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riveUniMiB\A_Labs\CollisionalRadiative\Argon\ModelV2\data\"/>
    </mc:Choice>
  </mc:AlternateContent>
  <xr:revisionPtr revIDLastSave="0" documentId="13_ncr:11_{B7F6F881-223C-49E9-B893-6A903E5E33C6}" xr6:coauthVersionLast="47" xr6:coauthVersionMax="47" xr10:uidLastSave="{00000000-0000-0000-0000-000000000000}"/>
  <bookViews>
    <workbookView xWindow="-120" yWindow="-120" windowWidth="29040" windowHeight="15840" xr2:uid="{D8BBCD73-ADCD-4D4F-ABB0-741E39394ACF}"/>
  </bookViews>
  <sheets>
    <sheet name="Foglio1" sheetId="1" r:id="rId1"/>
    <sheet name="Foglio6" sheetId="6" r:id="rId2"/>
    <sheet name="Foglio2" sheetId="2" r:id="rId3"/>
    <sheet name="Foglio3" sheetId="3" r:id="rId4"/>
  </sheets>
  <definedNames>
    <definedName name="_xlnm._FilterDatabase" localSheetId="2" hidden="1">Foglio2!$A$1:$L$462</definedName>
  </definedName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L20" i="2"/>
  <c r="K204" i="2"/>
  <c r="L204" i="2"/>
  <c r="K17" i="2"/>
  <c r="L17" i="2"/>
  <c r="K18" i="2"/>
  <c r="L18" i="2"/>
  <c r="K19" i="2"/>
  <c r="L19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16" i="2"/>
  <c r="L16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1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<sst xmlns="http://schemas.openxmlformats.org/spreadsheetml/2006/main" count="2475" uniqueCount="92">
  <si>
    <t>Aki(s^-1)</t>
  </si>
  <si>
    <t>Acc</t>
  </si>
  <si>
    <t>Ei(eV)</t>
  </si>
  <si>
    <t>Ek(eV)</t>
  </si>
  <si>
    <t>conf_i</t>
  </si>
  <si>
    <t>term_i</t>
  </si>
  <si>
    <t>conf_k</t>
  </si>
  <si>
    <t>term_k</t>
  </si>
  <si>
    <t>C+</t>
  </si>
  <si>
    <t>3s2.3p6</t>
  </si>
  <si>
    <t>1S</t>
  </si>
  <si>
    <t>3s2.3p5.(2P*&lt;1/2&gt;).3d</t>
  </si>
  <si>
    <t>2[3/2]*</t>
  </si>
  <si>
    <t>C</t>
  </si>
  <si>
    <t>3s2.3p5.(2P*&lt;1/2&gt;).5s</t>
  </si>
  <si>
    <t>2[1/2]*</t>
  </si>
  <si>
    <t>3s2.3p5.(2P*&lt;3/2&gt;).3d</t>
  </si>
  <si>
    <t>3s2.3p5.(2P*&lt;3/2&gt;).5s</t>
  </si>
  <si>
    <t>AA</t>
  </si>
  <si>
    <t>3s2.3p5.(2P*&lt;1/2&gt;).4s</t>
  </si>
  <si>
    <t>A+</t>
  </si>
  <si>
    <t>3s2.3p5.(2P*&lt;3/2&gt;).4s</t>
  </si>
  <si>
    <t>D</t>
  </si>
  <si>
    <t>3s2.3p5.(2P*&lt;1/2&gt;).7p</t>
  </si>
  <si>
    <t>2[1/2]</t>
  </si>
  <si>
    <t>3s2.3p5.(2P*&lt;1/2&gt;).6p</t>
  </si>
  <si>
    <t>2[3/2]</t>
  </si>
  <si>
    <t>3s2.3p5.(2P*&lt;3/2&gt;).6p</t>
  </si>
  <si>
    <t>2[5/2]</t>
  </si>
  <si>
    <t>3s2.3p5.(2P*&lt;3/2&gt;).7p</t>
  </si>
  <si>
    <t>3s2.3p5.(2P*&lt;1/2&gt;).5p</t>
  </si>
  <si>
    <t>B</t>
  </si>
  <si>
    <t>3s2.3p5.(2P*&lt;3/2&gt;).5p</t>
  </si>
  <si>
    <t>B+</t>
  </si>
  <si>
    <t>E</t>
  </si>
  <si>
    <t>3s2.3p5.(2P*&lt;3/2&gt;).4p</t>
  </si>
  <si>
    <t>3s2.3p5.(2P*&lt;3/2&gt;).11d</t>
  </si>
  <si>
    <t>3s2.3p5.(2P*&lt;1/2&gt;).7d</t>
  </si>
  <si>
    <t>3s2.3p5.(2P*&lt;3/2&gt;).10d</t>
  </si>
  <si>
    <t>3s2.3p5.(2P*&lt;3/2&gt;).9d</t>
  </si>
  <si>
    <t>3s2.3p5.(2P*&lt;3/2&gt;).8d</t>
  </si>
  <si>
    <t>3s2.3p5.(2P*&lt;1/2&gt;).6d</t>
  </si>
  <si>
    <t>3s2.3p5.(2P*&lt;3/2&gt;).12d</t>
  </si>
  <si>
    <t>2[7/2]*</t>
  </si>
  <si>
    <t>3s2.3p5.(2P*&lt;3/2&gt;).9s</t>
  </si>
  <si>
    <t>3s2.3p5.(2P*&lt;3/2&gt;).7d</t>
  </si>
  <si>
    <t>3s2.3p5.(2P*&lt;3/2&gt;).11s</t>
  </si>
  <si>
    <t>3s2.3p5.(2P*&lt;3/2&gt;).10s</t>
  </si>
  <si>
    <t>3s2.3p5.(2P*&lt;3/2&gt;).8s</t>
  </si>
  <si>
    <t>3s2.3p5.(2P*&lt;1/2&gt;).7s</t>
  </si>
  <si>
    <t>3s2.3p5.(2P*&lt;3/2&gt;).6d</t>
  </si>
  <si>
    <t>2[5/2]*</t>
  </si>
  <si>
    <t>D+</t>
  </si>
  <si>
    <t>3s2.3p5.(2P*&lt;1/2&gt;).5d</t>
  </si>
  <si>
    <t>3s2.3p5.(2P*&lt;1/2&gt;).8s</t>
  </si>
  <si>
    <t>3s2.3p5.(2P*&lt;1/2&gt;).4p</t>
  </si>
  <si>
    <t>3s2.3p5.(2P*&lt;3/2&gt;).7s</t>
  </si>
  <si>
    <t>3s2.3p5.(2P*&lt;3/2&gt;).5d</t>
  </si>
  <si>
    <t>3s2.3p5.(2P*&lt;1/2&gt;).6s</t>
  </si>
  <si>
    <t>3s2.3p5.(2P*&lt;1/2&gt;).4d</t>
  </si>
  <si>
    <t>3s2.3p5.(2P*&lt;3/2&gt;).6s</t>
  </si>
  <si>
    <t>3s2.3p5.(2P*&lt;3/2&gt;).4d</t>
  </si>
  <si>
    <t>3s2.3p5.(2P*&lt;1/2&gt;).4f</t>
  </si>
  <si>
    <t>2[7/2]</t>
  </si>
  <si>
    <t>3s2.3p5.(2P*&lt;3/2&gt;).4f</t>
  </si>
  <si>
    <t>2[9/2]</t>
  </si>
  <si>
    <t>gs</t>
  </si>
  <si>
    <t>1s5</t>
  </si>
  <si>
    <t>1s4</t>
  </si>
  <si>
    <t>1s3</t>
  </si>
  <si>
    <t>1s2</t>
  </si>
  <si>
    <t>2p10</t>
  </si>
  <si>
    <t>2p9</t>
  </si>
  <si>
    <t>2p8</t>
  </si>
  <si>
    <t>2p7</t>
  </si>
  <si>
    <t>2p6</t>
  </si>
  <si>
    <t>2p5</t>
  </si>
  <si>
    <t>2p4</t>
  </si>
  <si>
    <t>2p3</t>
  </si>
  <si>
    <t>2p2</t>
  </si>
  <si>
    <t>2p1</t>
  </si>
  <si>
    <t>3d+2s</t>
  </si>
  <si>
    <t>3p</t>
  </si>
  <si>
    <t>Start</t>
  </si>
  <si>
    <t>End</t>
  </si>
  <si>
    <t>A</t>
  </si>
  <si>
    <t>Einstein coefficient for transitions</t>
  </si>
  <si>
    <t>physics.nist.gov/cgi-bin/ASD/lines1.pl?spectra=Ar+I&amp;output_type=0&amp;low_w=&amp;upp_w=&amp;unit=1&amp;de=0&amp;plot_out=0&amp;I_scale_type=1&amp;format=3&amp;line_out=0&amp;remove_js=on&amp;en_unit=1&amp;output=0&amp;page_size=15&amp;order_out=0&amp;max_low_enrg=&amp;show_av=3&amp;max_upp_enrg=&amp;tsb_value=0&amp;min_str=&amp;A_out=0&amp;max_str=&amp;allowed_out=1&amp;forbid_out=1&amp;min_accur=&amp;min_intens=&amp;conf_out=on&amp;term_out=on&amp;enrg_out=on&amp;submit=Retrieve+Data</t>
  </si>
  <si>
    <t>Compiled from NIST database</t>
  </si>
  <si>
    <t>J_i</t>
  </si>
  <si>
    <t>J_k</t>
  </si>
  <si>
    <t>Media di Aki(s^-1)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</si>
</sst>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30"/>
      <color theme="3"/>
      <name val="Calibri Light (Titoli)"/>
    </font>
    <font>
      <sz val="10"/>
      <color rgb="FF000000"/>
      <name val="Arial Unicode MS"/>
      <family val="2"/>
    </font>
    <font>
      <sz val="11"/>
      <color rgb="FF000000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4" fillId="0" borderId="0" xfId="1"/>
  </cellXfs>
  <cellStyles count="2">
    <cellStyle name="Collegamento ipertestuale" xfId="1" builtinId="8"/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3" tint="0.79998168889431442"/>
          <bgColor theme="3" tint="0.79995117038483843"/>
        </patternFill>
      </fill>
    </dxf>
    <dxf>
      <fill>
        <patternFill patternType="solid">
          <fgColor theme="3" tint="0.79998168889431442"/>
          <bgColor theme="3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3"/>
        </top>
      </border>
    </dxf>
    <dxf>
      <font>
        <b/>
        <color theme="0"/>
      </font>
      <fill>
        <patternFill patternType="solid">
          <fgColor theme="3"/>
          <bgColor theme="3"/>
        </patternFill>
      </fill>
    </dxf>
    <dxf>
      <font>
        <color theme="1"/>
      </font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horizontal style="thin">
          <color theme="3" tint="0.39994506668294322"/>
        </horizontal>
      </border>
    </dxf>
  </dxfs>
  <tableStyles count="1" defaultTableStyle="UniMiB" defaultPivotStyle="PivotStyleLight16">
    <tableStyle name="UniMiB" pivot="0" count="7" xr9:uid="{CD80AFAA-48C7-427B-9525-81494BC4F72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pivotCacheDefinition" Target="pivotCache/pivotCacheDefinition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.  Zampieri" refreshedDate="45630.478391666664" createdVersion="8" refreshedVersion="8" minRefreshableVersion="3" recordCount="462" xr:uid="{64C758CE-5013-44A3-A4D5-782618B57959}">
  <cacheSource type="worksheet">
    <worksheetSource ref="A1:L1048576" sheet="Foglio2"/>
  </cacheSource>
  <cacheFields count="12">
    <cacheField name="Aki(s^-1)" numFmtId="0">
      <sharedItems containsString="0" containsBlank="1" containsNumber="1" containsInteger="1" minValue="4200" maxValue="532000000"/>
    </cacheField>
    <cacheField name="Acc" numFmtId="0">
      <sharedItems containsBlank="1"/>
    </cacheField>
    <cacheField name="Ei(eV)" numFmtId="0">
      <sharedItems containsString="0" containsBlank="1" containsNumber="1" minValue="0" maxValue="14.303668399999999"/>
    </cacheField>
    <cacheField name="Ek(eV)" numFmtId="0">
      <sharedItems containsString="0" containsBlank="1" containsNumber="1" minValue="11.62359272" maxValue="15.658675000000001"/>
    </cacheField>
    <cacheField name="conf_i" numFmtId="0">
      <sharedItems containsBlank="1"/>
    </cacheField>
    <cacheField name="term_i" numFmtId="0">
      <sharedItems containsBlank="1"/>
    </cacheField>
    <cacheField name="J_i" numFmtId="0">
      <sharedItems containsString="0" containsBlank="1" containsNumber="1" containsInteger="1" minValue="0" maxValue="4"/>
    </cacheField>
    <cacheField name="conf_k" numFmtId="0">
      <sharedItems containsBlank="1"/>
    </cacheField>
    <cacheField name="term_k" numFmtId="0">
      <sharedItems containsBlank="1"/>
    </cacheField>
    <cacheField name="J_k" numFmtId="0">
      <sharedItems containsString="0" containsBlank="1" containsNumber="1" containsInteger="1" minValue="0" maxValue="5"/>
    </cacheField>
    <cacheField name="Start" numFmtId="0">
      <sharedItems containsBlank="1" count="16">
        <m/>
        <s v="3d+2s"/>
        <s v="1s2"/>
        <s v="1s4"/>
        <s v=""/>
        <s v="3p"/>
        <s v="2p1"/>
        <s v="2p2"/>
        <s v="2p3"/>
        <s v="2p4"/>
        <s v="2p5"/>
        <s v="2p6"/>
        <s v="2p7"/>
        <s v="2p8"/>
        <s v="2p9"/>
        <s v="2p10"/>
      </sharedItems>
    </cacheField>
    <cacheField name="End" numFmtId="0">
      <sharedItems containsBlank="1" count="18">
        <m/>
        <s v="gs"/>
        <s v=""/>
        <s v="1s2"/>
        <s v="1s4"/>
        <s v="1s5"/>
        <s v="1s3"/>
        <s v="2p10"/>
        <s v="2p9"/>
        <s v="2p8"/>
        <s v="2p7"/>
        <s v="2p6"/>
        <s v="2p3"/>
        <s v="2p4"/>
        <s v="2p5"/>
        <s v="2p2"/>
        <s v="2p1"/>
        <s v="3d+2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n v="313000000"/>
    <s v="C+"/>
    <n v="0"/>
    <n v="14.303668399999999"/>
    <s v="3s2.3p6"/>
    <s v="1S"/>
    <n v="0"/>
    <s v="3s2.3p5.(2P*&lt;1/2&gt;).3d"/>
    <s v="2[3/2]*"/>
    <n v="1"/>
    <x v="1"/>
    <x v="1"/>
  </r>
  <r>
    <n v="35000000"/>
    <s v="C"/>
    <n v="0"/>
    <n v="14.255085599999999"/>
    <s v="3s2.3p6"/>
    <s v="1S"/>
    <n v="0"/>
    <s v="3s2.3p5.(2P*&lt;1/2&gt;).5s"/>
    <s v="2[1/2]*"/>
    <n v="1"/>
    <x v="1"/>
    <x v="1"/>
  </r>
  <r>
    <n v="270000000"/>
    <s v="C+"/>
    <n v="0"/>
    <n v="14.1525151"/>
    <s v="3s2.3p6"/>
    <s v="1S"/>
    <n v="0"/>
    <s v="3s2.3p5.(2P*&lt;3/2&gt;).3d"/>
    <s v="2[3/2]*"/>
    <n v="1"/>
    <x v="1"/>
    <x v="1"/>
  </r>
  <r>
    <n v="77000000"/>
    <s v="C"/>
    <n v="0"/>
    <n v="14.089968499999999"/>
    <s v="3s2.3p6"/>
    <s v="1S"/>
    <n v="0"/>
    <s v="3s2.3p5.(2P*&lt;3/2&gt;).5s"/>
    <s v="2[3/2]*"/>
    <n v="1"/>
    <x v="1"/>
    <x v="1"/>
  </r>
  <r>
    <m/>
    <m/>
    <n v="0"/>
    <n v="13.8636686"/>
    <s v="3s2.3p6"/>
    <s v="1S"/>
    <n v="0"/>
    <s v="3s2.3p5.(2P*&lt;3/2&gt;).3d"/>
    <s v="2[1/2]*"/>
    <n v="1"/>
    <x v="1"/>
    <x v="1"/>
  </r>
  <r>
    <n v="532000000"/>
    <s v="AA"/>
    <n v="0"/>
    <n v="11.82807116"/>
    <s v="3s2.3p6"/>
    <s v="1S"/>
    <n v="0"/>
    <s v="3s2.3p5.(2P*&lt;1/2&gt;).4s"/>
    <s v="2[1/2]*"/>
    <n v="1"/>
    <x v="2"/>
    <x v="1"/>
  </r>
  <r>
    <n v="132000000"/>
    <s v="A+"/>
    <n v="0"/>
    <n v="11.62359272"/>
    <s v="3s2.3p6"/>
    <s v="1S"/>
    <n v="0"/>
    <s v="3s2.3p5.(2P*&lt;3/2&gt;).4s"/>
    <s v="2[3/2]*"/>
    <n v="1"/>
    <x v="3"/>
    <x v="1"/>
  </r>
  <r>
    <m/>
    <m/>
    <m/>
    <m/>
    <m/>
    <m/>
    <m/>
    <m/>
    <m/>
    <m/>
    <x v="4"/>
    <x v="2"/>
  </r>
  <r>
    <m/>
    <m/>
    <m/>
    <m/>
    <m/>
    <m/>
    <m/>
    <m/>
    <m/>
    <m/>
    <x v="4"/>
    <x v="2"/>
  </r>
  <r>
    <m/>
    <m/>
    <m/>
    <m/>
    <m/>
    <m/>
    <m/>
    <m/>
    <m/>
    <m/>
    <x v="4"/>
    <x v="2"/>
  </r>
  <r>
    <m/>
    <m/>
    <m/>
    <m/>
    <m/>
    <m/>
    <m/>
    <m/>
    <m/>
    <m/>
    <x v="4"/>
    <x v="2"/>
  </r>
  <r>
    <n v="390000"/>
    <s v="D"/>
    <n v="11.82807116"/>
    <n v="15.467004599999999"/>
    <s v="3s2.3p5.(2P*&lt;1/2&gt;).4s"/>
    <s v="2[1/2]*"/>
    <n v="1"/>
    <s v="3s2.3p5.(2P*&lt;1/2&gt;).7p"/>
    <s v="2[1/2]"/>
    <n v="0"/>
    <x v="4"/>
    <x v="3"/>
  </r>
  <r>
    <n v="67000"/>
    <s v="D"/>
    <n v="11.62359272"/>
    <n v="15.2048089"/>
    <s v="3s2.3p5.(2P*&lt;3/2&gt;).4s"/>
    <s v="2[3/2]*"/>
    <n v="1"/>
    <s v="3s2.3p5.(2P*&lt;1/2&gt;).6p"/>
    <s v="2[3/2]"/>
    <n v="2"/>
    <x v="4"/>
    <x v="4"/>
  </r>
  <r>
    <n v="270000"/>
    <s v="D"/>
    <n v="11.548354420000001"/>
    <n v="15.0356402"/>
    <s v="3s2.3p5.(2P*&lt;3/2&gt;).4s"/>
    <s v="2[3/2]*"/>
    <n v="2"/>
    <s v="3s2.3p5.(2P*&lt;3/2&gt;).6p"/>
    <s v="2[3/2]"/>
    <n v="2"/>
    <x v="4"/>
    <x v="5"/>
  </r>
  <r>
    <n v="120000"/>
    <s v="D"/>
    <n v="11.72316039"/>
    <n v="15.201657600000001"/>
    <s v="3s2.3p5.(2P*&lt;1/2&gt;).4s"/>
    <s v="2[1/2]*"/>
    <n v="0"/>
    <s v="3s2.3p5.(2P*&lt;1/2&gt;).6p"/>
    <s v="2[3/2]"/>
    <n v="1"/>
    <x v="4"/>
    <x v="6"/>
  </r>
  <r>
    <n v="110000"/>
    <s v="D"/>
    <n v="11.548354420000001"/>
    <n v="15.022590900000001"/>
    <s v="3s2.3p5.(2P*&lt;3/2&gt;).4s"/>
    <s v="2[3/2]*"/>
    <n v="2"/>
    <s v="3s2.3p5.(2P*&lt;3/2&gt;).6p"/>
    <s v="2[5/2]"/>
    <n v="3"/>
    <x v="4"/>
    <x v="5"/>
  </r>
  <r>
    <n v="510000"/>
    <s v="D"/>
    <n v="11.82807116"/>
    <n v="15.297795799999999"/>
    <s v="3s2.3p5.(2P*&lt;1/2&gt;).4s"/>
    <s v="2[1/2]*"/>
    <n v="1"/>
    <s v="3s2.3p5.(2P*&lt;3/2&gt;).7p"/>
    <s v="2[1/2]"/>
    <n v="0"/>
    <x v="4"/>
    <x v="3"/>
  </r>
  <r>
    <n v="760000"/>
    <s v="D"/>
    <n v="11.62359272"/>
    <n v="15.060390099999999"/>
    <s v="3s2.3p5.(2P*&lt;3/2&gt;).4s"/>
    <s v="2[3/2]*"/>
    <n v="1"/>
    <s v="3s2.3p5.(2P*&lt;3/2&gt;).6p"/>
    <s v="2[1/2]"/>
    <n v="0"/>
    <x v="4"/>
    <x v="4"/>
  </r>
  <r>
    <n v="66000"/>
    <s v="D"/>
    <n v="11.62359272"/>
    <n v="15.0356402"/>
    <s v="3s2.3p5.(2P*&lt;3/2&gt;).4s"/>
    <s v="2[3/2]*"/>
    <n v="1"/>
    <s v="3s2.3p5.(2P*&lt;3/2&gt;).6p"/>
    <s v="2[3/2]"/>
    <n v="2"/>
    <x v="4"/>
    <x v="4"/>
  </r>
  <r>
    <n v="130000"/>
    <s v="D"/>
    <n v="11.62359272"/>
    <n v="15.033971899999999"/>
    <s v="3s2.3p5.(2P*&lt;3/2&gt;).4s"/>
    <s v="2[3/2]*"/>
    <n v="1"/>
    <s v="3s2.3p5.(2P*&lt;3/2&gt;).6p"/>
    <s v="2[3/2]"/>
    <n v="1"/>
    <x v="4"/>
    <x v="4"/>
  </r>
  <r>
    <n v="24000"/>
    <s v="D"/>
    <n v="11.62359272"/>
    <n v="15.0258688"/>
    <s v="3s2.3p5.(2P*&lt;3/2&gt;).4s"/>
    <s v="2[3/2]*"/>
    <n v="1"/>
    <s v="3s2.3p5.(2P*&lt;3/2&gt;).6p"/>
    <s v="2[5/2]"/>
    <n v="2"/>
    <x v="4"/>
    <x v="4"/>
  </r>
  <r>
    <n v="800000"/>
    <s v="D"/>
    <n v="11.82807116"/>
    <n v="15.2240875"/>
    <s v="3s2.3p5.(2P*&lt;1/2&gt;).4s"/>
    <s v="2[1/2]*"/>
    <n v="1"/>
    <s v="3s2.3p5.(2P*&lt;1/2&gt;).6p"/>
    <s v="2[1/2]"/>
    <n v="0"/>
    <x v="4"/>
    <x v="3"/>
  </r>
  <r>
    <n v="44000"/>
    <s v="D"/>
    <n v="11.62359272"/>
    <n v="15.0106102"/>
    <s v="3s2.3p5.(2P*&lt;3/2&gt;).4s"/>
    <s v="2[3/2]*"/>
    <n v="1"/>
    <s v="3s2.3p5.(2P*&lt;3/2&gt;).6p"/>
    <s v="2[1/2]"/>
    <n v="1"/>
    <x v="4"/>
    <x v="4"/>
  </r>
  <r>
    <n v="31000"/>
    <s v="D"/>
    <n v="11.82807116"/>
    <n v="15.2048089"/>
    <s v="3s2.3p5.(2P*&lt;1/2&gt;).4s"/>
    <s v="2[1/2]*"/>
    <n v="1"/>
    <s v="3s2.3p5.(2P*&lt;1/2&gt;).6p"/>
    <s v="2[3/2]"/>
    <n v="2"/>
    <x v="4"/>
    <x v="3"/>
  </r>
  <r>
    <n v="49000"/>
    <s v="D"/>
    <n v="11.82807116"/>
    <n v="15.2006146"/>
    <s v="3s2.3p5.(2P*&lt;1/2&gt;).4s"/>
    <s v="2[1/2]*"/>
    <n v="1"/>
    <s v="3s2.3p5.(2P*&lt;1/2&gt;).6p"/>
    <s v="2[1/2]"/>
    <n v="1"/>
    <x v="4"/>
    <x v="3"/>
  </r>
  <r>
    <n v="70000"/>
    <s v="D"/>
    <n v="11.72316039"/>
    <n v="15.0106102"/>
    <s v="3s2.3p5.(2P*&lt;1/2&gt;).4s"/>
    <s v="2[1/2]*"/>
    <n v="0"/>
    <s v="3s2.3p5.(2P*&lt;3/2&gt;).6p"/>
    <s v="2[1/2]"/>
    <n v="1"/>
    <x v="4"/>
    <x v="6"/>
  </r>
  <r>
    <n v="750000"/>
    <s v="D"/>
    <n v="11.82807116"/>
    <n v="15.060390099999999"/>
    <s v="3s2.3p5.(2P*&lt;1/2&gt;).4s"/>
    <s v="2[1/2]*"/>
    <n v="1"/>
    <s v="3s2.3p5.(2P*&lt;3/2&gt;).6p"/>
    <s v="2[1/2]"/>
    <n v="0"/>
    <x v="4"/>
    <x v="3"/>
  </r>
  <r>
    <n v="57000"/>
    <s v="D"/>
    <n v="11.82807116"/>
    <n v="15.0106102"/>
    <s v="3s2.3p5.(2P*&lt;1/2&gt;).4s"/>
    <s v="2[1/2]*"/>
    <n v="1"/>
    <s v="3s2.3p5.(2P*&lt;3/2&gt;).6p"/>
    <s v="2[1/2]"/>
    <n v="1"/>
    <x v="4"/>
    <x v="3"/>
  </r>
  <r>
    <n v="56000"/>
    <s v="C+"/>
    <n v="11.548354420000001"/>
    <n v="14.6882903"/>
    <s v="3s2.3p5.(2P*&lt;3/2&gt;).4s"/>
    <s v="2[3/2]*"/>
    <n v="2"/>
    <s v="3s2.3p5.(2P*&lt;1/2&gt;).5p"/>
    <s v="2[3/2]"/>
    <n v="2"/>
    <x v="5"/>
    <x v="5"/>
  </r>
  <r>
    <n v="460000"/>
    <s v="B"/>
    <n v="11.548354420000001"/>
    <n v="14.68711824"/>
    <s v="3s2.3p5.(2P*&lt;3/2&gt;).4s"/>
    <s v="2[3/2]*"/>
    <n v="2"/>
    <s v="3s2.3p5.(2P*&lt;1/2&gt;).5p"/>
    <s v="2[1/2]"/>
    <n v="1"/>
    <x v="5"/>
    <x v="5"/>
  </r>
  <r>
    <n v="330000"/>
    <s v="B"/>
    <n v="11.62359272"/>
    <n v="14.6882903"/>
    <s v="3s2.3p5.(2P*&lt;3/2&gt;).4s"/>
    <s v="2[3/2]*"/>
    <n v="1"/>
    <s v="3s2.3p5.(2P*&lt;1/2&gt;).5p"/>
    <s v="2[3/2]"/>
    <n v="2"/>
    <x v="5"/>
    <x v="4"/>
  </r>
  <r>
    <n v="41000"/>
    <s v="B"/>
    <n v="11.62359272"/>
    <n v="14.68711824"/>
    <s v="3s2.3p5.(2P*&lt;3/2&gt;).4s"/>
    <s v="2[3/2]*"/>
    <n v="1"/>
    <s v="3s2.3p5.(2P*&lt;1/2&gt;).5p"/>
    <s v="2[1/2]"/>
    <n v="1"/>
    <x v="5"/>
    <x v="4"/>
  </r>
  <r>
    <n v="27000"/>
    <s v="C+"/>
    <n v="11.62359272"/>
    <n v="14.680650330000001"/>
    <s v="3s2.3p5.(2P*&lt;3/2&gt;).4s"/>
    <s v="2[3/2]*"/>
    <n v="1"/>
    <s v="3s2.3p5.(2P*&lt;1/2&gt;).5p"/>
    <s v="2[3/2]"/>
    <n v="1"/>
    <x v="5"/>
    <x v="4"/>
  </r>
  <r>
    <n v="1400000"/>
    <s v="B"/>
    <n v="11.548354420000001"/>
    <n v="14.528913490000001"/>
    <s v="3s2.3p5.(2P*&lt;3/2&gt;).4s"/>
    <s v="2[3/2]*"/>
    <n v="2"/>
    <s v="3s2.3p5.(2P*&lt;3/2&gt;).5p"/>
    <s v="2[3/2]"/>
    <n v="2"/>
    <x v="5"/>
    <x v="5"/>
  </r>
  <r>
    <n v="290000"/>
    <s v="B"/>
    <n v="11.548354420000001"/>
    <n v="14.5249133"/>
    <s v="3s2.3p5.(2P*&lt;3/2&gt;).4s"/>
    <s v="2[3/2]*"/>
    <n v="2"/>
    <s v="3s2.3p5.(2P*&lt;3/2&gt;).5p"/>
    <s v="2[3/2]"/>
    <n v="1"/>
    <x v="5"/>
    <x v="5"/>
  </r>
  <r>
    <n v="560000"/>
    <s v="B"/>
    <n v="11.72316039"/>
    <n v="14.68711824"/>
    <s v="3s2.3p5.(2P*&lt;1/2&gt;).4s"/>
    <s v="2[1/2]*"/>
    <n v="0"/>
    <s v="3s2.3p5.(2P*&lt;1/2&gt;).5p"/>
    <s v="2[1/2]"/>
    <n v="1"/>
    <x v="5"/>
    <x v="6"/>
  </r>
  <r>
    <n v="280000"/>
    <s v="B"/>
    <n v="11.548354420000001"/>
    <n v="14.506067639999999"/>
    <s v="3s2.3p5.(2P*&lt;3/2&gt;).4s"/>
    <s v="2[3/2]*"/>
    <n v="2"/>
    <s v="3s2.3p5.(2P*&lt;3/2&gt;).5p"/>
    <s v="2[5/2]"/>
    <n v="2"/>
    <x v="5"/>
    <x v="5"/>
  </r>
  <r>
    <n v="540000"/>
    <s v="C+"/>
    <n v="11.72316039"/>
    <n v="14.680650330000001"/>
    <s v="3s2.3p5.(2P*&lt;1/2&gt;).4s"/>
    <s v="2[1/2]*"/>
    <n v="0"/>
    <s v="3s2.3p5.(2P*&lt;1/2&gt;).5p"/>
    <s v="2[3/2]"/>
    <n v="1"/>
    <x v="5"/>
    <x v="6"/>
  </r>
  <r>
    <n v="2570000"/>
    <s v="B"/>
    <n v="11.62359272"/>
    <n v="14.575948779999999"/>
    <s v="3s2.3p5.(2P*&lt;3/2&gt;).4s"/>
    <s v="2[3/2]*"/>
    <n v="1"/>
    <s v="3s2.3p5.(2P*&lt;3/2&gt;).5p"/>
    <s v="2[1/2]"/>
    <n v="0"/>
    <x v="5"/>
    <x v="4"/>
  </r>
  <r>
    <n v="970000"/>
    <s v="B+"/>
    <n v="11.548354420000001"/>
    <n v="14.49905364"/>
    <s v="3s2.3p5.(2P*&lt;3/2&gt;).4s"/>
    <s v="2[3/2]*"/>
    <n v="2"/>
    <s v="3s2.3p5.(2P*&lt;3/2&gt;).5p"/>
    <s v="2[5/2]"/>
    <n v="3"/>
    <x v="5"/>
    <x v="5"/>
  </r>
  <r>
    <n v="111000"/>
    <s v="C+"/>
    <n v="11.548354420000001"/>
    <n v="14.46399577"/>
    <s v="3s2.3p5.(2P*&lt;3/2&gt;).4s"/>
    <s v="2[3/2]*"/>
    <n v="2"/>
    <s v="3s2.3p5.(2P*&lt;3/2&gt;).5p"/>
    <s v="2[1/2]"/>
    <n v="1"/>
    <x v="5"/>
    <x v="5"/>
  </r>
  <r>
    <n v="3980000"/>
    <s v="B+"/>
    <n v="11.82807116"/>
    <n v="14.73811536"/>
    <s v="3s2.3p5.(2P*&lt;1/2&gt;).4s"/>
    <s v="2[1/2]*"/>
    <n v="1"/>
    <s v="3s2.3p5.(2P*&lt;1/2&gt;).5p"/>
    <s v="2[1/2]"/>
    <n v="0"/>
    <x v="5"/>
    <x v="3"/>
  </r>
  <r>
    <n v="310000"/>
    <s v="C+"/>
    <n v="11.62359272"/>
    <n v="14.528913490000001"/>
    <s v="3s2.3p5.(2P*&lt;3/2&gt;).4s"/>
    <s v="2[3/2]*"/>
    <n v="1"/>
    <s v="3s2.3p5.(2P*&lt;3/2&gt;).5p"/>
    <s v="2[3/2]"/>
    <n v="2"/>
    <x v="5"/>
    <x v="4"/>
  </r>
  <r>
    <n v="800000"/>
    <s v="B"/>
    <n v="11.62359272"/>
    <n v="14.5249133"/>
    <s v="3s2.3p5.(2P*&lt;3/2&gt;).4s"/>
    <s v="2[3/2]*"/>
    <n v="1"/>
    <s v="3s2.3p5.(2P*&lt;3/2&gt;).5p"/>
    <s v="2[3/2]"/>
    <n v="1"/>
    <x v="5"/>
    <x v="4"/>
  </r>
  <r>
    <n v="377000"/>
    <s v="B+"/>
    <n v="11.62359272"/>
    <n v="14.506067639999999"/>
    <s v="3s2.3p5.(2P*&lt;3/2&gt;).4s"/>
    <s v="2[3/2]*"/>
    <n v="1"/>
    <s v="3s2.3p5.(2P*&lt;3/2&gt;).5p"/>
    <s v="2[5/2]"/>
    <n v="2"/>
    <x v="5"/>
    <x v="4"/>
  </r>
  <r>
    <n v="570000"/>
    <s v="B+"/>
    <n v="11.82807116"/>
    <n v="14.6882903"/>
    <s v="3s2.3p5.(2P*&lt;1/2&gt;).4s"/>
    <s v="2[1/2]*"/>
    <n v="1"/>
    <s v="3s2.3p5.(2P*&lt;1/2&gt;).5p"/>
    <s v="2[3/2]"/>
    <n v="2"/>
    <x v="5"/>
    <x v="3"/>
  </r>
  <r>
    <n v="390000"/>
    <s v="C+"/>
    <n v="11.82807116"/>
    <n v="14.68711824"/>
    <s v="3s2.3p5.(2P*&lt;1/2&gt;).4s"/>
    <s v="2[1/2]*"/>
    <n v="1"/>
    <s v="3s2.3p5.(2P*&lt;1/2&gt;).5p"/>
    <s v="2[1/2]"/>
    <n v="1"/>
    <x v="5"/>
    <x v="3"/>
  </r>
  <r>
    <n v="300000"/>
    <s v="B"/>
    <n v="11.82807116"/>
    <n v="14.680650330000001"/>
    <s v="3s2.3p5.(2P*&lt;1/2&gt;).4s"/>
    <s v="2[1/2]*"/>
    <n v="1"/>
    <s v="3s2.3p5.(2P*&lt;1/2&gt;).5p"/>
    <s v="2[3/2]"/>
    <n v="1"/>
    <x v="5"/>
    <x v="3"/>
  </r>
  <r>
    <n v="12000"/>
    <s v="B"/>
    <n v="11.62359272"/>
    <n v="14.46399577"/>
    <s v="3s2.3p5.(2P*&lt;3/2&gt;).4s"/>
    <s v="2[3/2]*"/>
    <n v="1"/>
    <s v="3s2.3p5.(2P*&lt;3/2&gt;).5p"/>
    <s v="2[1/2]"/>
    <n v="1"/>
    <x v="5"/>
    <x v="4"/>
  </r>
  <r>
    <n v="7300"/>
    <s v="C+"/>
    <n v="11.72316039"/>
    <n v="14.5249133"/>
    <s v="3s2.3p5.(2P*&lt;1/2&gt;).4s"/>
    <s v="2[1/2]*"/>
    <n v="0"/>
    <s v="3s2.3p5.(2P*&lt;3/2&gt;).5p"/>
    <s v="2[3/2]"/>
    <n v="1"/>
    <x v="5"/>
    <x v="6"/>
  </r>
  <r>
    <n v="1180000"/>
    <s v="B+"/>
    <n v="11.82807116"/>
    <n v="14.575948779999999"/>
    <s v="3s2.3p5.(2P*&lt;1/2&gt;).4s"/>
    <s v="2[1/2]*"/>
    <n v="1"/>
    <s v="3s2.3p5.(2P*&lt;3/2&gt;).5p"/>
    <s v="2[1/2]"/>
    <n v="0"/>
    <x v="5"/>
    <x v="3"/>
  </r>
  <r>
    <n v="90000"/>
    <s v="B"/>
    <n v="11.72316039"/>
    <n v="14.46399577"/>
    <s v="3s2.3p5.(2P*&lt;1/2&gt;).4s"/>
    <s v="2[1/2]*"/>
    <n v="0"/>
    <s v="3s2.3p5.(2P*&lt;3/2&gt;).5p"/>
    <s v="2[1/2]"/>
    <n v="1"/>
    <x v="5"/>
    <x v="6"/>
  </r>
  <r>
    <n v="83000"/>
    <s v="E"/>
    <n v="12.907015299999999"/>
    <n v="15.634328"/>
    <s v="3s2.3p5.(2P*&lt;3/2&gt;).4p"/>
    <s v="2[1/2]"/>
    <n v="1"/>
    <s v="3s2.3p5.(2P*&lt;3/2&gt;).11d"/>
    <s v="2[1/2]*"/>
    <n v="1"/>
    <x v="4"/>
    <x v="7"/>
  </r>
  <r>
    <n v="38000"/>
    <s v="E"/>
    <n v="12.907015299999999"/>
    <n v="15.628593"/>
    <s v="3s2.3p5.(2P*&lt;3/2&gt;).4p"/>
    <s v="2[1/2]"/>
    <n v="1"/>
    <s v="3s2.3p5.(2P*&lt;1/2&gt;).7d"/>
    <s v="2[3/2]*"/>
    <n v="2"/>
    <x v="4"/>
    <x v="7"/>
  </r>
  <r>
    <n v="160000"/>
    <s v="E"/>
    <n v="12.907015299999999"/>
    <n v="15.61041"/>
    <s v="3s2.3p5.(2P*&lt;3/2&gt;).4p"/>
    <s v="2[1/2]"/>
    <n v="1"/>
    <s v="3s2.3p5.(2P*&lt;3/2&gt;).10d"/>
    <s v="2[3/2]*"/>
    <n v="2"/>
    <x v="4"/>
    <x v="7"/>
  </r>
  <r>
    <n v="230000"/>
    <s v="E"/>
    <n v="12.907015299999999"/>
    <n v="15.609435"/>
    <s v="3s2.3p5.(2P*&lt;3/2&gt;).4p"/>
    <s v="2[1/2]"/>
    <n v="1"/>
    <s v="3s2.3p5.(2P*&lt;3/2&gt;).10d"/>
    <s v="2[1/2]*"/>
    <n v="1"/>
    <x v="4"/>
    <x v="7"/>
  </r>
  <r>
    <n v="490000"/>
    <s v="E"/>
    <n v="12.907015299999999"/>
    <n v="15.609082000000001"/>
    <s v="3s2.3p5.(2P*&lt;3/2&gt;).4p"/>
    <s v="2[1/2]"/>
    <n v="1"/>
    <s v="3s2.3p5.(2P*&lt;3/2&gt;).10d"/>
    <s v="2[1/2]*"/>
    <n v="0"/>
    <x v="4"/>
    <x v="7"/>
  </r>
  <r>
    <n v="6200"/>
    <s v="C"/>
    <n v="11.82807116"/>
    <n v="14.528913490000001"/>
    <s v="3s2.3p5.(2P*&lt;1/2&gt;).4s"/>
    <s v="2[1/2]*"/>
    <n v="1"/>
    <s v="3s2.3p5.(2P*&lt;3/2&gt;).5p"/>
    <s v="2[3/2]"/>
    <n v="2"/>
    <x v="5"/>
    <x v="3"/>
  </r>
  <r>
    <n v="95000"/>
    <s v="B"/>
    <n v="11.82807116"/>
    <n v="14.5249133"/>
    <s v="3s2.3p5.(2P*&lt;1/2&gt;).4s"/>
    <s v="2[1/2]*"/>
    <n v="1"/>
    <s v="3s2.3p5.(2P*&lt;3/2&gt;).5p"/>
    <s v="2[3/2]"/>
    <n v="1"/>
    <x v="5"/>
    <x v="3"/>
  </r>
  <r>
    <n v="38300"/>
    <s v="B+"/>
    <n v="11.82807116"/>
    <n v="14.506067639999999"/>
    <s v="3s2.3p5.(2P*&lt;1/2&gt;).4s"/>
    <s v="2[1/2]*"/>
    <n v="1"/>
    <s v="3s2.3p5.(2P*&lt;3/2&gt;).5p"/>
    <s v="2[5/2]"/>
    <n v="2"/>
    <x v="5"/>
    <x v="3"/>
  </r>
  <r>
    <n v="96000"/>
    <s v="E"/>
    <n v="12.907015299999999"/>
    <n v="15.577111"/>
    <s v="3s2.3p5.(2P*&lt;3/2&gt;).4p"/>
    <s v="2[1/2]"/>
    <n v="1"/>
    <s v="3s2.3p5.(2P*&lt;3/2&gt;).9d"/>
    <s v="2[3/2]*"/>
    <n v="2"/>
    <x v="4"/>
    <x v="7"/>
  </r>
  <r>
    <n v="120000"/>
    <s v="E"/>
    <n v="12.907015299999999"/>
    <n v="15.574036"/>
    <s v="3s2.3p5.(2P*&lt;3/2&gt;).4p"/>
    <s v="2[1/2]"/>
    <n v="1"/>
    <s v="3s2.3p5.(2P*&lt;3/2&gt;).9d"/>
    <s v="2[1/2]*"/>
    <n v="1"/>
    <x v="4"/>
    <x v="7"/>
  </r>
  <r>
    <n v="109000"/>
    <s v="B"/>
    <n v="11.82807116"/>
    <n v="14.46399577"/>
    <s v="3s2.3p5.(2P*&lt;1/2&gt;).4s"/>
    <s v="2[1/2]*"/>
    <n v="1"/>
    <s v="3s2.3p5.(2P*&lt;3/2&gt;).5p"/>
    <s v="2[1/2]"/>
    <n v="1"/>
    <x v="5"/>
    <x v="3"/>
  </r>
  <r>
    <n v="360000"/>
    <s v="E"/>
    <n v="12.907015299999999"/>
    <n v="15.518227"/>
    <s v="3s2.3p5.(2P*&lt;3/2&gt;).4p"/>
    <s v="2[1/2]"/>
    <n v="1"/>
    <s v="3s2.3p5.(2P*&lt;3/2&gt;).8d"/>
    <s v="2[1/2]*"/>
    <n v="0"/>
    <x v="4"/>
    <x v="7"/>
  </r>
  <r>
    <n v="450000"/>
    <s v="E"/>
    <n v="12.907015299999999"/>
    <n v="15.5148657"/>
    <s v="3s2.3p5.(2P*&lt;3/2&gt;).4p"/>
    <s v="2[1/2]"/>
    <n v="1"/>
    <s v="3s2.3p5.(2P*&lt;3/2&gt;).8d"/>
    <s v="2[1/2]*"/>
    <n v="1"/>
    <x v="4"/>
    <x v="7"/>
  </r>
  <r>
    <n v="860000"/>
    <s v="D"/>
    <n v="12.907015299999999"/>
    <n v="15.5062613"/>
    <s v="3s2.3p5.(2P*&lt;3/2&gt;).4p"/>
    <s v="2[1/2]"/>
    <n v="1"/>
    <s v="3s2.3p5.(2P*&lt;1/2&gt;).6d"/>
    <s v="2[3/2]*"/>
    <n v="2"/>
    <x v="4"/>
    <x v="7"/>
  </r>
  <r>
    <n v="88000"/>
    <s v="E"/>
    <n v="13.075715710000001"/>
    <n v="15.658675000000001"/>
    <s v="3s2.3p5.(2P*&lt;3/2&gt;).4p"/>
    <s v="2[5/2]"/>
    <n v="3"/>
    <s v="3s2.3p5.(2P*&lt;3/2&gt;).12d"/>
    <s v="2[7/2]*"/>
    <n v="4"/>
    <x v="4"/>
    <x v="8"/>
  </r>
  <r>
    <n v="93000"/>
    <s v="E"/>
    <n v="13.075715710000001"/>
    <n v="15.638792"/>
    <s v="3s2.3p5.(2P*&lt;3/2&gt;).4p"/>
    <s v="2[5/2]"/>
    <n v="3"/>
    <s v="3s2.3p5.(2P*&lt;3/2&gt;).11d"/>
    <s v="2[7/2]*"/>
    <n v="4"/>
    <x v="4"/>
    <x v="8"/>
  </r>
  <r>
    <n v="102000"/>
    <s v="C"/>
    <n v="12.907015299999999"/>
    <n v="15.469706"/>
    <s v="3s2.3p5.(2P*&lt;3/2&gt;).4p"/>
    <s v="2[1/2]"/>
    <n v="1"/>
    <s v="3s2.3p5.(2P*&lt;3/2&gt;).9s"/>
    <s v="2[3/2]*"/>
    <n v="2"/>
    <x v="4"/>
    <x v="7"/>
  </r>
  <r>
    <n v="780000"/>
    <s v="D"/>
    <n v="12.907015299999999"/>
    <n v="15.4489134"/>
    <s v="3s2.3p5.(2P*&lt;3/2&gt;).4p"/>
    <s v="2[1/2]"/>
    <n v="1"/>
    <s v="3s2.3p5.(2P*&lt;3/2&gt;).7d"/>
    <s v="2[3/2]*"/>
    <n v="2"/>
    <x v="4"/>
    <x v="7"/>
  </r>
  <r>
    <n v="120000"/>
    <s v="E"/>
    <n v="13.075715710000001"/>
    <n v="15.612397"/>
    <s v="3s2.3p5.(2P*&lt;3/2&gt;).4p"/>
    <s v="2[5/2]"/>
    <n v="3"/>
    <s v="3s2.3p5.(2P*&lt;3/2&gt;).10d"/>
    <s v="2[7/2]*"/>
    <n v="4"/>
    <x v="4"/>
    <x v="8"/>
  </r>
  <r>
    <n v="1300000"/>
    <s v="D"/>
    <n v="12.907015299999999"/>
    <n v="15.4428362"/>
    <s v="3s2.3p5.(2P*&lt;3/2&gt;).4p"/>
    <s v="2[1/2]"/>
    <n v="1"/>
    <s v="3s2.3p5.(2P*&lt;3/2&gt;).7d"/>
    <s v="2[1/2]*"/>
    <n v="1"/>
    <x v="4"/>
    <x v="7"/>
  </r>
  <r>
    <n v="1800000"/>
    <s v="D"/>
    <n v="12.907015299999999"/>
    <n v="15.4393425"/>
    <s v="3s2.3p5.(2P*&lt;3/2&gt;).4p"/>
    <s v="2[1/2]"/>
    <n v="1"/>
    <s v="3s2.3p5.(2P*&lt;3/2&gt;).7d"/>
    <s v="2[1/2]*"/>
    <n v="0"/>
    <x v="4"/>
    <x v="7"/>
  </r>
  <r>
    <n v="59000"/>
    <s v="E"/>
    <n v="13.094872560000001"/>
    <n v="15.613644000000001"/>
    <s v="3s2.3p5.(2P*&lt;3/2&gt;).4p"/>
    <s v="2[5/2]"/>
    <n v="2"/>
    <s v="3s2.3p5.(2P*&lt;3/2&gt;).10d"/>
    <s v="2[7/2]*"/>
    <n v="3"/>
    <x v="4"/>
    <x v="9"/>
  </r>
  <r>
    <n v="36000"/>
    <s v="E"/>
    <n v="13.075715710000001"/>
    <n v="15.585974999999999"/>
    <s v="3s2.3p5.(2P*&lt;3/2&gt;).4p"/>
    <s v="2[5/2]"/>
    <n v="3"/>
    <s v="3s2.3p5.(2P*&lt;3/2&gt;).11s"/>
    <s v="2[3/2]*"/>
    <n v="2"/>
    <x v="4"/>
    <x v="8"/>
  </r>
  <r>
    <n v="180000"/>
    <s v="E"/>
    <n v="13.075715710000001"/>
    <n v="15.576338"/>
    <s v="3s2.3p5.(2P*&lt;3/2&gt;).4p"/>
    <s v="2[5/2]"/>
    <n v="3"/>
    <s v="3s2.3p5.(2P*&lt;3/2&gt;).9d"/>
    <s v="2[7/2]*"/>
    <n v="4"/>
    <x v="4"/>
    <x v="8"/>
  </r>
  <r>
    <n v="110000"/>
    <s v="E"/>
    <n v="13.094872560000001"/>
    <n v="15.578861"/>
    <s v="3s2.3p5.(2P*&lt;3/2&gt;).4p"/>
    <s v="2[5/2]"/>
    <n v="2"/>
    <s v="3s2.3p5.(2P*&lt;3/2&gt;).9d"/>
    <s v="2[7/2]*"/>
    <n v="3"/>
    <x v="4"/>
    <x v="9"/>
  </r>
  <r>
    <n v="82000"/>
    <s v="E"/>
    <n v="13.075715710000001"/>
    <n v="15.538932000000001"/>
    <s v="3s2.3p5.(2P*&lt;3/2&gt;).4p"/>
    <s v="2[5/2]"/>
    <n v="3"/>
    <s v="3s2.3p5.(2P*&lt;3/2&gt;).10s"/>
    <s v="2[3/2]*"/>
    <n v="2"/>
    <x v="4"/>
    <x v="8"/>
  </r>
  <r>
    <n v="460000"/>
    <s v="D"/>
    <n v="12.907015299999999"/>
    <n v="15.362041400000001"/>
    <s v="3s2.3p5.(2P*&lt;3/2&gt;).4p"/>
    <s v="2[1/2]"/>
    <n v="1"/>
    <s v="3s2.3p5.(2P*&lt;3/2&gt;).8s"/>
    <s v="2[3/2]*"/>
    <n v="2"/>
    <x v="4"/>
    <x v="7"/>
  </r>
  <r>
    <n v="450000"/>
    <s v="D"/>
    <n v="12.907015299999999"/>
    <n v="15.359435599999999"/>
    <s v="3s2.3p5.(2P*&lt;3/2&gt;).4p"/>
    <s v="2[1/2]"/>
    <n v="1"/>
    <s v="3s2.3p5.(2P*&lt;1/2&gt;).7s"/>
    <s v="2[1/2]*"/>
    <n v="1"/>
    <x v="4"/>
    <x v="7"/>
  </r>
  <r>
    <n v="570000"/>
    <s v="D"/>
    <n v="12.907015299999999"/>
    <n v="15.358294600000001"/>
    <s v="3s2.3p5.(2P*&lt;3/2&gt;).4p"/>
    <s v="2[1/2]"/>
    <n v="1"/>
    <s v="3s2.3p5.(2P*&lt;1/2&gt;).7s"/>
    <s v="2[1/2]*"/>
    <n v="0"/>
    <x v="4"/>
    <x v="7"/>
  </r>
  <r>
    <n v="370000"/>
    <s v="E"/>
    <n v="13.075715710000001"/>
    <n v="15.525275000000001"/>
    <s v="3s2.3p5.(2P*&lt;3/2&gt;).4p"/>
    <s v="2[5/2]"/>
    <n v="3"/>
    <s v="3s2.3p5.(2P*&lt;3/2&gt;).8d"/>
    <s v="2[7/2]*"/>
    <n v="4"/>
    <x v="4"/>
    <x v="8"/>
  </r>
  <r>
    <n v="260000"/>
    <s v="E"/>
    <n v="13.094872560000001"/>
    <n v="15.539168"/>
    <s v="3s2.3p5.(2P*&lt;3/2&gt;).4p"/>
    <s v="2[5/2]"/>
    <n v="2"/>
    <s v="3s2.3p5.(2P*&lt;3/2&gt;).10s"/>
    <s v="2[3/2]*"/>
    <n v="1"/>
    <x v="4"/>
    <x v="9"/>
  </r>
  <r>
    <n v="59000"/>
    <s v="D"/>
    <n v="12.907015299999999"/>
    <n v="15.3502992"/>
    <s v="3s2.3p5.(2P*&lt;3/2&gt;).4p"/>
    <s v="2[1/2]"/>
    <n v="1"/>
    <s v="3s2.3p5.(2P*&lt;3/2&gt;).6d"/>
    <s v="2[3/2]*"/>
    <n v="2"/>
    <x v="4"/>
    <x v="7"/>
  </r>
  <r>
    <n v="47000"/>
    <s v="E"/>
    <n v="13.075715710000001"/>
    <n v="15.5166146"/>
    <s v="3s2.3p5.(2P*&lt;3/2&gt;).4p"/>
    <s v="2[5/2]"/>
    <n v="3"/>
    <s v="3s2.3p5.(2P*&lt;1/2&gt;).6d"/>
    <s v="2[5/2]*"/>
    <n v="3"/>
    <x v="4"/>
    <x v="8"/>
  </r>
  <r>
    <n v="160000"/>
    <s v="E"/>
    <n v="13.094872560000001"/>
    <n v="15.531428999999999"/>
    <s v="3s2.3p5.(2P*&lt;3/2&gt;).4p"/>
    <s v="2[5/2]"/>
    <n v="2"/>
    <s v="3s2.3p5.(2P*&lt;3/2&gt;).8d"/>
    <s v="2[7/2]*"/>
    <n v="3"/>
    <x v="4"/>
    <x v="9"/>
  </r>
  <r>
    <n v="87000"/>
    <s v="E"/>
    <n v="13.153143869999999"/>
    <n v="15.581277999999999"/>
    <s v="3s2.3p5.(2P*&lt;3/2&gt;).4p"/>
    <s v="2[3/2]"/>
    <n v="1"/>
    <s v="3s2.3p5.(2P*&lt;3/2&gt;).9d"/>
    <s v="2[5/2]*"/>
    <n v="2"/>
    <x v="4"/>
    <x v="10"/>
  </r>
  <r>
    <n v="270000"/>
    <s v="D+"/>
    <n v="13.094872560000001"/>
    <n v="15.5166146"/>
    <s v="3s2.3p5.(2P*&lt;3/2&gt;).4p"/>
    <s v="2[5/2]"/>
    <n v="2"/>
    <s v="3s2.3p5.(2P*&lt;1/2&gt;).6d"/>
    <s v="2[5/2]*"/>
    <n v="3"/>
    <x v="4"/>
    <x v="9"/>
  </r>
  <r>
    <n v="33000"/>
    <s v="D"/>
    <n v="13.094872560000001"/>
    <n v="15.5120816"/>
    <s v="3s2.3p5.(2P*&lt;3/2&gt;).4p"/>
    <s v="2[5/2]"/>
    <n v="2"/>
    <s v="3s2.3p5.(2P*&lt;1/2&gt;).6d"/>
    <s v="2[5/2]*"/>
    <n v="2"/>
    <x v="4"/>
    <x v="9"/>
  </r>
  <r>
    <n v="2390000"/>
    <s v="C"/>
    <n v="12.907015299999999"/>
    <n v="15.3131553"/>
    <s v="3s2.3p5.(2P*&lt;3/2&gt;).4p"/>
    <s v="2[1/2]"/>
    <n v="1"/>
    <s v="3s2.3p5.(2P*&lt;3/2&gt;).6d"/>
    <s v="2[1/2]*"/>
    <n v="0"/>
    <x v="4"/>
    <x v="7"/>
  </r>
  <r>
    <n v="110000"/>
    <s v="D"/>
    <n v="12.907015299999999"/>
    <n v="15.312729129999999"/>
    <s v="3s2.3p5.(2P*&lt;3/2&gt;).4p"/>
    <s v="2[1/2]"/>
    <n v="1"/>
    <s v="3s2.3p5.(2P*&lt;1/2&gt;).5d"/>
    <s v="2[5/2]*"/>
    <n v="2"/>
    <x v="4"/>
    <x v="7"/>
  </r>
  <r>
    <n v="1900000"/>
    <s v="C"/>
    <n v="12.907015299999999"/>
    <n v="15.3080777"/>
    <s v="3s2.3p5.(2P*&lt;3/2&gt;).4p"/>
    <s v="2[1/2]"/>
    <n v="1"/>
    <s v="3s2.3p5.(2P*&lt;3/2&gt;).6d"/>
    <s v="2[1/2]*"/>
    <n v="1"/>
    <x v="4"/>
    <x v="7"/>
  </r>
  <r>
    <n v="240000"/>
    <s v="D"/>
    <n v="13.075715710000001"/>
    <n v="15.469706"/>
    <s v="3s2.3p5.(2P*&lt;3/2&gt;).4p"/>
    <s v="2[5/2]"/>
    <n v="3"/>
    <s v="3s2.3p5.(2P*&lt;3/2&gt;).9s"/>
    <s v="2[3/2]*"/>
    <n v="2"/>
    <x v="4"/>
    <x v="8"/>
  </r>
  <r>
    <n v="1380000"/>
    <s v="C"/>
    <n v="12.907015299999999"/>
    <n v="15.29629325"/>
    <s v="3s2.3p5.(2P*&lt;3/2&gt;).4p"/>
    <s v="2[1/2]"/>
    <n v="1"/>
    <s v="3s2.3p5.(2P*&lt;1/2&gt;).5d"/>
    <s v="2[3/2]*"/>
    <n v="2"/>
    <x v="4"/>
    <x v="7"/>
  </r>
  <r>
    <n v="12000"/>
    <s v="D"/>
    <n v="13.075715710000001"/>
    <n v="15.4626994"/>
    <s v="3s2.3p5.(2P*&lt;3/2&gt;).4p"/>
    <s v="2[5/2]"/>
    <n v="3"/>
    <s v="3s2.3p5.(2P*&lt;3/2&gt;).7d"/>
    <s v="2[5/2]*"/>
    <n v="3"/>
    <x v="4"/>
    <x v="8"/>
  </r>
  <r>
    <n v="780000"/>
    <s v="D"/>
    <n v="13.153143869999999"/>
    <n v="15.539521000000001"/>
    <s v="3s2.3p5.(2P*&lt;3/2&gt;).4p"/>
    <s v="2[3/2]"/>
    <n v="1"/>
    <s v="3s2.3p5.(2P*&lt;1/2&gt;).8s"/>
    <s v="2[1/2]*"/>
    <n v="0"/>
    <x v="4"/>
    <x v="10"/>
  </r>
  <r>
    <n v="110000"/>
    <s v="D"/>
    <n v="13.075715710000001"/>
    <n v="15.4545665"/>
    <s v="3s2.3p5.(2P*&lt;3/2&gt;).4p"/>
    <s v="2[5/2]"/>
    <n v="3"/>
    <s v="3s2.3p5.(2P*&lt;3/2&gt;).7d"/>
    <s v="2[7/2]*"/>
    <n v="3"/>
    <x v="4"/>
    <x v="8"/>
  </r>
  <r>
    <n v="210000"/>
    <s v="D"/>
    <n v="13.094872560000001"/>
    <n v="15.471767"/>
    <s v="3s2.3p5.(2P*&lt;3/2&gt;).4p"/>
    <s v="2[5/2]"/>
    <n v="2"/>
    <s v="3s2.3p5.(2P*&lt;3/2&gt;).7d"/>
    <s v="2[3/2]*"/>
    <n v="1"/>
    <x v="4"/>
    <x v="9"/>
  </r>
  <r>
    <n v="130000"/>
    <s v="D"/>
    <n v="13.094872560000001"/>
    <n v="15.471071999999999"/>
    <s v="3s2.3p5.(2P*&lt;3/2&gt;).4p"/>
    <s v="2[5/2]"/>
    <n v="2"/>
    <s v="3s2.3p5.(2P*&lt;3/2&gt;).9s"/>
    <s v="2[3/2]*"/>
    <n v="1"/>
    <x v="4"/>
    <x v="9"/>
  </r>
  <r>
    <n v="880000"/>
    <s v="D"/>
    <n v="13.075715710000001"/>
    <n v="15.449653100000001"/>
    <s v="3s2.3p5.(2P*&lt;3/2&gt;).4p"/>
    <s v="2[5/2]"/>
    <n v="3"/>
    <s v="3s2.3p5.(2P*&lt;3/2&gt;).7d"/>
    <s v="2[7/2]*"/>
    <n v="4"/>
    <x v="4"/>
    <x v="8"/>
  </r>
  <r>
    <n v="130000"/>
    <s v="D"/>
    <n v="13.094872560000001"/>
    <n v="15.459831599999999"/>
    <s v="3s2.3p5.(2P*&lt;3/2&gt;).4p"/>
    <s v="2[5/2]"/>
    <n v="2"/>
    <s v="3s2.3p5.(2P*&lt;3/2&gt;).7d"/>
    <s v="2[5/2]*"/>
    <n v="2"/>
    <x v="4"/>
    <x v="9"/>
  </r>
  <r>
    <n v="120000"/>
    <s v="E"/>
    <n v="13.1717777"/>
    <n v="15.534435"/>
    <s v="3s2.3p5.(2P*&lt;3/2&gt;).4p"/>
    <s v="2[3/2]"/>
    <n v="2"/>
    <s v="3s2.3p5.(2P*&lt;3/2&gt;).8d"/>
    <s v="2[5/2]*"/>
    <n v="3"/>
    <x v="4"/>
    <x v="11"/>
  </r>
  <r>
    <n v="79000"/>
    <s v="E"/>
    <n v="13.1717777"/>
    <n v="15.533099999999999"/>
    <s v="3s2.3p5.(2P*&lt;3/2&gt;).4p"/>
    <s v="2[3/2]"/>
    <n v="2"/>
    <s v="3s2.3p5.(2P*&lt;3/2&gt;).8d"/>
    <s v="2[3/2]*"/>
    <n v="2"/>
    <x v="4"/>
    <x v="11"/>
  </r>
  <r>
    <n v="540000"/>
    <s v="D"/>
    <n v="13.094872560000001"/>
    <n v="15.4545665"/>
    <s v="3s2.3p5.(2P*&lt;3/2&gt;).4p"/>
    <s v="2[5/2]"/>
    <n v="2"/>
    <s v="3s2.3p5.(2P*&lt;3/2&gt;).7d"/>
    <s v="2[7/2]*"/>
    <n v="3"/>
    <x v="4"/>
    <x v="9"/>
  </r>
  <r>
    <n v="360000"/>
    <s v="E"/>
    <n v="13.153143869999999"/>
    <n v="15.5120816"/>
    <s v="3s2.3p5.(2P*&lt;3/2&gt;).4p"/>
    <s v="2[3/2]"/>
    <n v="1"/>
    <s v="3s2.3p5.(2P*&lt;1/2&gt;).6d"/>
    <s v="2[5/2]*"/>
    <n v="2"/>
    <x v="4"/>
    <x v="10"/>
  </r>
  <r>
    <n v="96000"/>
    <s v="E"/>
    <n v="13.1717777"/>
    <n v="15.5166146"/>
    <s v="3s2.3p5.(2P*&lt;3/2&gt;).4p"/>
    <s v="2[3/2]"/>
    <n v="2"/>
    <s v="3s2.3p5.(2P*&lt;1/2&gt;).6d"/>
    <s v="2[5/2]*"/>
    <n v="3"/>
    <x v="4"/>
    <x v="11"/>
  </r>
  <r>
    <n v="90000"/>
    <s v="E"/>
    <n v="13.1717777"/>
    <n v="15.5148657"/>
    <s v="3s2.3p5.(2P*&lt;3/2&gt;).4p"/>
    <s v="2[3/2]"/>
    <n v="2"/>
    <s v="3s2.3p5.(2P*&lt;3/2&gt;).8d"/>
    <s v="2[1/2]*"/>
    <n v="1"/>
    <x v="4"/>
    <x v="11"/>
  </r>
  <r>
    <n v="120000"/>
    <s v="E"/>
    <n v="13.1717777"/>
    <n v="15.5062613"/>
    <s v="3s2.3p5.(2P*&lt;3/2&gt;).4p"/>
    <s v="2[3/2]"/>
    <n v="2"/>
    <s v="3s2.3p5.(2P*&lt;1/2&gt;).6d"/>
    <s v="2[3/2]*"/>
    <n v="2"/>
    <x v="4"/>
    <x v="11"/>
  </r>
  <r>
    <n v="260000"/>
    <s v="E"/>
    <n v="13.30222747"/>
    <n v="15.633111"/>
    <s v="3s2.3p5.(2P*&lt;1/2&gt;).4p"/>
    <s v="2[3/2]"/>
    <n v="2"/>
    <s v="3s2.3p5.(2P*&lt;1/2&gt;).7d"/>
    <s v="2[5/2]*"/>
    <n v="3"/>
    <x v="4"/>
    <x v="12"/>
  </r>
  <r>
    <n v="270000"/>
    <s v="D"/>
    <n v="13.153143869999999"/>
    <n v="15.459831599999999"/>
    <s v="3s2.3p5.(2P*&lt;3/2&gt;).4p"/>
    <s v="2[3/2]"/>
    <n v="1"/>
    <s v="3s2.3p5.(2P*&lt;3/2&gt;).7d"/>
    <s v="2[5/2]*"/>
    <n v="2"/>
    <x v="4"/>
    <x v="10"/>
  </r>
  <r>
    <n v="96000"/>
    <s v="D"/>
    <n v="13.1717777"/>
    <n v="15.469706"/>
    <s v="3s2.3p5.(2P*&lt;3/2&gt;).4p"/>
    <s v="2[3/2]"/>
    <n v="2"/>
    <s v="3s2.3p5.(2P*&lt;3/2&gt;).9s"/>
    <s v="2[3/2]*"/>
    <n v="2"/>
    <x v="4"/>
    <x v="11"/>
  </r>
  <r>
    <n v="200000"/>
    <s v="D"/>
    <n v="13.1717777"/>
    <n v="15.4626994"/>
    <s v="3s2.3p5.(2P*&lt;3/2&gt;).4p"/>
    <s v="2[3/2]"/>
    <n v="2"/>
    <s v="3s2.3p5.(2P*&lt;3/2&gt;).7d"/>
    <s v="2[5/2]*"/>
    <n v="3"/>
    <x v="4"/>
    <x v="11"/>
  </r>
  <r>
    <n v="600000"/>
    <s v="D"/>
    <n v="13.075715710000001"/>
    <n v="15.362041400000001"/>
    <s v="3s2.3p5.(2P*&lt;3/2&gt;).4p"/>
    <s v="2[5/2]"/>
    <n v="3"/>
    <s v="3s2.3p5.(2P*&lt;3/2&gt;).8s"/>
    <s v="2[3/2]*"/>
    <n v="2"/>
    <x v="4"/>
    <x v="8"/>
  </r>
  <r>
    <n v="190000"/>
    <s v="D+"/>
    <n v="12.907015299999999"/>
    <n v="15.185508"/>
    <s v="3s2.3p5.(2P*&lt;3/2&gt;).4p"/>
    <s v="2[1/2]"/>
    <n v="1"/>
    <s v="3s2.3p5.(2P*&lt;3/2&gt;).7s"/>
    <s v="2[3/2]*"/>
    <n v="1"/>
    <x v="4"/>
    <x v="7"/>
  </r>
  <r>
    <n v="93000"/>
    <s v="D"/>
    <n v="13.075715710000001"/>
    <n v="15.353263200000001"/>
    <s v="3s2.3p5.(2P*&lt;3/2&gt;).4p"/>
    <s v="2[5/2]"/>
    <n v="3"/>
    <s v="3s2.3p5.(2P*&lt;3/2&gt;).6d"/>
    <s v="2[5/2]*"/>
    <n v="3"/>
    <x v="4"/>
    <x v="8"/>
  </r>
  <r>
    <n v="470000"/>
    <s v="D+"/>
    <n v="12.907015299999999"/>
    <n v="15.180633589999999"/>
    <s v="3s2.3p5.(2P*&lt;3/2&gt;).4p"/>
    <s v="2[1/2]"/>
    <n v="1"/>
    <s v="3s2.3p5.(2P*&lt;3/2&gt;).7s"/>
    <s v="2[3/2]*"/>
    <n v="2"/>
    <x v="4"/>
    <x v="7"/>
  </r>
  <r>
    <n v="360000"/>
    <s v="D"/>
    <n v="13.094872560000001"/>
    <n v="15.366089499999999"/>
    <s v="3s2.3p5.(2P*&lt;3/2&gt;).4p"/>
    <s v="2[5/2]"/>
    <n v="2"/>
    <s v="3s2.3p5.(2P*&lt;3/2&gt;).8s"/>
    <s v="2[3/2]*"/>
    <n v="1"/>
    <x v="4"/>
    <x v="9"/>
  </r>
  <r>
    <n v="38000"/>
    <s v="D"/>
    <n v="13.075715710000001"/>
    <n v="15.346002990000001"/>
    <s v="3s2.3p5.(2P*&lt;3/2&gt;).4p"/>
    <s v="2[5/2]"/>
    <n v="3"/>
    <s v="3s2.3p5.(2P*&lt;3/2&gt;).6d"/>
    <s v="2[7/2]*"/>
    <n v="3"/>
    <x v="4"/>
    <x v="8"/>
  </r>
  <r>
    <n v="76000"/>
    <s v="D"/>
    <n v="13.094872560000001"/>
    <n v="15.362041400000001"/>
    <s v="3s2.3p5.(2P*&lt;3/2&gt;).4p"/>
    <s v="2[5/2]"/>
    <n v="2"/>
    <s v="3s2.3p5.(2P*&lt;3/2&gt;).8s"/>
    <s v="2[3/2]*"/>
    <n v="2"/>
    <x v="4"/>
    <x v="9"/>
  </r>
  <r>
    <n v="200000"/>
    <s v="D"/>
    <n v="13.094872560000001"/>
    <n v="15.359435599999999"/>
    <s v="3s2.3p5.(2P*&lt;3/2&gt;).4p"/>
    <s v="2[5/2]"/>
    <n v="2"/>
    <s v="3s2.3p5.(2P*&lt;1/2&gt;).7s"/>
    <s v="2[1/2]*"/>
    <n v="1"/>
    <x v="4"/>
    <x v="9"/>
  </r>
  <r>
    <n v="85000"/>
    <s v="D"/>
    <n v="13.094872560000001"/>
    <n v="15.3525603"/>
    <s v="3s2.3p5.(2P*&lt;3/2&gt;).4p"/>
    <s v="2[5/2]"/>
    <n v="2"/>
    <s v="3s2.3p5.(2P*&lt;3/2&gt;).6d"/>
    <s v="2[5/2]*"/>
    <n v="2"/>
    <x v="4"/>
    <x v="9"/>
  </r>
  <r>
    <n v="560000"/>
    <s v="E"/>
    <n v="13.28263902"/>
    <n v="15.539521000000001"/>
    <s v="3s2.3p5.(2P*&lt;1/2&gt;).4p"/>
    <s v="2[3/2]"/>
    <n v="1"/>
    <s v="3s2.3p5.(2P*&lt;1/2&gt;).8s"/>
    <s v="2[1/2]*"/>
    <n v="0"/>
    <x v="4"/>
    <x v="13"/>
  </r>
  <r>
    <n v="1690000"/>
    <s v="C"/>
    <n v="13.075715710000001"/>
    <n v="15.33104"/>
    <s v="3s2.3p5.(2P*&lt;3/2&gt;).4p"/>
    <s v="2[5/2]"/>
    <n v="3"/>
    <s v="3s2.3p5.(2P*&lt;3/2&gt;).6d"/>
    <s v="2[7/2]*"/>
    <n v="4"/>
    <x v="4"/>
    <x v="8"/>
  </r>
  <r>
    <n v="360000"/>
    <s v="D+"/>
    <n v="13.094872560000001"/>
    <n v="15.346002990000001"/>
    <s v="3s2.3p5.(2P*&lt;3/2&gt;).4p"/>
    <s v="2[5/2]"/>
    <n v="2"/>
    <s v="3s2.3p5.(2P*&lt;3/2&gt;).6d"/>
    <s v="2[7/2]*"/>
    <n v="3"/>
    <x v="4"/>
    <x v="9"/>
  </r>
  <r>
    <n v="170000"/>
    <s v="D+"/>
    <n v="13.075715710000001"/>
    <n v="15.31916801"/>
    <s v="3s2.3p5.(2P*&lt;3/2&gt;).4p"/>
    <s v="2[5/2]"/>
    <n v="3"/>
    <s v="3s2.3p5.(2P*&lt;1/2&gt;).5d"/>
    <s v="2[5/2]*"/>
    <n v="3"/>
    <x v="4"/>
    <x v="8"/>
  </r>
  <r>
    <n v="120000"/>
    <s v="E"/>
    <n v="13.273038100000001"/>
    <n v="15.5148657"/>
    <s v="3s2.3p5.(2P*&lt;3/2&gt;).4p"/>
    <s v="2[1/2]"/>
    <n v="0"/>
    <s v="3s2.3p5.(2P*&lt;3/2&gt;).8d"/>
    <s v="2[1/2]*"/>
    <n v="1"/>
    <x v="4"/>
    <x v="14"/>
  </r>
  <r>
    <n v="270000"/>
    <s v="D+"/>
    <n v="13.30222747"/>
    <n v="15.54182"/>
    <s v="3s2.3p5.(2P*&lt;1/2&gt;).4p"/>
    <s v="2[3/2]"/>
    <n v="2"/>
    <s v="3s2.3p5.(2P*&lt;1/2&gt;).8s"/>
    <s v="2[1/2]*"/>
    <n v="1"/>
    <x v="4"/>
    <x v="12"/>
  </r>
  <r>
    <n v="41000"/>
    <s v="D"/>
    <n v="13.075715710000001"/>
    <n v="15.312729129999999"/>
    <s v="3s2.3p5.(2P*&lt;3/2&gt;).4p"/>
    <s v="2[5/2]"/>
    <n v="3"/>
    <s v="3s2.3p5.(2P*&lt;1/2&gt;).5d"/>
    <s v="2[5/2]*"/>
    <n v="2"/>
    <x v="4"/>
    <x v="8"/>
  </r>
  <r>
    <n v="79000"/>
    <s v="E"/>
    <n v="13.28263902"/>
    <n v="15.5148657"/>
    <s v="3s2.3p5.(2P*&lt;1/2&gt;).4p"/>
    <s v="2[3/2]"/>
    <n v="1"/>
    <s v="3s2.3p5.(2P*&lt;3/2&gt;).8d"/>
    <s v="2[1/2]*"/>
    <n v="1"/>
    <x v="4"/>
    <x v="13"/>
  </r>
  <r>
    <n v="1420000"/>
    <s v="C"/>
    <n v="12.907015299999999"/>
    <n v="15.13684847"/>
    <s v="3s2.3p5.(2P*&lt;3/2&gt;).4p"/>
    <s v="2[1/2]"/>
    <n v="1"/>
    <s v="3s2.3p5.(2P*&lt;3/2&gt;).5d"/>
    <s v="2[3/2]*"/>
    <n v="2"/>
    <x v="4"/>
    <x v="7"/>
  </r>
  <r>
    <n v="220000"/>
    <s v="D+"/>
    <n v="13.28263902"/>
    <n v="15.5120816"/>
    <s v="3s2.3p5.(2P*&lt;1/2&gt;).4p"/>
    <s v="2[3/2]"/>
    <n v="1"/>
    <s v="3s2.3p5.(2P*&lt;1/2&gt;).6d"/>
    <s v="2[5/2]*"/>
    <n v="2"/>
    <x v="4"/>
    <x v="13"/>
  </r>
  <r>
    <n v="660000"/>
    <s v="C"/>
    <n v="13.094872560000001"/>
    <n v="15.31916801"/>
    <s v="3s2.3p5.(2P*&lt;3/2&gt;).4p"/>
    <s v="2[5/2]"/>
    <n v="2"/>
    <s v="3s2.3p5.(2P*&lt;1/2&gt;).5d"/>
    <s v="2[5/2]*"/>
    <n v="3"/>
    <x v="4"/>
    <x v="9"/>
  </r>
  <r>
    <n v="46000"/>
    <s v="D"/>
    <n v="13.28263902"/>
    <n v="15.5062613"/>
    <s v="3s2.3p5.(2P*&lt;1/2&gt;).4p"/>
    <s v="2[3/2]"/>
    <n v="1"/>
    <s v="3s2.3p5.(2P*&lt;1/2&gt;).6d"/>
    <s v="2[3/2]*"/>
    <n v="2"/>
    <x v="4"/>
    <x v="13"/>
  </r>
  <r>
    <n v="56000"/>
    <s v="D+"/>
    <n v="13.075715710000001"/>
    <n v="15.29629325"/>
    <s v="3s2.3p5.(2P*&lt;3/2&gt;).4p"/>
    <s v="2[5/2]"/>
    <n v="3"/>
    <s v="3s2.3p5.(2P*&lt;1/2&gt;).5d"/>
    <s v="2[3/2]*"/>
    <n v="2"/>
    <x v="4"/>
    <x v="8"/>
  </r>
  <r>
    <n v="150000"/>
    <s v="D+"/>
    <n v="13.094872560000001"/>
    <n v="15.312729129999999"/>
    <s v="3s2.3p5.(2P*&lt;3/2&gt;).4p"/>
    <s v="2[5/2]"/>
    <n v="2"/>
    <s v="3s2.3p5.(2P*&lt;1/2&gt;).5d"/>
    <s v="2[5/2]*"/>
    <n v="2"/>
    <x v="4"/>
    <x v="9"/>
  </r>
  <r>
    <n v="420000"/>
    <s v="E"/>
    <n v="13.30222747"/>
    <n v="15.5166146"/>
    <s v="3s2.3p5.(2P*&lt;1/2&gt;).4p"/>
    <s v="2[3/2]"/>
    <n v="2"/>
    <s v="3s2.3p5.(2P*&lt;1/2&gt;).6d"/>
    <s v="2[5/2]*"/>
    <n v="3"/>
    <x v="4"/>
    <x v="12"/>
  </r>
  <r>
    <n v="2200000"/>
    <s v="C"/>
    <n v="12.907015299999999"/>
    <n v="15.11774638"/>
    <s v="3s2.3p5.(2P*&lt;3/2&gt;).4p"/>
    <s v="2[1/2]"/>
    <n v="1"/>
    <s v="3s2.3p5.(2P*&lt;3/2&gt;).5d"/>
    <s v="2[1/2]*"/>
    <n v="1"/>
    <x v="4"/>
    <x v="7"/>
  </r>
  <r>
    <n v="210000"/>
    <s v="D"/>
    <n v="13.153143869999999"/>
    <n v="15.359435599999999"/>
    <s v="3s2.3p5.(2P*&lt;3/2&gt;).4p"/>
    <s v="2[3/2]"/>
    <n v="1"/>
    <s v="3s2.3p5.(2P*&lt;1/2&gt;).7s"/>
    <s v="2[1/2]*"/>
    <n v="1"/>
    <x v="4"/>
    <x v="10"/>
  </r>
  <r>
    <n v="360000"/>
    <s v="D"/>
    <n v="13.153143869999999"/>
    <n v="15.358294600000001"/>
    <s v="3s2.3p5.(2P*&lt;3/2&gt;).4p"/>
    <s v="2[3/2]"/>
    <n v="1"/>
    <s v="3s2.3p5.(2P*&lt;1/2&gt;).7s"/>
    <s v="2[1/2]*"/>
    <n v="0"/>
    <x v="4"/>
    <x v="10"/>
  </r>
  <r>
    <n v="140000"/>
    <s v="D"/>
    <n v="13.30222747"/>
    <n v="15.5062613"/>
    <s v="3s2.3p5.(2P*&lt;1/2&gt;).4p"/>
    <s v="2[3/2]"/>
    <n v="2"/>
    <s v="3s2.3p5.(2P*&lt;1/2&gt;).6d"/>
    <s v="2[3/2]*"/>
    <n v="2"/>
    <x v="4"/>
    <x v="12"/>
  </r>
  <r>
    <n v="96000"/>
    <s v="D"/>
    <n v="13.153143869999999"/>
    <n v="15.3525603"/>
    <s v="3s2.3p5.(2P*&lt;3/2&gt;).4p"/>
    <s v="2[3/2]"/>
    <n v="1"/>
    <s v="3s2.3p5.(2P*&lt;3/2&gt;).6d"/>
    <s v="2[5/2]*"/>
    <n v="2"/>
    <x v="4"/>
    <x v="10"/>
  </r>
  <r>
    <n v="91000"/>
    <s v="D"/>
    <n v="13.273038100000001"/>
    <n v="15.471767"/>
    <s v="3s2.3p5.(2P*&lt;3/2&gt;).4p"/>
    <s v="2[1/2]"/>
    <n v="0"/>
    <s v="3s2.3p5.(2P*&lt;3/2&gt;).7d"/>
    <s v="2[3/2]*"/>
    <n v="1"/>
    <x v="4"/>
    <x v="14"/>
  </r>
  <r>
    <n v="210000"/>
    <s v="D"/>
    <n v="13.273038100000001"/>
    <n v="15.471071999999999"/>
    <s v="3s2.3p5.(2P*&lt;3/2&gt;).4p"/>
    <s v="2[1/2]"/>
    <n v="0"/>
    <s v="3s2.3p5.(2P*&lt;3/2&gt;).9s"/>
    <s v="2[3/2]*"/>
    <n v="1"/>
    <x v="4"/>
    <x v="14"/>
  </r>
  <r>
    <n v="87000"/>
    <s v="D"/>
    <n v="13.153143869999999"/>
    <n v="15.3502992"/>
    <s v="3s2.3p5.(2P*&lt;3/2&gt;).4p"/>
    <s v="2[3/2]"/>
    <n v="1"/>
    <s v="3s2.3p5.(2P*&lt;3/2&gt;).6d"/>
    <s v="2[3/2]*"/>
    <n v="2"/>
    <x v="4"/>
    <x v="10"/>
  </r>
  <r>
    <n v="120000"/>
    <s v="D"/>
    <n v="13.1717777"/>
    <n v="15.366089499999999"/>
    <s v="3s2.3p5.(2P*&lt;3/2&gt;).4p"/>
    <s v="2[3/2]"/>
    <n v="2"/>
    <s v="3s2.3p5.(2P*&lt;3/2&gt;).8s"/>
    <s v="2[3/2]*"/>
    <n v="1"/>
    <x v="4"/>
    <x v="11"/>
  </r>
  <r>
    <n v="3200000"/>
    <s v="C"/>
    <n v="12.907015299999999"/>
    <n v="15.10054371"/>
    <s v="3s2.3p5.(2P*&lt;3/2&gt;).4p"/>
    <s v="2[1/2]"/>
    <n v="1"/>
    <s v="3s2.3p5.(2P*&lt;3/2&gt;).5d"/>
    <s v="2[1/2]*"/>
    <n v="0"/>
    <x v="4"/>
    <x v="7"/>
  </r>
  <r>
    <n v="260000"/>
    <s v="D"/>
    <n v="13.1717777"/>
    <n v="15.362041400000001"/>
    <s v="3s2.3p5.(2P*&lt;3/2&gt;).4p"/>
    <s v="2[3/2]"/>
    <n v="2"/>
    <s v="3s2.3p5.(2P*&lt;3/2&gt;).8s"/>
    <s v="2[3/2]*"/>
    <n v="2"/>
    <x v="4"/>
    <x v="11"/>
  </r>
  <r>
    <n v="200000"/>
    <s v="D"/>
    <n v="13.1717777"/>
    <n v="15.353263200000001"/>
    <s v="3s2.3p5.(2P*&lt;3/2&gt;).4p"/>
    <s v="2[3/2]"/>
    <n v="2"/>
    <s v="3s2.3p5.(2P*&lt;3/2&gt;).6d"/>
    <s v="2[5/2]*"/>
    <n v="3"/>
    <x v="4"/>
    <x v="11"/>
  </r>
  <r>
    <n v="200000"/>
    <s v="D"/>
    <n v="13.1717777"/>
    <n v="15.3525603"/>
    <s v="3s2.3p5.(2P*&lt;3/2&gt;).4p"/>
    <s v="2[3/2]"/>
    <n v="2"/>
    <s v="3s2.3p5.(2P*&lt;3/2&gt;).6d"/>
    <s v="2[5/2]*"/>
    <n v="2"/>
    <x v="4"/>
    <x v="11"/>
  </r>
  <r>
    <n v="590000"/>
    <s v="D"/>
    <n v="13.1717777"/>
    <n v="15.346002990000001"/>
    <s v="3s2.3p5.(2P*&lt;3/2&gt;).4p"/>
    <s v="2[3/2]"/>
    <n v="2"/>
    <s v="3s2.3p5.(2P*&lt;3/2&gt;).6d"/>
    <s v="2[7/2]*"/>
    <n v="3"/>
    <x v="4"/>
    <x v="11"/>
  </r>
  <r>
    <n v="87000"/>
    <s v="D"/>
    <n v="13.273038100000001"/>
    <n v="15.4428362"/>
    <s v="3s2.3p5.(2P*&lt;3/2&gt;).4p"/>
    <s v="2[1/2]"/>
    <n v="0"/>
    <s v="3s2.3p5.(2P*&lt;3/2&gt;).7d"/>
    <s v="2[1/2]*"/>
    <n v="1"/>
    <x v="4"/>
    <x v="14"/>
  </r>
  <r>
    <n v="870000"/>
    <s v="D"/>
    <n v="13.153143869999999"/>
    <n v="15.312729129999999"/>
    <s v="3s2.3p5.(2P*&lt;3/2&gt;).4p"/>
    <s v="2[3/2]"/>
    <n v="1"/>
    <s v="3s2.3p5.(2P*&lt;1/2&gt;).5d"/>
    <s v="2[5/2]*"/>
    <n v="2"/>
    <x v="4"/>
    <x v="10"/>
  </r>
  <r>
    <n v="200000"/>
    <s v="D"/>
    <n v="13.1717777"/>
    <n v="15.31916801"/>
    <s v="3s2.3p5.(2P*&lt;3/2&gt;).4p"/>
    <s v="2[3/2]"/>
    <n v="2"/>
    <s v="3s2.3p5.(2P*&lt;1/2&gt;).5d"/>
    <s v="2[5/2]*"/>
    <n v="3"/>
    <x v="4"/>
    <x v="11"/>
  </r>
  <r>
    <n v="110000"/>
    <s v="D"/>
    <n v="13.30222747"/>
    <n v="15.4489134"/>
    <s v="3s2.3p5.(2P*&lt;1/2&gt;).4p"/>
    <s v="2[3/2]"/>
    <n v="2"/>
    <s v="3s2.3p5.(2P*&lt;3/2&gt;).7d"/>
    <s v="2[3/2]*"/>
    <n v="2"/>
    <x v="4"/>
    <x v="12"/>
  </r>
  <r>
    <n v="81000"/>
    <s v="D"/>
    <n v="13.153143869999999"/>
    <n v="15.29629325"/>
    <s v="3s2.3p5.(2P*&lt;3/2&gt;).4p"/>
    <s v="2[3/2]"/>
    <n v="1"/>
    <s v="3s2.3p5.(2P*&lt;1/2&gt;).5d"/>
    <s v="2[3/2]*"/>
    <n v="2"/>
    <x v="4"/>
    <x v="10"/>
  </r>
  <r>
    <n v="46000"/>
    <s v="D"/>
    <n v="13.1717777"/>
    <n v="15.312729129999999"/>
    <s v="3s2.3p5.(2P*&lt;3/2&gt;).4p"/>
    <s v="2[3/2]"/>
    <n v="2"/>
    <s v="3s2.3p5.(2P*&lt;1/2&gt;).5d"/>
    <s v="2[5/2]*"/>
    <n v="2"/>
    <x v="4"/>
    <x v="11"/>
  </r>
  <r>
    <n v="34000"/>
    <s v="D"/>
    <n v="13.30222747"/>
    <n v="15.4428362"/>
    <s v="3s2.3p5.(2P*&lt;1/2&gt;).4p"/>
    <s v="2[3/2]"/>
    <n v="2"/>
    <s v="3s2.3p5.(2P*&lt;3/2&gt;).7d"/>
    <s v="2[1/2]*"/>
    <n v="1"/>
    <x v="4"/>
    <x v="12"/>
  </r>
  <r>
    <n v="420000"/>
    <s v="D"/>
    <n v="13.1717777"/>
    <n v="15.3080777"/>
    <s v="3s2.3p5.(2P*&lt;3/2&gt;).4p"/>
    <s v="2[3/2]"/>
    <n v="2"/>
    <s v="3s2.3p5.(2P*&lt;3/2&gt;).6d"/>
    <s v="2[1/2]*"/>
    <n v="1"/>
    <x v="4"/>
    <x v="11"/>
  </r>
  <r>
    <n v="520000"/>
    <s v="C"/>
    <n v="13.1717777"/>
    <n v="15.29629325"/>
    <s v="3s2.3p5.(2P*&lt;3/2&gt;).4p"/>
    <s v="2[3/2]"/>
    <n v="2"/>
    <s v="3s2.3p5.(2P*&lt;1/2&gt;).5d"/>
    <s v="2[3/2]*"/>
    <n v="2"/>
    <x v="4"/>
    <x v="11"/>
  </r>
  <r>
    <n v="33000"/>
    <s v="D"/>
    <n v="13.32785705"/>
    <n v="15.4489134"/>
    <s v="3s2.3p5.(2P*&lt;1/2&gt;).4p"/>
    <s v="2[1/2]"/>
    <n v="1"/>
    <s v="3s2.3p5.(2P*&lt;3/2&gt;).7d"/>
    <s v="2[3/2]*"/>
    <n v="2"/>
    <x v="4"/>
    <x v="15"/>
  </r>
  <r>
    <n v="285000"/>
    <s v="C"/>
    <n v="12.907015299999999"/>
    <n v="15.02208834"/>
    <s v="3s2.3p5.(2P*&lt;3/2&gt;).4p"/>
    <s v="2[1/2]"/>
    <n v="1"/>
    <s v="3s2.3p5.(2P*&lt;1/2&gt;).6s"/>
    <s v="2[1/2]*"/>
    <n v="1"/>
    <x v="4"/>
    <x v="7"/>
  </r>
  <r>
    <n v="1230000"/>
    <s v="C"/>
    <n v="12.907015299999999"/>
    <n v="15.014065499999999"/>
    <s v="3s2.3p5.(2P*&lt;3/2&gt;).4p"/>
    <s v="2[1/2]"/>
    <n v="1"/>
    <s v="3s2.3p5.(2P*&lt;1/2&gt;).6s"/>
    <s v="2[1/2]*"/>
    <n v="0"/>
    <x v="4"/>
    <x v="7"/>
  </r>
  <r>
    <n v="1290000"/>
    <s v="C"/>
    <n v="13.075715710000001"/>
    <n v="15.180633589999999"/>
    <s v="3s2.3p5.(2P*&lt;3/2&gt;).4p"/>
    <s v="2[5/2]"/>
    <n v="3"/>
    <s v="3s2.3p5.(2P*&lt;3/2&gt;).7s"/>
    <s v="2[3/2]*"/>
    <n v="2"/>
    <x v="4"/>
    <x v="8"/>
  </r>
  <r>
    <n v="1050000"/>
    <s v="C"/>
    <n v="12.907015299999999"/>
    <n v="15.00356588"/>
    <s v="3s2.3p5.(2P*&lt;3/2&gt;).4p"/>
    <s v="2[1/2]"/>
    <n v="1"/>
    <s v="3s2.3p5.(2P*&lt;1/2&gt;).4d"/>
    <s v="2[3/2]*"/>
    <n v="1"/>
    <x v="4"/>
    <x v="7"/>
  </r>
  <r>
    <n v="59000"/>
    <s v="D"/>
    <n v="13.094872560000001"/>
    <n v="15.1898239"/>
    <s v="3s2.3p5.(2P*&lt;3/2&gt;).4p"/>
    <s v="2[5/2]"/>
    <n v="2"/>
    <s v="3s2.3p5.(2P*&lt;3/2&gt;).5d"/>
    <s v="2[3/2]*"/>
    <n v="1"/>
    <x v="4"/>
    <x v="9"/>
  </r>
  <r>
    <n v="37000"/>
    <s v="D+"/>
    <n v="13.075715710000001"/>
    <n v="15.166946299999999"/>
    <s v="3s2.3p5.(2P*&lt;3/2&gt;).4p"/>
    <s v="2[5/2]"/>
    <n v="3"/>
    <s v="3s2.3p5.(2P*&lt;3/2&gt;).5d"/>
    <s v="2[5/2]*"/>
    <n v="3"/>
    <x v="4"/>
    <x v="8"/>
  </r>
  <r>
    <n v="1100000"/>
    <s v="D+"/>
    <n v="13.094872560000001"/>
    <n v="15.185508"/>
    <s v="3s2.3p5.(2P*&lt;3/2&gt;).4p"/>
    <s v="2[5/2]"/>
    <n v="2"/>
    <s v="3s2.3p5.(2P*&lt;3/2&gt;).7s"/>
    <s v="2[3/2]*"/>
    <n v="1"/>
    <x v="4"/>
    <x v="9"/>
  </r>
  <r>
    <n v="120000"/>
    <s v="D"/>
    <n v="13.273038100000001"/>
    <n v="15.359435599999999"/>
    <s v="3s2.3p5.(2P*&lt;3/2&gt;).4p"/>
    <s v="2[1/2]"/>
    <n v="0"/>
    <s v="3s2.3p5.(2P*&lt;1/2&gt;).7s"/>
    <s v="2[1/2]*"/>
    <n v="1"/>
    <x v="4"/>
    <x v="14"/>
  </r>
  <r>
    <n v="180000"/>
    <s v="D"/>
    <n v="13.094872560000001"/>
    <n v="15.180633589999999"/>
    <s v="3s2.3p5.(2P*&lt;3/2&gt;).4p"/>
    <s v="2[5/2]"/>
    <n v="2"/>
    <s v="3s2.3p5.(2P*&lt;3/2&gt;).7s"/>
    <s v="2[3/2]*"/>
    <n v="2"/>
    <x v="4"/>
    <x v="9"/>
  </r>
  <r>
    <n v="36000"/>
    <s v="D"/>
    <n v="13.075715710000001"/>
    <n v="15.161048600000001"/>
    <s v="3s2.3p5.(2P*&lt;3/2&gt;).4p"/>
    <s v="2[5/2]"/>
    <n v="3"/>
    <s v="3s2.3p5.(2P*&lt;3/2&gt;).5d"/>
    <s v="2[5/2]*"/>
    <n v="2"/>
    <x v="4"/>
    <x v="8"/>
  </r>
  <r>
    <n v="150000"/>
    <s v="D"/>
    <n v="13.28263902"/>
    <n v="15.366089499999999"/>
    <s v="3s2.3p5.(2P*&lt;1/2&gt;).4p"/>
    <s v="2[3/2]"/>
    <n v="1"/>
    <s v="3s2.3p5.(2P*&lt;3/2&gt;).8s"/>
    <s v="2[3/2]*"/>
    <n v="1"/>
    <x v="4"/>
    <x v="13"/>
  </r>
  <r>
    <n v="77000"/>
    <s v="D"/>
    <n v="13.273038100000001"/>
    <n v="15.351172999999999"/>
    <s v="3s2.3p5.(2P*&lt;3/2&gt;).4p"/>
    <s v="2[1/2]"/>
    <n v="0"/>
    <s v="3s2.3p5.(2P*&lt;1/2&gt;).5d"/>
    <s v="2[3/2]*"/>
    <n v="1"/>
    <x v="4"/>
    <x v="14"/>
  </r>
  <r>
    <n v="180000"/>
    <s v="D"/>
    <n v="13.28263902"/>
    <n v="15.359435599999999"/>
    <s v="3s2.3p5.(2P*&lt;1/2&gt;).4p"/>
    <s v="2[3/2]"/>
    <n v="1"/>
    <s v="3s2.3p5.(2P*&lt;1/2&gt;).7s"/>
    <s v="2[1/2]*"/>
    <n v="1"/>
    <x v="4"/>
    <x v="13"/>
  </r>
  <r>
    <n v="1100000"/>
    <s v="D+"/>
    <n v="13.28263902"/>
    <n v="15.358294600000001"/>
    <s v="3s2.3p5.(2P*&lt;1/2&gt;).4p"/>
    <s v="2[3/2]"/>
    <n v="1"/>
    <s v="3s2.3p5.(2P*&lt;1/2&gt;).7s"/>
    <s v="2[1/2]*"/>
    <n v="0"/>
    <x v="4"/>
    <x v="13"/>
  </r>
  <r>
    <n v="12000"/>
    <s v="D"/>
    <n v="13.094872560000001"/>
    <n v="15.166946299999999"/>
    <s v="3s2.3p5.(2P*&lt;3/2&gt;).4p"/>
    <s v="2[5/2]"/>
    <n v="2"/>
    <s v="3s2.3p5.(2P*&lt;3/2&gt;).5d"/>
    <s v="2[5/2]*"/>
    <n v="3"/>
    <x v="4"/>
    <x v="9"/>
  </r>
  <r>
    <n v="120000"/>
    <s v="D"/>
    <n v="13.075715710000001"/>
    <n v="15.1459283"/>
    <s v="3s2.3p5.(2P*&lt;3/2&gt;).4p"/>
    <s v="2[5/2]"/>
    <n v="3"/>
    <s v="3s2.3p5.(2P*&lt;3/2&gt;).5d"/>
    <s v="2[7/2]*"/>
    <n v="3"/>
    <x v="4"/>
    <x v="8"/>
  </r>
  <r>
    <n v="61000"/>
    <s v="D"/>
    <n v="13.28263902"/>
    <n v="15.3525603"/>
    <s v="3s2.3p5.(2P*&lt;1/2&gt;).4p"/>
    <s v="2[3/2]"/>
    <n v="1"/>
    <s v="3s2.3p5.(2P*&lt;3/2&gt;).6d"/>
    <s v="2[5/2]*"/>
    <n v="2"/>
    <x v="4"/>
    <x v="13"/>
  </r>
  <r>
    <n v="26000"/>
    <s v="D"/>
    <n v="13.28263902"/>
    <n v="15.3502992"/>
    <s v="3s2.3p5.(2P*&lt;1/2&gt;).4p"/>
    <s v="2[3/2]"/>
    <n v="1"/>
    <s v="3s2.3p5.(2P*&lt;3/2&gt;).6d"/>
    <s v="2[3/2]*"/>
    <n v="2"/>
    <x v="4"/>
    <x v="13"/>
  </r>
  <r>
    <n v="140000"/>
    <s v="D"/>
    <n v="13.094872560000001"/>
    <n v="15.161048600000001"/>
    <s v="3s2.3p5.(2P*&lt;3/2&gt;).4p"/>
    <s v="2[5/2]"/>
    <n v="2"/>
    <s v="3s2.3p5.(2P*&lt;3/2&gt;).5d"/>
    <s v="2[5/2]*"/>
    <n v="2"/>
    <x v="4"/>
    <x v="9"/>
  </r>
  <r>
    <n v="140000"/>
    <s v="D+"/>
    <n v="13.30222747"/>
    <n v="15.366089499999999"/>
    <s v="3s2.3p5.(2P*&lt;1/2&gt;).4p"/>
    <s v="2[3/2]"/>
    <n v="2"/>
    <s v="3s2.3p5.(2P*&lt;3/2&gt;).8s"/>
    <s v="2[3/2]*"/>
    <n v="1"/>
    <x v="4"/>
    <x v="12"/>
  </r>
  <r>
    <n v="140000"/>
    <s v="D+"/>
    <n v="13.075715710000001"/>
    <n v="15.13684847"/>
    <s v="3s2.3p5.(2P*&lt;3/2&gt;).4p"/>
    <s v="2[5/2]"/>
    <n v="3"/>
    <s v="3s2.3p5.(2P*&lt;3/2&gt;).5d"/>
    <s v="2[3/2]*"/>
    <n v="2"/>
    <x v="4"/>
    <x v="8"/>
  </r>
  <r>
    <n v="900000"/>
    <s v="D+"/>
    <n v="13.30222747"/>
    <n v="15.359435599999999"/>
    <s v="3s2.3p5.(2P*&lt;1/2&gt;).4p"/>
    <s v="2[3/2]"/>
    <n v="2"/>
    <s v="3s2.3p5.(2P*&lt;1/2&gt;).7s"/>
    <s v="2[1/2]*"/>
    <n v="1"/>
    <x v="4"/>
    <x v="12"/>
  </r>
  <r>
    <n v="2460000"/>
    <s v="C"/>
    <n v="13.075715710000001"/>
    <n v="15.130544370000001"/>
    <s v="3s2.3p5.(2P*&lt;3/2&gt;).4p"/>
    <s v="2[5/2]"/>
    <n v="3"/>
    <s v="3s2.3p5.(2P*&lt;3/2&gt;).5d"/>
    <s v="2[7/2]*"/>
    <n v="4"/>
    <x v="4"/>
    <x v="8"/>
  </r>
  <r>
    <n v="1470000"/>
    <s v="C"/>
    <n v="13.094872560000001"/>
    <n v="15.1459283"/>
    <s v="3s2.3p5.(2P*&lt;3/2&gt;).4p"/>
    <s v="2[5/2]"/>
    <n v="2"/>
    <s v="3s2.3p5.(2P*&lt;3/2&gt;).5d"/>
    <s v="2[7/2]*"/>
    <n v="3"/>
    <x v="4"/>
    <x v="9"/>
  </r>
  <r>
    <n v="190000"/>
    <s v="D+"/>
    <n v="12.907015299999999"/>
    <n v="14.95485204"/>
    <s v="3s2.3p5.(2P*&lt;3/2&gt;).4p"/>
    <s v="2[1/2]"/>
    <n v="1"/>
    <s v="3s2.3p5.(2P*&lt;1/2&gt;).4d"/>
    <s v="2[5/2]*"/>
    <n v="2"/>
    <x v="4"/>
    <x v="7"/>
  </r>
  <r>
    <n v="420000"/>
    <s v="C"/>
    <n v="12.907015299999999"/>
    <n v="14.95260474"/>
    <s v="3s2.3p5.(2P*&lt;3/2&gt;).4p"/>
    <s v="2[1/2]"/>
    <n v="1"/>
    <s v="3s2.3p5.(2P*&lt;1/2&gt;).4d"/>
    <s v="2[3/2]*"/>
    <n v="2"/>
    <x v="4"/>
    <x v="7"/>
  </r>
  <r>
    <n v="58000"/>
    <s v="D"/>
    <n v="13.30222747"/>
    <n v="15.346002990000001"/>
    <s v="3s2.3p5.(2P*&lt;1/2&gt;).4p"/>
    <s v="2[3/2]"/>
    <n v="2"/>
    <s v="3s2.3p5.(2P*&lt;3/2&gt;).6d"/>
    <s v="2[7/2]*"/>
    <n v="3"/>
    <x v="4"/>
    <x v="12"/>
  </r>
  <r>
    <n v="75000"/>
    <s v="D"/>
    <n v="13.32785705"/>
    <n v="15.366089499999999"/>
    <s v="3s2.3p5.(2P*&lt;1/2&gt;).4p"/>
    <s v="2[1/2]"/>
    <n v="1"/>
    <s v="3s2.3p5.(2P*&lt;3/2&gt;).8s"/>
    <s v="2[3/2]*"/>
    <n v="1"/>
    <x v="4"/>
    <x v="15"/>
  </r>
  <r>
    <n v="9000"/>
    <m/>
    <n v="13.153143869999999"/>
    <n v="15.1898239"/>
    <s v="3s2.3p5.(2P*&lt;3/2&gt;).4p"/>
    <s v="2[3/2]"/>
    <n v="1"/>
    <s v="3s2.3p5.(2P*&lt;3/2&gt;).5d"/>
    <s v="2[3/2]*"/>
    <n v="1"/>
    <x v="4"/>
    <x v="10"/>
  </r>
  <r>
    <n v="300000"/>
    <s v="D"/>
    <n v="13.273038100000001"/>
    <n v="15.3080777"/>
    <s v="3s2.3p5.(2P*&lt;3/2&gt;).4p"/>
    <s v="2[1/2]"/>
    <n v="0"/>
    <s v="3s2.3p5.(2P*&lt;3/2&gt;).6d"/>
    <s v="2[1/2]*"/>
    <n v="1"/>
    <x v="4"/>
    <x v="14"/>
  </r>
  <r>
    <n v="520000"/>
    <s v="D+"/>
    <n v="13.153143869999999"/>
    <n v="15.185508"/>
    <s v="3s2.3p5.(2P*&lt;3/2&gt;).4p"/>
    <s v="2[3/2]"/>
    <n v="1"/>
    <s v="3s2.3p5.(2P*&lt;3/2&gt;).7s"/>
    <s v="2[3/2]*"/>
    <n v="1"/>
    <x v="4"/>
    <x v="10"/>
  </r>
  <r>
    <n v="330000"/>
    <s v="D+"/>
    <n v="13.32785705"/>
    <n v="15.359435599999999"/>
    <s v="3s2.3p5.(2P*&lt;1/2&gt;).4p"/>
    <s v="2[1/2]"/>
    <n v="1"/>
    <s v="3s2.3p5.(2P*&lt;1/2&gt;).7s"/>
    <s v="2[1/2]*"/>
    <n v="1"/>
    <x v="4"/>
    <x v="15"/>
  </r>
  <r>
    <n v="340000"/>
    <s v="D"/>
    <n v="13.32785705"/>
    <n v="15.358294600000001"/>
    <s v="3s2.3p5.(2P*&lt;1/2&gt;).4p"/>
    <s v="2[1/2]"/>
    <n v="1"/>
    <s v="3s2.3p5.(2P*&lt;1/2&gt;).7s"/>
    <s v="2[1/2]*"/>
    <n v="0"/>
    <x v="4"/>
    <x v="15"/>
  </r>
  <r>
    <n v="1210000"/>
    <s v="C"/>
    <n v="13.28263902"/>
    <n v="15.312729129999999"/>
    <s v="3s2.3p5.(2P*&lt;1/2&gt;).4p"/>
    <s v="2[3/2]"/>
    <n v="1"/>
    <s v="3s2.3p5.(2P*&lt;1/2&gt;).5d"/>
    <s v="2[5/2]*"/>
    <n v="2"/>
    <x v="4"/>
    <x v="13"/>
  </r>
  <r>
    <n v="47000"/>
    <s v="D+"/>
    <n v="13.153143869999999"/>
    <n v="15.180633589999999"/>
    <s v="3s2.3p5.(2P*&lt;3/2&gt;).4p"/>
    <s v="2[3/2]"/>
    <n v="1"/>
    <s v="3s2.3p5.(2P*&lt;3/2&gt;).7s"/>
    <s v="2[3/2]*"/>
    <n v="2"/>
    <x v="4"/>
    <x v="10"/>
  </r>
  <r>
    <n v="51000"/>
    <s v="D+"/>
    <n v="13.28263902"/>
    <n v="15.3080777"/>
    <s v="3s2.3p5.(2P*&lt;1/2&gt;).4p"/>
    <s v="2[3/2]"/>
    <n v="1"/>
    <s v="3s2.3p5.(2P*&lt;3/2&gt;).6d"/>
    <s v="2[1/2]*"/>
    <n v="1"/>
    <x v="4"/>
    <x v="13"/>
  </r>
  <r>
    <n v="13000"/>
    <s v="D"/>
    <n v="13.32785705"/>
    <n v="15.3525603"/>
    <s v="3s2.3p5.(2P*&lt;1/2&gt;).4p"/>
    <s v="2[1/2]"/>
    <n v="1"/>
    <s v="3s2.3p5.(2P*&lt;3/2&gt;).6d"/>
    <s v="2[5/2]*"/>
    <n v="2"/>
    <x v="4"/>
    <x v="15"/>
  </r>
  <r>
    <n v="110000"/>
    <s v="D+"/>
    <n v="13.094872560000001"/>
    <n v="15.11774638"/>
    <s v="3s2.3p5.(2P*&lt;3/2&gt;).4p"/>
    <s v="2[5/2]"/>
    <n v="2"/>
    <s v="3s2.3p5.(2P*&lt;3/2&gt;).5d"/>
    <s v="2[1/2]*"/>
    <n v="1"/>
    <x v="4"/>
    <x v="9"/>
  </r>
  <r>
    <n v="86000"/>
    <s v="D"/>
    <n v="13.32785705"/>
    <n v="15.3502992"/>
    <s v="3s2.3p5.(2P*&lt;1/2&gt;).4p"/>
    <s v="2[1/2]"/>
    <n v="1"/>
    <s v="3s2.3p5.(2P*&lt;3/2&gt;).6d"/>
    <s v="2[3/2]*"/>
    <n v="2"/>
    <x v="4"/>
    <x v="15"/>
  </r>
  <r>
    <n v="760000"/>
    <s v="C"/>
    <n v="13.30222747"/>
    <n v="15.31916801"/>
    <s v="3s2.3p5.(2P*&lt;1/2&gt;).4p"/>
    <s v="2[3/2]"/>
    <n v="2"/>
    <s v="3s2.3p5.(2P*&lt;1/2&gt;).5d"/>
    <s v="2[5/2]*"/>
    <n v="3"/>
    <x v="4"/>
    <x v="12"/>
  </r>
  <r>
    <n v="510000"/>
    <s v="D"/>
    <n v="13.1717777"/>
    <n v="15.185508"/>
    <s v="3s2.3p5.(2P*&lt;3/2&gt;).4p"/>
    <s v="2[3/2]"/>
    <n v="2"/>
    <s v="3s2.3p5.(2P*&lt;3/2&gt;).7s"/>
    <s v="2[3/2]*"/>
    <n v="1"/>
    <x v="4"/>
    <x v="11"/>
  </r>
  <r>
    <n v="98900"/>
    <s v="C"/>
    <n v="13.30222747"/>
    <n v="15.312729129999999"/>
    <s v="3s2.3p5.(2P*&lt;1/2&gt;).4p"/>
    <s v="2[3/2]"/>
    <n v="2"/>
    <s v="3s2.3p5.(2P*&lt;1/2&gt;).5d"/>
    <s v="2[5/2]*"/>
    <n v="2"/>
    <x v="4"/>
    <x v="12"/>
  </r>
  <r>
    <n v="500000"/>
    <s v="C"/>
    <n v="13.1717777"/>
    <n v="15.180633589999999"/>
    <s v="3s2.3p5.(2P*&lt;3/2&gt;).4p"/>
    <s v="2[3/2]"/>
    <n v="2"/>
    <s v="3s2.3p5.(2P*&lt;3/2&gt;).7s"/>
    <s v="2[3/2]*"/>
    <n v="2"/>
    <x v="4"/>
    <x v="11"/>
  </r>
  <r>
    <n v="670000"/>
    <s v="C"/>
    <n v="13.153143869999999"/>
    <n v="15.161048600000001"/>
    <s v="3s2.3p5.(2P*&lt;3/2&gt;).4p"/>
    <s v="2[3/2]"/>
    <n v="1"/>
    <s v="3s2.3p5.(2P*&lt;3/2&gt;).5d"/>
    <s v="2[5/2]*"/>
    <n v="2"/>
    <x v="4"/>
    <x v="10"/>
  </r>
  <r>
    <n v="66000"/>
    <s v="D"/>
    <n v="13.30222747"/>
    <n v="15.3080777"/>
    <s v="3s2.3p5.(2P*&lt;1/2&gt;).4p"/>
    <s v="2[3/2]"/>
    <n v="2"/>
    <s v="3s2.3p5.(2P*&lt;3/2&gt;).6d"/>
    <s v="2[1/2]*"/>
    <n v="1"/>
    <x v="4"/>
    <x v="12"/>
  </r>
  <r>
    <n v="390000"/>
    <s v="D+"/>
    <n v="13.1717777"/>
    <n v="15.166946299999999"/>
    <s v="3s2.3p5.(2P*&lt;3/2&gt;).4p"/>
    <s v="2[3/2]"/>
    <n v="2"/>
    <s v="3s2.3p5.(2P*&lt;3/2&gt;).5d"/>
    <s v="2[5/2]*"/>
    <n v="3"/>
    <x v="4"/>
    <x v="11"/>
  </r>
  <r>
    <n v="570000"/>
    <s v="D+"/>
    <n v="13.30222747"/>
    <n v="15.29629325"/>
    <s v="3s2.3p5.(2P*&lt;1/2&gt;).4p"/>
    <s v="2[3/2]"/>
    <n v="2"/>
    <s v="3s2.3p5.(2P*&lt;1/2&gt;).5d"/>
    <s v="2[3/2]*"/>
    <n v="2"/>
    <x v="4"/>
    <x v="12"/>
  </r>
  <r>
    <n v="12000"/>
    <s v="D"/>
    <n v="13.1717777"/>
    <n v="15.161048600000001"/>
    <s v="3s2.3p5.(2P*&lt;3/2&gt;).4p"/>
    <s v="2[3/2]"/>
    <n v="2"/>
    <s v="3s2.3p5.(2P*&lt;3/2&gt;).5d"/>
    <s v="2[5/2]*"/>
    <n v="2"/>
    <x v="4"/>
    <x v="11"/>
  </r>
  <r>
    <n v="130000"/>
    <s v="D"/>
    <n v="13.32785705"/>
    <n v="15.3131553"/>
    <s v="3s2.3p5.(2P*&lt;1/2&gt;).4p"/>
    <s v="2[1/2]"/>
    <n v="1"/>
    <s v="3s2.3p5.(2P*&lt;3/2&gt;).6d"/>
    <s v="2[1/2]*"/>
    <n v="0"/>
    <x v="4"/>
    <x v="15"/>
  </r>
  <r>
    <n v="20000"/>
    <s v="D"/>
    <n v="13.32785705"/>
    <n v="15.312729129999999"/>
    <s v="3s2.3p5.(2P*&lt;1/2&gt;).4p"/>
    <s v="2[1/2]"/>
    <n v="1"/>
    <s v="3s2.3p5.(2P*&lt;1/2&gt;).5d"/>
    <s v="2[5/2]*"/>
    <n v="2"/>
    <x v="4"/>
    <x v="15"/>
  </r>
  <r>
    <n v="68000"/>
    <s v="D"/>
    <n v="13.153143869999999"/>
    <n v="15.13684847"/>
    <s v="3s2.3p5.(2P*&lt;3/2&gt;).4p"/>
    <s v="2[3/2]"/>
    <n v="1"/>
    <s v="3s2.3p5.(2P*&lt;3/2&gt;).5d"/>
    <s v="2[3/2]*"/>
    <n v="2"/>
    <x v="4"/>
    <x v="10"/>
  </r>
  <r>
    <n v="20000"/>
    <s v="D"/>
    <n v="13.1717777"/>
    <n v="15.1459283"/>
    <s v="3s2.3p5.(2P*&lt;3/2&gt;).4p"/>
    <s v="2[3/2]"/>
    <n v="2"/>
    <s v="3s2.3p5.(2P*&lt;3/2&gt;).5d"/>
    <s v="2[7/2]*"/>
    <n v="3"/>
    <x v="4"/>
    <x v="11"/>
  </r>
  <r>
    <n v="900000"/>
    <s v="D+"/>
    <n v="13.32785705"/>
    <n v="15.29629325"/>
    <s v="3s2.3p5.(2P*&lt;1/2&gt;).4p"/>
    <s v="2[1/2]"/>
    <n v="1"/>
    <s v="3s2.3p5.(2P*&lt;1/2&gt;).5d"/>
    <s v="2[3/2]*"/>
    <n v="2"/>
    <x v="4"/>
    <x v="15"/>
  </r>
  <r>
    <n v="600000"/>
    <s v="D+"/>
    <n v="13.1717777"/>
    <n v="15.13684847"/>
    <s v="3s2.3p5.(2P*&lt;3/2&gt;).4p"/>
    <s v="2[3/2]"/>
    <n v="2"/>
    <s v="3s2.3p5.(2P*&lt;3/2&gt;).5d"/>
    <s v="2[3/2]*"/>
    <n v="2"/>
    <x v="4"/>
    <x v="11"/>
  </r>
  <r>
    <n v="76000"/>
    <s v="D"/>
    <n v="13.153143869999999"/>
    <n v="15.11774638"/>
    <s v="3s2.3p5.(2P*&lt;3/2&gt;).4p"/>
    <s v="2[3/2]"/>
    <n v="1"/>
    <s v="3s2.3p5.(2P*&lt;3/2&gt;).5d"/>
    <s v="2[1/2]*"/>
    <n v="1"/>
    <x v="4"/>
    <x v="10"/>
  </r>
  <r>
    <n v="560000"/>
    <s v="D+"/>
    <n v="13.153143869999999"/>
    <n v="15.10054371"/>
    <s v="3s2.3p5.(2P*&lt;3/2&gt;).4p"/>
    <s v="2[3/2]"/>
    <n v="1"/>
    <s v="3s2.3p5.(2P*&lt;3/2&gt;).5d"/>
    <s v="2[1/2]*"/>
    <n v="0"/>
    <x v="4"/>
    <x v="10"/>
  </r>
  <r>
    <n v="420000"/>
    <s v="D+"/>
    <n v="13.1717777"/>
    <n v="15.11774638"/>
    <s v="3s2.3p5.(2P*&lt;3/2&gt;).4p"/>
    <s v="2[3/2]"/>
    <n v="2"/>
    <s v="3s2.3p5.(2P*&lt;3/2&gt;).5d"/>
    <s v="2[1/2]*"/>
    <n v="1"/>
    <x v="4"/>
    <x v="11"/>
  </r>
  <r>
    <n v="421000"/>
    <s v="C"/>
    <n v="12.907015299999999"/>
    <n v="14.848368990000001"/>
    <s v="3s2.3p5.(2P*&lt;3/2&gt;).4p"/>
    <s v="2[1/2]"/>
    <n v="1"/>
    <s v="3s2.3p5.(2P*&lt;3/2&gt;).6s"/>
    <s v="2[3/2]*"/>
    <n v="1"/>
    <x v="4"/>
    <x v="7"/>
  </r>
  <r>
    <n v="1160000"/>
    <s v="C"/>
    <n v="12.907015299999999"/>
    <n v="14.838811"/>
    <s v="3s2.3p5.(2P*&lt;3/2&gt;).4p"/>
    <s v="2[1/2]"/>
    <n v="1"/>
    <s v="3s2.3p5.(2P*&lt;3/2&gt;).6s"/>
    <s v="2[3/2]*"/>
    <n v="2"/>
    <x v="4"/>
    <x v="7"/>
  </r>
  <r>
    <n v="51000"/>
    <s v="D"/>
    <n v="13.094872560000001"/>
    <n v="15.02208834"/>
    <s v="3s2.3p5.(2P*&lt;3/2&gt;).4p"/>
    <s v="2[5/2]"/>
    <n v="2"/>
    <s v="3s2.3p5.(2P*&lt;1/2&gt;).6s"/>
    <s v="2[1/2]*"/>
    <n v="1"/>
    <x v="4"/>
    <x v="9"/>
  </r>
  <r>
    <n v="150000"/>
    <s v="D"/>
    <n v="13.273038100000001"/>
    <n v="15.1898239"/>
    <s v="3s2.3p5.(2P*&lt;3/2&gt;).4p"/>
    <s v="2[1/2]"/>
    <n v="0"/>
    <s v="3s2.3p5.(2P*&lt;3/2&gt;).5d"/>
    <s v="2[3/2]*"/>
    <n v="1"/>
    <x v="4"/>
    <x v="14"/>
  </r>
  <r>
    <n v="94000"/>
    <s v="D"/>
    <n v="13.273038100000001"/>
    <n v="15.185508"/>
    <s v="3s2.3p5.(2P*&lt;3/2&gt;).4p"/>
    <s v="2[1/2]"/>
    <n v="0"/>
    <s v="3s2.3p5.(2P*&lt;3/2&gt;).7s"/>
    <s v="2[3/2]*"/>
    <n v="1"/>
    <x v="4"/>
    <x v="14"/>
  </r>
  <r>
    <n v="31000"/>
    <s v="D"/>
    <n v="13.094872560000001"/>
    <n v="15.00356588"/>
    <s v="3s2.3p5.(2P*&lt;3/2&gt;).4p"/>
    <s v="2[5/2]"/>
    <n v="2"/>
    <s v="3s2.3p5.(2P*&lt;1/2&gt;).4d"/>
    <s v="2[3/2]*"/>
    <n v="1"/>
    <x v="4"/>
    <x v="9"/>
  </r>
  <r>
    <n v="54000"/>
    <s v="D"/>
    <n v="13.28263902"/>
    <n v="15.185508"/>
    <s v="3s2.3p5.(2P*&lt;1/2&gt;).4p"/>
    <s v="2[3/2]"/>
    <n v="1"/>
    <s v="3s2.3p5.(2P*&lt;3/2&gt;).7s"/>
    <s v="2[3/2]*"/>
    <n v="1"/>
    <x v="4"/>
    <x v="13"/>
  </r>
  <r>
    <n v="110000"/>
    <s v="D+"/>
    <n v="13.075715710000001"/>
    <n v="14.97152236"/>
    <s v="3s2.3p5.(2P*&lt;3/2&gt;).4p"/>
    <s v="2[5/2]"/>
    <n v="3"/>
    <s v="3s2.3p5.(2P*&lt;1/2&gt;).4d"/>
    <s v="2[5/2]*"/>
    <n v="3"/>
    <x v="4"/>
    <x v="8"/>
  </r>
  <r>
    <n v="23000"/>
    <s v="D"/>
    <n v="13.075715710000001"/>
    <n v="14.95485204"/>
    <s v="3s2.3p5.(2P*&lt;3/2&gt;).4p"/>
    <s v="2[5/2]"/>
    <n v="3"/>
    <s v="3s2.3p5.(2P*&lt;1/2&gt;).4d"/>
    <s v="2[5/2]*"/>
    <n v="2"/>
    <x v="4"/>
    <x v="8"/>
  </r>
  <r>
    <n v="36000"/>
    <s v="D"/>
    <n v="13.30222747"/>
    <n v="15.180633589999999"/>
    <s v="3s2.3p5.(2P*&lt;1/2&gt;).4p"/>
    <s v="2[3/2]"/>
    <n v="2"/>
    <s v="3s2.3p5.(2P*&lt;3/2&gt;).7s"/>
    <s v="2[3/2]*"/>
    <n v="2"/>
    <x v="4"/>
    <x v="12"/>
  </r>
  <r>
    <n v="280000"/>
    <s v="D+"/>
    <n v="13.075715710000001"/>
    <n v="14.95260474"/>
    <s v="3s2.3p5.(2P*&lt;3/2&gt;).4p"/>
    <s v="2[5/2]"/>
    <n v="3"/>
    <s v="3s2.3p5.(2P*&lt;1/2&gt;).4d"/>
    <s v="2[3/2]*"/>
    <n v="2"/>
    <x v="4"/>
    <x v="8"/>
  </r>
  <r>
    <n v="13000"/>
    <s v="D"/>
    <n v="13.094872560000001"/>
    <n v="14.97152236"/>
    <s v="3s2.3p5.(2P*&lt;3/2&gt;).4p"/>
    <s v="2[5/2]"/>
    <n v="2"/>
    <s v="3s2.3p5.(2P*&lt;1/2&gt;).4d"/>
    <s v="2[5/2]*"/>
    <n v="3"/>
    <x v="4"/>
    <x v="9"/>
  </r>
  <r>
    <n v="53000"/>
    <s v="D"/>
    <n v="13.153143869999999"/>
    <n v="15.02208834"/>
    <s v="3s2.3p5.(2P*&lt;3/2&gt;).4p"/>
    <s v="2[3/2]"/>
    <n v="1"/>
    <s v="3s2.3p5.(2P*&lt;1/2&gt;).6s"/>
    <s v="2[1/2]*"/>
    <n v="1"/>
    <x v="4"/>
    <x v="10"/>
  </r>
  <r>
    <n v="31000"/>
    <s v="D"/>
    <n v="13.32785705"/>
    <n v="15.1898239"/>
    <s v="3s2.3p5.(2P*&lt;1/2&gt;).4p"/>
    <s v="2[1/2]"/>
    <n v="1"/>
    <s v="3s2.3p5.(2P*&lt;3/2&gt;).5d"/>
    <s v="2[3/2]*"/>
    <n v="1"/>
    <x v="4"/>
    <x v="15"/>
  </r>
  <r>
    <n v="780000"/>
    <s v="D"/>
    <n v="13.153143869999999"/>
    <n v="15.014065499999999"/>
    <s v="3s2.3p5.(2P*&lt;3/2&gt;).4p"/>
    <s v="2[3/2]"/>
    <n v="1"/>
    <s v="3s2.3p5.(2P*&lt;1/2&gt;).6s"/>
    <s v="2[1/2]*"/>
    <n v="0"/>
    <x v="4"/>
    <x v="10"/>
  </r>
  <r>
    <n v="150000"/>
    <s v="D+"/>
    <n v="13.094872560000001"/>
    <n v="14.95485204"/>
    <s v="3s2.3p5.(2P*&lt;3/2&gt;).4p"/>
    <s v="2[5/2]"/>
    <n v="2"/>
    <s v="3s2.3p5.(2P*&lt;1/2&gt;).4d"/>
    <s v="2[5/2]*"/>
    <n v="2"/>
    <x v="4"/>
    <x v="9"/>
  </r>
  <r>
    <n v="236000"/>
    <s v="B"/>
    <n v="11.62359272"/>
    <n v="13.479886820000001"/>
    <s v="3s2.3p5.(2P*&lt;3/2&gt;).4s"/>
    <s v="2[3/2]*"/>
    <n v="1"/>
    <s v="3s2.3p5.(2P*&lt;1/2&gt;).4p"/>
    <s v="2[1/2]"/>
    <n v="0"/>
    <x v="6"/>
    <x v="4"/>
  </r>
  <r>
    <n v="39000"/>
    <s v="D"/>
    <n v="13.28263902"/>
    <n v="15.13684847"/>
    <s v="3s2.3p5.(2P*&lt;1/2&gt;).4p"/>
    <s v="2[3/2]"/>
    <n v="1"/>
    <s v="3s2.3p5.(2P*&lt;3/2&gt;).5d"/>
    <s v="2[3/2]*"/>
    <n v="2"/>
    <x v="4"/>
    <x v="13"/>
  </r>
  <r>
    <n v="25000"/>
    <s v="D"/>
    <n v="13.153143869999999"/>
    <n v="15.00356588"/>
    <s v="3s2.3p5.(2P*&lt;3/2&gt;).4p"/>
    <s v="2[3/2]"/>
    <n v="1"/>
    <s v="3s2.3p5.(2P*&lt;1/2&gt;).4d"/>
    <s v="2[3/2]*"/>
    <n v="1"/>
    <x v="4"/>
    <x v="10"/>
  </r>
  <r>
    <n v="160000"/>
    <s v="D+"/>
    <n v="13.1717777"/>
    <n v="15.02208834"/>
    <s v="3s2.3p5.(2P*&lt;3/2&gt;).4p"/>
    <s v="2[3/2]"/>
    <n v="2"/>
    <s v="3s2.3p5.(2P*&lt;1/2&gt;).6s"/>
    <s v="2[1/2]*"/>
    <n v="1"/>
    <x v="4"/>
    <x v="11"/>
  </r>
  <r>
    <n v="240000"/>
    <s v="D"/>
    <n v="13.273038100000001"/>
    <n v="15.11774638"/>
    <s v="3s2.3p5.(2P*&lt;3/2&gt;).4p"/>
    <s v="2[1/2]"/>
    <n v="0"/>
    <s v="3s2.3p5.(2P*&lt;3/2&gt;).5d"/>
    <s v="2[1/2]*"/>
    <n v="1"/>
    <x v="4"/>
    <x v="14"/>
  </r>
  <r>
    <n v="32000"/>
    <s v="D"/>
    <n v="13.30222747"/>
    <n v="15.1459283"/>
    <s v="3s2.3p5.(2P*&lt;1/2&gt;).4p"/>
    <s v="2[3/2]"/>
    <n v="2"/>
    <s v="3s2.3p5.(2P*&lt;3/2&gt;).5d"/>
    <s v="2[7/2]*"/>
    <n v="3"/>
    <x v="4"/>
    <x v="12"/>
  </r>
  <r>
    <n v="1930000"/>
    <s v="C"/>
    <n v="12.907015299999999"/>
    <n v="14.742540849999999"/>
    <s v="3s2.3p5.(2P*&lt;3/2&gt;).4p"/>
    <s v="2[1/2]"/>
    <n v="1"/>
    <s v="3s2.3p5.(2P*&lt;3/2&gt;).4d"/>
    <s v="2[3/2]*"/>
    <n v="2"/>
    <x v="4"/>
    <x v="7"/>
  </r>
  <r>
    <n v="210000"/>
    <s v="D"/>
    <n v="13.28263902"/>
    <n v="15.11774638"/>
    <s v="3s2.3p5.(2P*&lt;1/2&gt;).4p"/>
    <s v="2[3/2]"/>
    <n v="1"/>
    <s v="3s2.3p5.(2P*&lt;3/2&gt;).5d"/>
    <s v="2[1/2]*"/>
    <n v="1"/>
    <x v="4"/>
    <x v="13"/>
  </r>
  <r>
    <n v="360000"/>
    <s v="D+"/>
    <n v="13.30222747"/>
    <n v="15.13684847"/>
    <s v="3s2.3p5.(2P*&lt;1/2&gt;).4p"/>
    <s v="2[3/2]"/>
    <n v="2"/>
    <s v="3s2.3p5.(2P*&lt;3/2&gt;).5d"/>
    <s v="2[3/2]*"/>
    <n v="2"/>
    <x v="4"/>
    <x v="12"/>
  </r>
  <r>
    <n v="400000"/>
    <s v="D+"/>
    <n v="13.1717777"/>
    <n v="15.00356588"/>
    <s v="3s2.3p5.(2P*&lt;3/2&gt;).4p"/>
    <s v="2[3/2]"/>
    <n v="2"/>
    <s v="3s2.3p5.(2P*&lt;1/2&gt;).4d"/>
    <s v="2[3/2]*"/>
    <n v="1"/>
    <x v="4"/>
    <x v="11"/>
  </r>
  <r>
    <n v="121000"/>
    <s v="C"/>
    <n v="13.479886820000001"/>
    <n v="15.3080777"/>
    <s v="3s2.3p5.(2P*&lt;1/2&gt;).4p"/>
    <s v="2[1/2]"/>
    <n v="0"/>
    <s v="3s2.3p5.(2P*&lt;3/2&gt;).6d"/>
    <s v="2[1/2]*"/>
    <n v="1"/>
    <x v="4"/>
    <x v="16"/>
  </r>
  <r>
    <n v="200000"/>
    <s v="D"/>
    <n v="13.28263902"/>
    <n v="15.10054371"/>
    <s v="3s2.3p5.(2P*&lt;1/2&gt;).4p"/>
    <s v="2[3/2]"/>
    <n v="1"/>
    <s v="3s2.3p5.(2P*&lt;3/2&gt;).5d"/>
    <s v="2[1/2]*"/>
    <n v="0"/>
    <x v="4"/>
    <x v="13"/>
  </r>
  <r>
    <n v="240000"/>
    <s v="D"/>
    <n v="13.30222747"/>
    <n v="15.11774638"/>
    <s v="3s2.3p5.(2P*&lt;1/2&gt;).4p"/>
    <s v="2[3/2]"/>
    <n v="2"/>
    <s v="3s2.3p5.(2P*&lt;3/2&gt;).5d"/>
    <s v="2[1/2]*"/>
    <n v="1"/>
    <x v="4"/>
    <x v="12"/>
  </r>
  <r>
    <n v="67000"/>
    <s v="D"/>
    <n v="13.32785705"/>
    <n v="15.13684847"/>
    <s v="3s2.3p5.(2P*&lt;1/2&gt;).4p"/>
    <s v="2[1/2]"/>
    <n v="1"/>
    <s v="3s2.3p5.(2P*&lt;3/2&gt;).5d"/>
    <s v="2[3/2]*"/>
    <n v="2"/>
    <x v="4"/>
    <x v="15"/>
  </r>
  <r>
    <n v="2780000"/>
    <s v="C"/>
    <n v="12.907015299999999"/>
    <n v="14.7108981"/>
    <s v="3s2.3p5.(2P*&lt;3/2&gt;).4p"/>
    <s v="2[1/2]"/>
    <n v="1"/>
    <s v="3s2.3p5.(2P*&lt;3/2&gt;).4d"/>
    <s v="2[1/2]*"/>
    <n v="1"/>
    <x v="4"/>
    <x v="7"/>
  </r>
  <r>
    <n v="180000"/>
    <s v="D+"/>
    <n v="13.153143869999999"/>
    <n v="14.95485204"/>
    <s v="3s2.3p5.(2P*&lt;3/2&gt;).4p"/>
    <s v="2[3/2]"/>
    <n v="1"/>
    <s v="3s2.3p5.(2P*&lt;1/2&gt;).4d"/>
    <s v="2[5/2]*"/>
    <n v="2"/>
    <x v="4"/>
    <x v="10"/>
  </r>
  <r>
    <n v="130000"/>
    <s v="D+"/>
    <n v="13.1717777"/>
    <n v="14.97152236"/>
    <s v="3s2.3p5.(2P*&lt;3/2&gt;).4p"/>
    <s v="2[3/2]"/>
    <n v="2"/>
    <s v="3s2.3p5.(2P*&lt;1/2&gt;).4d"/>
    <s v="2[5/2]*"/>
    <n v="3"/>
    <x v="4"/>
    <x v="11"/>
  </r>
  <r>
    <n v="250000"/>
    <s v="D+"/>
    <n v="13.153143869999999"/>
    <n v="14.95260474"/>
    <s v="3s2.3p5.(2P*&lt;3/2&gt;).4p"/>
    <s v="2[3/2]"/>
    <n v="1"/>
    <s v="3s2.3p5.(2P*&lt;1/2&gt;).4d"/>
    <s v="2[3/2]*"/>
    <n v="2"/>
    <x v="4"/>
    <x v="10"/>
  </r>
  <r>
    <n v="120000"/>
    <s v="D+"/>
    <n v="13.32785705"/>
    <n v="15.11774638"/>
    <s v="3s2.3p5.(2P*&lt;1/2&gt;).4p"/>
    <s v="2[1/2]"/>
    <n v="1"/>
    <s v="3s2.3p5.(2P*&lt;3/2&gt;).5d"/>
    <s v="2[1/2]*"/>
    <n v="1"/>
    <x v="4"/>
    <x v="15"/>
  </r>
  <r>
    <n v="3080000"/>
    <s v="C"/>
    <n v="12.907015299999999"/>
    <n v="14.6936397"/>
    <s v="3s2.3p5.(2P*&lt;3/2&gt;).4p"/>
    <s v="2[1/2]"/>
    <n v="1"/>
    <s v="3s2.3p5.(2P*&lt;3/2&gt;).4d"/>
    <s v="2[1/2]*"/>
    <n v="0"/>
    <x v="4"/>
    <x v="7"/>
  </r>
  <r>
    <n v="220000"/>
    <s v="D"/>
    <n v="13.1717777"/>
    <n v="14.95485204"/>
    <s v="3s2.3p5.(2P*&lt;3/2&gt;).4p"/>
    <s v="2[3/2]"/>
    <n v="2"/>
    <s v="3s2.3p5.(2P*&lt;1/2&gt;).4d"/>
    <s v="2[5/2]*"/>
    <n v="2"/>
    <x v="4"/>
    <x v="11"/>
  </r>
  <r>
    <n v="240000"/>
    <s v="D"/>
    <n v="13.1717777"/>
    <n v="14.95260474"/>
    <s v="3s2.3p5.(2P*&lt;3/2&gt;).4p"/>
    <s v="2[3/2]"/>
    <n v="2"/>
    <s v="3s2.3p5.(2P*&lt;1/2&gt;).4d"/>
    <s v="2[3/2]*"/>
    <n v="2"/>
    <x v="4"/>
    <x v="11"/>
  </r>
  <r>
    <n v="6400000"/>
    <s v="B+"/>
    <n v="11.548354420000001"/>
    <n v="13.32785705"/>
    <s v="3s2.3p5.(2P*&lt;3/2&gt;).4s"/>
    <s v="2[3/2]*"/>
    <n v="2"/>
    <s v="3s2.3p5.(2P*&lt;1/2&gt;).4p"/>
    <s v="2[1/2]"/>
    <n v="1"/>
    <x v="7"/>
    <x v="5"/>
  </r>
  <r>
    <n v="750000"/>
    <s v="D+"/>
    <n v="13.32785705"/>
    <n v="15.10054371"/>
    <s v="3s2.3p5.(2P*&lt;1/2&gt;).4p"/>
    <s v="2[1/2]"/>
    <n v="1"/>
    <s v="3s2.3p5.(2P*&lt;3/2&gt;).5d"/>
    <s v="2[1/2]*"/>
    <n v="0"/>
    <x v="4"/>
    <x v="15"/>
  </r>
  <r>
    <n v="2670000"/>
    <s v="C"/>
    <n v="13.075715710000001"/>
    <n v="14.838811"/>
    <s v="3s2.3p5.(2P*&lt;3/2&gt;).4p"/>
    <s v="2[5/2]"/>
    <n v="3"/>
    <s v="3s2.3p5.(2P*&lt;3/2&gt;).6s"/>
    <s v="2[3/2]*"/>
    <n v="2"/>
    <x v="4"/>
    <x v="8"/>
  </r>
  <r>
    <n v="3800000"/>
    <s v="B"/>
    <n v="11.548354420000001"/>
    <n v="13.30222747"/>
    <s v="3s2.3p5.(2P*&lt;3/2&gt;).4s"/>
    <s v="2[3/2]*"/>
    <n v="2"/>
    <s v="3s2.3p5.(2P*&lt;1/2&gt;).4p"/>
    <s v="2[3/2]"/>
    <n v="2"/>
    <x v="8"/>
    <x v="5"/>
  </r>
  <r>
    <n v="2000000"/>
    <s v="D+"/>
    <n v="13.094872560000001"/>
    <n v="14.848368990000001"/>
    <s v="3s2.3p5.(2P*&lt;3/2&gt;).4p"/>
    <s v="2[5/2]"/>
    <n v="2"/>
    <s v="3s2.3p5.(2P*&lt;3/2&gt;).6s"/>
    <s v="2[3/2]*"/>
    <n v="1"/>
    <x v="4"/>
    <x v="9"/>
  </r>
  <r>
    <n v="150000"/>
    <s v="D+"/>
    <n v="13.273038100000001"/>
    <n v="15.02208834"/>
    <s v="3s2.3p5.(2P*&lt;3/2&gt;).4p"/>
    <s v="2[1/2]"/>
    <n v="0"/>
    <s v="3s2.3p5.(2P*&lt;1/2&gt;).6s"/>
    <s v="2[1/2]*"/>
    <n v="1"/>
    <x v="4"/>
    <x v="14"/>
  </r>
  <r>
    <n v="450000"/>
    <s v="D+"/>
    <n v="13.094872560000001"/>
    <n v="14.838811"/>
    <s v="3s2.3p5.(2P*&lt;3/2&gt;).4p"/>
    <s v="2[5/2]"/>
    <n v="2"/>
    <s v="3s2.3p5.(2P*&lt;3/2&gt;).6s"/>
    <s v="2[3/2]*"/>
    <n v="2"/>
    <x v="4"/>
    <x v="9"/>
  </r>
  <r>
    <n v="600000"/>
    <s v="D+"/>
    <n v="13.28263902"/>
    <n v="15.02208834"/>
    <s v="3s2.3p5.(2P*&lt;1/2&gt;).4p"/>
    <s v="2[3/2]"/>
    <n v="1"/>
    <s v="3s2.3p5.(2P*&lt;1/2&gt;).6s"/>
    <s v="2[1/2]*"/>
    <n v="1"/>
    <x v="4"/>
    <x v="13"/>
  </r>
  <r>
    <n v="630000"/>
    <s v="B"/>
    <n v="11.548354420000001"/>
    <n v="13.28263902"/>
    <s v="3s2.3p5.(2P*&lt;3/2&gt;).4s"/>
    <s v="2[3/2]*"/>
    <n v="2"/>
    <s v="3s2.3p5.(2P*&lt;1/2&gt;).4p"/>
    <s v="2[3/2]"/>
    <n v="1"/>
    <x v="9"/>
    <x v="5"/>
  </r>
  <r>
    <n v="2100000"/>
    <s v="D+"/>
    <n v="13.28263902"/>
    <n v="15.014065499999999"/>
    <s v="3s2.3p5.(2P*&lt;1/2&gt;).4p"/>
    <s v="2[3/2]"/>
    <n v="1"/>
    <s v="3s2.3p5.(2P*&lt;1/2&gt;).6s"/>
    <s v="2[1/2]*"/>
    <n v="0"/>
    <x v="4"/>
    <x v="13"/>
  </r>
  <r>
    <n v="58000"/>
    <s v="D"/>
    <n v="13.273038100000001"/>
    <n v="15.00356588"/>
    <s v="3s2.3p5.(2P*&lt;3/2&gt;).4p"/>
    <s v="2[1/2]"/>
    <n v="0"/>
    <s v="3s2.3p5.(2P*&lt;1/2&gt;).4d"/>
    <s v="2[3/2]*"/>
    <n v="1"/>
    <x v="4"/>
    <x v="14"/>
  </r>
  <r>
    <n v="2480000"/>
    <s v="C"/>
    <n v="13.30222747"/>
    <n v="15.02208834"/>
    <s v="3s2.3p5.(2P*&lt;1/2&gt;).4p"/>
    <s v="2[3/2]"/>
    <n v="2"/>
    <s v="3s2.3p5.(2P*&lt;1/2&gt;).6s"/>
    <s v="2[1/2]*"/>
    <n v="1"/>
    <x v="4"/>
    <x v="12"/>
  </r>
  <r>
    <n v="66000"/>
    <s v="D"/>
    <n v="13.094872560000001"/>
    <n v="14.809272"/>
    <s v="3s2.3p5.(2P*&lt;3/2&gt;).4p"/>
    <s v="2[5/2]"/>
    <n v="2"/>
    <s v="3s2.3p5.(2P*&lt;3/2&gt;).4d"/>
    <s v="2[5/2]*"/>
    <n v="2"/>
    <x v="4"/>
    <x v="9"/>
  </r>
  <r>
    <n v="170000"/>
    <s v="D"/>
    <n v="13.153143869999999"/>
    <n v="14.85923"/>
    <s v="3s2.3p5.(2P*&lt;3/2&gt;).4p"/>
    <s v="2[3/2]"/>
    <n v="1"/>
    <s v="3s2.3p5.(2P*&lt;3/2&gt;).4d"/>
    <s v="2[3/2]*"/>
    <n v="1"/>
    <x v="4"/>
    <x v="10"/>
  </r>
  <r>
    <n v="110000"/>
    <s v="D"/>
    <n v="13.075715710000001"/>
    <n v="14.780512"/>
    <s v="3s2.3p5.(2P*&lt;3/2&gt;).4p"/>
    <s v="2[5/2]"/>
    <n v="3"/>
    <s v="3s2.3p5.(2P*&lt;3/2&gt;).4d"/>
    <s v="2[7/2]*"/>
    <n v="3"/>
    <x v="4"/>
    <x v="8"/>
  </r>
  <r>
    <n v="1830000"/>
    <s v="B+"/>
    <n v="11.62359272"/>
    <n v="13.32785705"/>
    <s v="3s2.3p5.(2P*&lt;3/2&gt;).4s"/>
    <s v="2[3/2]*"/>
    <n v="1"/>
    <s v="3s2.3p5.(2P*&lt;1/2&gt;).4p"/>
    <s v="2[1/2]"/>
    <n v="1"/>
    <x v="7"/>
    <x v="4"/>
  </r>
  <r>
    <n v="120000"/>
    <s v="D"/>
    <n v="13.30222747"/>
    <n v="15.00356588"/>
    <s v="3s2.3p5.(2P*&lt;1/2&gt;).4p"/>
    <s v="2[3/2]"/>
    <n v="2"/>
    <s v="3s2.3p5.(2P*&lt;1/2&gt;).4d"/>
    <s v="2[3/2]*"/>
    <n v="1"/>
    <x v="4"/>
    <x v="12"/>
  </r>
  <r>
    <n v="1700000"/>
    <s v="D+"/>
    <n v="13.153143869999999"/>
    <n v="14.848368990000001"/>
    <s v="3s2.3p5.(2P*&lt;3/2&gt;).4p"/>
    <s v="2[3/2]"/>
    <n v="1"/>
    <s v="3s2.3p5.(2P*&lt;3/2&gt;).6s"/>
    <s v="2[3/2]*"/>
    <n v="1"/>
    <x v="4"/>
    <x v="10"/>
  </r>
  <r>
    <n v="960000"/>
    <s v="D+"/>
    <n v="13.32785705"/>
    <n v="15.02208834"/>
    <s v="3s2.3p5.(2P*&lt;1/2&gt;).4p"/>
    <s v="2[1/2]"/>
    <n v="1"/>
    <s v="3s2.3p5.(2P*&lt;1/2&gt;).6s"/>
    <s v="2[1/2]*"/>
    <n v="1"/>
    <x v="4"/>
    <x v="15"/>
  </r>
  <r>
    <n v="1200000"/>
    <s v="D+"/>
    <n v="13.32785705"/>
    <n v="15.014065499999999"/>
    <s v="3s2.3p5.(2P*&lt;1/2&gt;).4p"/>
    <s v="2[1/2]"/>
    <n v="1"/>
    <s v="3s2.3p5.(2P*&lt;1/2&gt;).6s"/>
    <s v="2[1/2]*"/>
    <n v="0"/>
    <x v="4"/>
    <x v="15"/>
  </r>
  <r>
    <n v="210000"/>
    <s v="E"/>
    <n v="13.153143869999999"/>
    <n v="14.838811"/>
    <s v="3s2.3p5.(2P*&lt;3/2&gt;).4p"/>
    <s v="2[3/2]"/>
    <n v="1"/>
    <s v="3s2.3p5.(2P*&lt;3/2&gt;).6s"/>
    <s v="2[3/2]*"/>
    <n v="2"/>
    <x v="4"/>
    <x v="10"/>
  </r>
  <r>
    <n v="960000"/>
    <s v="D+"/>
    <n v="13.094872560000001"/>
    <n v="14.780512"/>
    <s v="3s2.3p5.(2P*&lt;3/2&gt;).4p"/>
    <s v="2[5/2]"/>
    <n v="2"/>
    <s v="3s2.3p5.(2P*&lt;3/2&gt;).4d"/>
    <s v="2[7/2]*"/>
    <n v="3"/>
    <x v="4"/>
    <x v="9"/>
  </r>
  <r>
    <n v="1900000"/>
    <s v="D+"/>
    <n v="13.075715710000001"/>
    <n v="14.7570516"/>
    <s v="3s2.3p5.(2P*&lt;3/2&gt;).4p"/>
    <s v="2[5/2]"/>
    <n v="3"/>
    <s v="3s2.3p5.(2P*&lt;3/2&gt;).4d"/>
    <s v="2[7/2]*"/>
    <n v="4"/>
    <x v="4"/>
    <x v="8"/>
  </r>
  <r>
    <n v="8500000"/>
    <s v="B"/>
    <n v="11.62359272"/>
    <n v="13.30222747"/>
    <s v="3s2.3p5.(2P*&lt;3/2&gt;).4s"/>
    <s v="2[3/2]*"/>
    <n v="1"/>
    <s v="3s2.3p5.(2P*&lt;1/2&gt;).4p"/>
    <s v="2[3/2]"/>
    <n v="2"/>
    <x v="8"/>
    <x v="4"/>
  </r>
  <r>
    <n v="720000"/>
    <s v="D+"/>
    <n v="13.1717777"/>
    <n v="14.848368990000001"/>
    <s v="3s2.3p5.(2P*&lt;3/2&gt;).4p"/>
    <s v="2[3/2]"/>
    <n v="2"/>
    <s v="3s2.3p5.(2P*&lt;3/2&gt;).6s"/>
    <s v="2[3/2]*"/>
    <n v="1"/>
    <x v="4"/>
    <x v="11"/>
  </r>
  <r>
    <n v="390000"/>
    <s v="D+"/>
    <n v="13.28263902"/>
    <n v="14.95485204"/>
    <s v="3s2.3p5.(2P*&lt;1/2&gt;).4p"/>
    <s v="2[3/2]"/>
    <n v="1"/>
    <s v="3s2.3p5.(2P*&lt;1/2&gt;).4d"/>
    <s v="2[5/2]*"/>
    <n v="2"/>
    <x v="4"/>
    <x v="13"/>
  </r>
  <r>
    <n v="66000"/>
    <s v="D"/>
    <n v="13.28263902"/>
    <n v="14.95260474"/>
    <s v="3s2.3p5.(2P*&lt;1/2&gt;).4p"/>
    <s v="2[3/2]"/>
    <n v="1"/>
    <s v="3s2.3p5.(2P*&lt;1/2&gt;).4d"/>
    <s v="2[3/2]*"/>
    <n v="2"/>
    <x v="4"/>
    <x v="13"/>
  </r>
  <r>
    <n v="310000"/>
    <s v="D"/>
    <n v="13.30222747"/>
    <n v="14.97152236"/>
    <s v="3s2.3p5.(2P*&lt;1/2&gt;).4p"/>
    <s v="2[3/2]"/>
    <n v="2"/>
    <s v="3s2.3p5.(2P*&lt;1/2&gt;).4d"/>
    <s v="2[5/2]*"/>
    <n v="3"/>
    <x v="4"/>
    <x v="12"/>
  </r>
  <r>
    <n v="900000"/>
    <s v="D+"/>
    <n v="13.1717777"/>
    <n v="14.838811"/>
    <s v="3s2.3p5.(2P*&lt;3/2&gt;).4p"/>
    <s v="2[3/2]"/>
    <n v="2"/>
    <s v="3s2.3p5.(2P*&lt;3/2&gt;).6s"/>
    <s v="2[3/2]*"/>
    <n v="2"/>
    <x v="4"/>
    <x v="11"/>
  </r>
  <r>
    <n v="270000"/>
    <s v="D"/>
    <n v="13.075715710000001"/>
    <n v="14.742540849999999"/>
    <s v="3s2.3p5.(2P*&lt;3/2&gt;).4p"/>
    <s v="2[5/2]"/>
    <n v="3"/>
    <s v="3s2.3p5.(2P*&lt;3/2&gt;).4d"/>
    <s v="2[3/2]*"/>
    <n v="2"/>
    <x v="4"/>
    <x v="8"/>
  </r>
  <r>
    <n v="22000"/>
    <s v="B"/>
    <n v="11.62359272"/>
    <n v="13.28263902"/>
    <s v="3s2.3p5.(2P*&lt;3/2&gt;).4s"/>
    <s v="2[3/2]*"/>
    <n v="1"/>
    <s v="3s2.3p5.(2P*&lt;1/2&gt;).4p"/>
    <s v="2[3/2]"/>
    <n v="1"/>
    <x v="9"/>
    <x v="4"/>
  </r>
  <r>
    <n v="340000"/>
    <s v="D+"/>
    <n v="13.153143869999999"/>
    <n v="14.809272"/>
    <s v="3s2.3p5.(2P*&lt;3/2&gt;).4p"/>
    <s v="2[3/2]"/>
    <n v="1"/>
    <s v="3s2.3p5.(2P*&lt;3/2&gt;).4d"/>
    <s v="2[5/2]*"/>
    <n v="2"/>
    <x v="4"/>
    <x v="10"/>
  </r>
  <r>
    <n v="45000000"/>
    <s v="B"/>
    <n v="11.82807116"/>
    <n v="13.479886820000001"/>
    <s v="3s2.3p5.(2P*&lt;1/2&gt;).4s"/>
    <s v="2[1/2]*"/>
    <n v="1"/>
    <s v="3s2.3p5.(2P*&lt;1/2&gt;).4p"/>
    <s v="2[1/2]"/>
    <n v="0"/>
    <x v="6"/>
    <x v="3"/>
  </r>
  <r>
    <n v="450000"/>
    <s v="D"/>
    <n v="13.30222747"/>
    <n v="14.95260474"/>
    <s v="3s2.3p5.(2P*&lt;1/2&gt;).4p"/>
    <s v="2[3/2]"/>
    <n v="2"/>
    <s v="3s2.3p5.(2P*&lt;1/2&gt;).4d"/>
    <s v="2[3/2]*"/>
    <n v="2"/>
    <x v="4"/>
    <x v="12"/>
  </r>
  <r>
    <n v="40000000"/>
    <s v="B"/>
    <n v="11.62359272"/>
    <n v="13.273038100000001"/>
    <s v="3s2.3p5.(2P*&lt;3/2&gt;).4s"/>
    <s v="2[3/2]*"/>
    <n v="1"/>
    <s v="3s2.3p5.(2P*&lt;3/2&gt;).4p"/>
    <s v="2[1/2]"/>
    <n v="0"/>
    <x v="10"/>
    <x v="4"/>
  </r>
  <r>
    <n v="290000"/>
    <s v="D"/>
    <n v="13.32785705"/>
    <n v="14.95485204"/>
    <s v="3s2.3p5.(2P*&lt;1/2&gt;).4p"/>
    <s v="2[1/2]"/>
    <n v="1"/>
    <s v="3s2.3p5.(2P*&lt;1/2&gt;).4d"/>
    <s v="2[5/2]*"/>
    <n v="2"/>
    <x v="4"/>
    <x v="15"/>
  </r>
  <r>
    <n v="290000"/>
    <s v="D"/>
    <n v="13.32785705"/>
    <n v="14.95260474"/>
    <s v="3s2.3p5.(2P*&lt;1/2&gt;).4p"/>
    <s v="2[1/2]"/>
    <n v="1"/>
    <s v="3s2.3p5.(2P*&lt;1/2&gt;).4d"/>
    <s v="2[3/2]*"/>
    <n v="2"/>
    <x v="4"/>
    <x v="15"/>
  </r>
  <r>
    <n v="24500000"/>
    <s v="B"/>
    <n v="11.548354420000001"/>
    <n v="13.1717777"/>
    <s v="3s2.3p5.(2P*&lt;3/2&gt;).4s"/>
    <s v="2[3/2]*"/>
    <n v="2"/>
    <s v="3s2.3p5.(2P*&lt;3/2&gt;).4p"/>
    <s v="2[3/2]"/>
    <n v="2"/>
    <x v="11"/>
    <x v="5"/>
  </r>
  <r>
    <n v="280000"/>
    <s v="D"/>
    <n v="13.094872560000001"/>
    <n v="14.7108981"/>
    <s v="3s2.3p5.(2P*&lt;3/2&gt;).4p"/>
    <s v="2[5/2]"/>
    <n v="2"/>
    <s v="3s2.3p5.(2P*&lt;3/2&gt;).4d"/>
    <s v="2[1/2]*"/>
    <n v="1"/>
    <x v="4"/>
    <x v="9"/>
  </r>
  <r>
    <n v="63000"/>
    <s v="D"/>
    <n v="13.1717777"/>
    <n v="14.780512"/>
    <s v="3s2.3p5.(2P*&lt;3/2&gt;).4p"/>
    <s v="2[3/2]"/>
    <n v="2"/>
    <s v="3s2.3p5.(2P*&lt;3/2&gt;).4d"/>
    <s v="2[7/2]*"/>
    <n v="3"/>
    <x v="4"/>
    <x v="11"/>
  </r>
  <r>
    <n v="5200000"/>
    <s v="B+"/>
    <n v="11.548354420000001"/>
    <n v="13.153143869999999"/>
    <s v="3s2.3p5.(2P*&lt;3/2&gt;).4s"/>
    <s v="2[3/2]*"/>
    <n v="2"/>
    <s v="3s2.3p5.(2P*&lt;3/2&gt;).4p"/>
    <s v="2[3/2]"/>
    <n v="1"/>
    <x v="12"/>
    <x v="5"/>
  </r>
  <r>
    <n v="11700000"/>
    <s v="B+"/>
    <n v="11.72316039"/>
    <n v="13.32785705"/>
    <s v="3s2.3p5.(2P*&lt;1/2&gt;).4s"/>
    <s v="2[1/2]*"/>
    <n v="0"/>
    <s v="3s2.3p5.(2P*&lt;1/2&gt;).4p"/>
    <s v="2[1/2]"/>
    <n v="1"/>
    <x v="7"/>
    <x v="6"/>
  </r>
  <r>
    <n v="87000"/>
    <s v="D+"/>
    <n v="13.153143869999999"/>
    <n v="14.742540849999999"/>
    <s v="3s2.3p5.(2P*&lt;3/2&gt;).4p"/>
    <s v="2[3/2]"/>
    <n v="1"/>
    <s v="3s2.3p5.(2P*&lt;3/2&gt;).4d"/>
    <s v="2[3/2]*"/>
    <n v="2"/>
    <x v="4"/>
    <x v="10"/>
  </r>
  <r>
    <n v="350000"/>
    <s v="C"/>
    <n v="13.273038100000001"/>
    <n v="14.848368990000001"/>
    <s v="3s2.3p5.(2P*&lt;3/2&gt;).4p"/>
    <s v="2[1/2]"/>
    <n v="0"/>
    <s v="3s2.3p5.(2P*&lt;3/2&gt;).6s"/>
    <s v="2[3/2]*"/>
    <n v="1"/>
    <x v="4"/>
    <x v="14"/>
  </r>
  <r>
    <n v="950000"/>
    <s v="C"/>
    <n v="13.1717777"/>
    <n v="14.742540849999999"/>
    <s v="3s2.3p5.(2P*&lt;3/2&gt;).4p"/>
    <s v="2[3/2]"/>
    <n v="2"/>
    <s v="3s2.3p5.(2P*&lt;3/2&gt;).4d"/>
    <s v="2[3/2]*"/>
    <n v="2"/>
    <x v="4"/>
    <x v="11"/>
  </r>
  <r>
    <n v="120000"/>
    <s v="D+"/>
    <n v="13.28263902"/>
    <n v="14.848368990000001"/>
    <s v="3s2.3p5.(2P*&lt;1/2&gt;).4p"/>
    <s v="2[3/2]"/>
    <n v="1"/>
    <s v="3s2.3p5.(2P*&lt;3/2&gt;).6s"/>
    <s v="2[3/2]*"/>
    <n v="1"/>
    <x v="4"/>
    <x v="13"/>
  </r>
  <r>
    <n v="18600000"/>
    <s v="B"/>
    <n v="11.72316039"/>
    <n v="13.28263902"/>
    <s v="3s2.3p5.(2P*&lt;1/2&gt;).4s"/>
    <s v="2[1/2]*"/>
    <n v="0"/>
    <s v="3s2.3p5.(2P*&lt;1/2&gt;).4p"/>
    <s v="2[3/2]"/>
    <n v="1"/>
    <x v="9"/>
    <x v="6"/>
  </r>
  <r>
    <n v="34000"/>
    <s v="E"/>
    <n v="13.28263902"/>
    <n v="14.838811"/>
    <s v="3s2.3p5.(2P*&lt;1/2&gt;).4p"/>
    <s v="2[3/2]"/>
    <n v="1"/>
    <s v="3s2.3p5.(2P*&lt;3/2&gt;).6s"/>
    <s v="2[3/2]*"/>
    <n v="2"/>
    <x v="4"/>
    <x v="13"/>
  </r>
  <r>
    <n v="4900000"/>
    <s v="C+"/>
    <n v="11.62359272"/>
    <n v="13.1717777"/>
    <s v="3s2.3p5.(2P*&lt;3/2&gt;).4s"/>
    <s v="2[3/2]*"/>
    <n v="1"/>
    <s v="3s2.3p5.(2P*&lt;3/2&gt;).4p"/>
    <s v="2[3/2]"/>
    <n v="2"/>
    <x v="11"/>
    <x v="4"/>
  </r>
  <r>
    <n v="9300000"/>
    <s v="B"/>
    <n v="11.548354420000001"/>
    <n v="13.094872560000001"/>
    <s v="3s2.3p5.(2P*&lt;3/2&gt;).4s"/>
    <s v="2[3/2]*"/>
    <n v="2"/>
    <s v="3s2.3p5.(2P*&lt;3/2&gt;).4p"/>
    <s v="2[5/2]"/>
    <n v="2"/>
    <x v="13"/>
    <x v="5"/>
  </r>
  <r>
    <n v="4200"/>
    <s v="E"/>
    <n v="13.30222747"/>
    <n v="14.848368990000001"/>
    <s v="3s2.3p5.(2P*&lt;1/2&gt;).4p"/>
    <s v="2[3/2]"/>
    <n v="2"/>
    <s v="3s2.3p5.(2P*&lt;3/2&gt;).6s"/>
    <s v="2[3/2]*"/>
    <n v="1"/>
    <x v="4"/>
    <x v="12"/>
  </r>
  <r>
    <n v="359000"/>
    <s v="C"/>
    <n v="13.479886820000001"/>
    <n v="15.02208834"/>
    <s v="3s2.3p5.(2P*&lt;1/2&gt;).4p"/>
    <s v="2[1/2]"/>
    <n v="0"/>
    <s v="3s2.3p5.(2P*&lt;1/2&gt;).6s"/>
    <s v="2[1/2]*"/>
    <n v="1"/>
    <x v="4"/>
    <x v="16"/>
  </r>
  <r>
    <n v="1120000"/>
    <s v="C"/>
    <n v="13.153143869999999"/>
    <n v="14.6936397"/>
    <s v="3s2.3p5.(2P*&lt;3/2&gt;).4p"/>
    <s v="2[3/2]"/>
    <n v="1"/>
    <s v="3s2.3p5.(2P*&lt;3/2&gt;).4d"/>
    <s v="2[1/2]*"/>
    <n v="0"/>
    <x v="4"/>
    <x v="10"/>
  </r>
  <r>
    <n v="860000"/>
    <s v="C"/>
    <n v="13.1717777"/>
    <n v="14.7108981"/>
    <s v="3s2.3p5.(2P*&lt;3/2&gt;).4p"/>
    <s v="2[3/2]"/>
    <n v="2"/>
    <s v="3s2.3p5.(2P*&lt;3/2&gt;).4d"/>
    <s v="2[1/2]*"/>
    <n v="1"/>
    <x v="4"/>
    <x v="11"/>
  </r>
  <r>
    <n v="140000"/>
    <s v="D+"/>
    <n v="13.30222747"/>
    <n v="14.838811"/>
    <s v="3s2.3p5.(2P*&lt;1/2&gt;).4p"/>
    <s v="2[3/2]"/>
    <n v="2"/>
    <s v="3s2.3p5.(2P*&lt;3/2&gt;).6s"/>
    <s v="2[3/2]*"/>
    <n v="2"/>
    <x v="4"/>
    <x v="12"/>
  </r>
  <r>
    <n v="25000000"/>
    <s v="B+"/>
    <n v="11.62359272"/>
    <n v="13.153143869999999"/>
    <s v="3s2.3p5.(2P*&lt;3/2&gt;).4s"/>
    <s v="2[3/2]*"/>
    <n v="1"/>
    <s v="3s2.3p5.(2P*&lt;3/2&gt;).4p"/>
    <s v="2[3/2]"/>
    <n v="1"/>
    <x v="12"/>
    <x v="4"/>
  </r>
  <r>
    <n v="33000000"/>
    <s v="B"/>
    <n v="11.548354420000001"/>
    <n v="13.075715710000001"/>
    <s v="3s2.3p5.(2P*&lt;3/2&gt;).4s"/>
    <s v="2[3/2]*"/>
    <n v="2"/>
    <s v="3s2.3p5.(2P*&lt;3/2&gt;).4p"/>
    <s v="2[5/2]"/>
    <n v="3"/>
    <x v="14"/>
    <x v="5"/>
  </r>
  <r>
    <n v="33000"/>
    <s v="E"/>
    <n v="13.32785705"/>
    <n v="14.848368990000001"/>
    <s v="3s2.3p5.(2P*&lt;1/2&gt;).4p"/>
    <s v="2[1/2]"/>
    <n v="1"/>
    <s v="3s2.3p5.(2P*&lt;3/2&gt;).6s"/>
    <s v="2[3/2]*"/>
    <n v="1"/>
    <x v="4"/>
    <x v="15"/>
  </r>
  <r>
    <n v="160000"/>
    <s v="E"/>
    <n v="13.32785705"/>
    <n v="14.838811"/>
    <s v="3s2.3p5.(2P*&lt;1/2&gt;).4p"/>
    <s v="2[1/2]"/>
    <n v="1"/>
    <s v="3s2.3p5.(2P*&lt;3/2&gt;).6s"/>
    <s v="2[3/2]*"/>
    <n v="2"/>
    <x v="4"/>
    <x v="15"/>
  </r>
  <r>
    <n v="15300000"/>
    <s v="B+"/>
    <n v="11.82807116"/>
    <n v="13.32785705"/>
    <s v="3s2.3p5.(2P*&lt;1/2&gt;).4s"/>
    <s v="2[1/2]*"/>
    <n v="1"/>
    <s v="3s2.3p5.(2P*&lt;1/2&gt;).4p"/>
    <s v="2[1/2]"/>
    <n v="1"/>
    <x v="7"/>
    <x v="3"/>
  </r>
  <r>
    <n v="240000"/>
    <s v="D"/>
    <n v="13.30222747"/>
    <n v="14.780512"/>
    <s v="3s2.3p5.(2P*&lt;1/2&gt;).4p"/>
    <s v="2[3/2]"/>
    <n v="2"/>
    <s v="3s2.3p5.(2P*&lt;3/2&gt;).4d"/>
    <s v="2[7/2]*"/>
    <n v="3"/>
    <x v="4"/>
    <x v="12"/>
  </r>
  <r>
    <m/>
    <m/>
    <m/>
    <m/>
    <m/>
    <m/>
    <m/>
    <m/>
    <m/>
    <m/>
    <x v="4"/>
    <x v="2"/>
  </r>
  <r>
    <n v="22300000"/>
    <s v="B+"/>
    <n v="11.82807116"/>
    <n v="13.30222747"/>
    <s v="3s2.3p5.(2P*&lt;1/2&gt;).4s"/>
    <s v="2[1/2]*"/>
    <n v="1"/>
    <s v="3s2.3p5.(2P*&lt;1/2&gt;).4p"/>
    <s v="2[3/2]"/>
    <n v="2"/>
    <x v="8"/>
    <x v="3"/>
  </r>
  <r>
    <n v="21500000"/>
    <s v="B+"/>
    <n v="11.62359272"/>
    <n v="13.094872560000001"/>
    <s v="3s2.3p5.(2P*&lt;3/2&gt;).4s"/>
    <s v="2[3/2]*"/>
    <n v="1"/>
    <s v="3s2.3p5.(2P*&lt;3/2&gt;).4p"/>
    <s v="2[5/2]"/>
    <n v="2"/>
    <x v="13"/>
    <x v="4"/>
  </r>
  <r>
    <n v="96000"/>
    <s v="D"/>
    <n v="13.28263902"/>
    <n v="14.742540849999999"/>
    <s v="3s2.3p5.(2P*&lt;1/2&gt;).4p"/>
    <s v="2[3/2]"/>
    <n v="1"/>
    <s v="3s2.3p5.(2P*&lt;3/2&gt;).4d"/>
    <s v="2[3/2]*"/>
    <n v="2"/>
    <x v="4"/>
    <x v="13"/>
  </r>
  <r>
    <n v="13900000"/>
    <s v="B"/>
    <n v="11.82807116"/>
    <n v="13.28263902"/>
    <s v="3s2.3p5.(2P*&lt;1/2&gt;).4s"/>
    <s v="2[1/2]*"/>
    <n v="1"/>
    <s v="3s2.3p5.(2P*&lt;1/2&gt;).4p"/>
    <s v="2[3/2]"/>
    <n v="1"/>
    <x v="9"/>
    <x v="3"/>
  </r>
  <r>
    <n v="1040000"/>
    <s v="C"/>
    <n v="13.30222747"/>
    <n v="14.742540849999999"/>
    <s v="3s2.3p5.(2P*&lt;1/2&gt;).4p"/>
    <s v="2[3/2]"/>
    <n v="2"/>
    <s v="3s2.3p5.(2P*&lt;3/2&gt;).4d"/>
    <s v="2[3/2]*"/>
    <n v="2"/>
    <x v="4"/>
    <x v="12"/>
  </r>
  <r>
    <n v="920000"/>
    <s v="C"/>
    <n v="13.273038100000001"/>
    <n v="14.7108981"/>
    <s v="3s2.3p5.(2P*&lt;3/2&gt;).4p"/>
    <s v="2[1/2]"/>
    <n v="0"/>
    <s v="3s2.3p5.(2P*&lt;3/2&gt;).4d"/>
    <s v="2[1/2]*"/>
    <n v="1"/>
    <x v="4"/>
    <x v="14"/>
  </r>
  <r>
    <n v="2430000"/>
    <s v="B"/>
    <n v="11.72316039"/>
    <n v="13.153143869999999"/>
    <s v="3s2.3p5.(2P*&lt;1/2&gt;).4s"/>
    <s v="2[1/2]*"/>
    <n v="0"/>
    <s v="3s2.3p5.(2P*&lt;3/2&gt;).4p"/>
    <s v="2[3/2]"/>
    <n v="1"/>
    <x v="12"/>
    <x v="6"/>
  </r>
  <r>
    <n v="950000"/>
    <s v="D+"/>
    <n v="13.32785705"/>
    <n v="14.742540849999999"/>
    <s v="3s2.3p5.(2P*&lt;1/2&gt;).4p"/>
    <s v="2[1/2]"/>
    <n v="1"/>
    <s v="3s2.3p5.(2P*&lt;3/2&gt;).4d"/>
    <s v="2[3/2]*"/>
    <n v="2"/>
    <x v="4"/>
    <x v="15"/>
  </r>
  <r>
    <n v="240000"/>
    <s v="D"/>
    <n v="13.28263902"/>
    <n v="14.6936397"/>
    <s v="3s2.3p5.(2P*&lt;1/2&gt;).4p"/>
    <s v="2[3/2]"/>
    <n v="1"/>
    <s v="3s2.3p5.(2P*&lt;3/2&gt;).4d"/>
    <s v="2[1/2]*"/>
    <n v="0"/>
    <x v="4"/>
    <x v="13"/>
  </r>
  <r>
    <n v="460000"/>
    <s v="D+"/>
    <n v="13.30222747"/>
    <n v="14.7108981"/>
    <s v="3s2.3p5.(2P*&lt;1/2&gt;).4p"/>
    <s v="2[3/2]"/>
    <n v="2"/>
    <s v="3s2.3p5.(2P*&lt;3/2&gt;).4d"/>
    <s v="2[1/2]*"/>
    <n v="1"/>
    <x v="4"/>
    <x v="12"/>
  </r>
  <r>
    <m/>
    <m/>
    <m/>
    <m/>
    <m/>
    <m/>
    <m/>
    <m/>
    <m/>
    <m/>
    <x v="4"/>
    <x v="2"/>
  </r>
  <r>
    <n v="160000"/>
    <s v="D+"/>
    <n v="13.32785705"/>
    <n v="14.7108981"/>
    <s v="3s2.3p5.(2P*&lt;1/2&gt;).4p"/>
    <s v="2[1/2]"/>
    <n v="1"/>
    <s v="3s2.3p5.(2P*&lt;3/2&gt;).4d"/>
    <s v="2[1/2]*"/>
    <n v="1"/>
    <x v="4"/>
    <x v="15"/>
  </r>
  <r>
    <n v="97000"/>
    <s v="E"/>
    <n v="13.479886820000001"/>
    <n v="14.848368990000001"/>
    <s v="3s2.3p5.(2P*&lt;1/2&gt;).4p"/>
    <s v="2[1/2]"/>
    <n v="0"/>
    <s v="3s2.3p5.(2P*&lt;3/2&gt;).6s"/>
    <s v="2[3/2]*"/>
    <n v="1"/>
    <x v="4"/>
    <x v="16"/>
  </r>
  <r>
    <n v="1200000"/>
    <s v="D"/>
    <n v="13.32785705"/>
    <n v="14.6936397"/>
    <s v="3s2.3p5.(2P*&lt;1/2&gt;).4p"/>
    <s v="2[1/2]"/>
    <n v="1"/>
    <s v="3s2.3p5.(2P*&lt;3/2&gt;).4d"/>
    <s v="2[1/2]*"/>
    <n v="0"/>
    <x v="4"/>
    <x v="15"/>
  </r>
  <r>
    <n v="18900000"/>
    <s v="B"/>
    <n v="11.548354420000001"/>
    <n v="12.907015299999999"/>
    <s v="3s2.3p5.(2P*&lt;3/2&gt;).4s"/>
    <s v="2[3/2]*"/>
    <n v="2"/>
    <s v="3s2.3p5.(2P*&lt;3/2&gt;).4p"/>
    <s v="2[1/2]"/>
    <n v="1"/>
    <x v="15"/>
    <x v="5"/>
  </r>
  <r>
    <n v="1760000"/>
    <s v="C"/>
    <n v="12.907015299999999"/>
    <n v="14.255085599999999"/>
    <s v="3s2.3p5.(2P*&lt;3/2&gt;).4p"/>
    <s v="2[1/2]"/>
    <n v="1"/>
    <s v="3s2.3p5.(2P*&lt;1/2&gt;).5s"/>
    <s v="2[1/2]*"/>
    <n v="1"/>
    <x v="1"/>
    <x v="7"/>
  </r>
  <r>
    <n v="5000000"/>
    <s v="B"/>
    <n v="11.82807116"/>
    <n v="13.1717777"/>
    <s v="3s2.3p5.(2P*&lt;1/2&gt;).4s"/>
    <s v="2[1/2]*"/>
    <n v="1"/>
    <s v="3s2.3p5.(2P*&lt;3/2&gt;).4p"/>
    <s v="2[3/2]"/>
    <n v="2"/>
    <x v="11"/>
    <x v="3"/>
  </r>
  <r>
    <n v="3260000"/>
    <s v="C"/>
    <n v="12.907015299999999"/>
    <n v="14.2410277"/>
    <s v="3s2.3p5.(2P*&lt;3/2&gt;).4p"/>
    <s v="2[1/2]"/>
    <n v="1"/>
    <s v="3s2.3p5.(2P*&lt;1/2&gt;).5s"/>
    <s v="2[1/2]*"/>
    <n v="0"/>
    <x v="1"/>
    <x v="7"/>
  </r>
  <r>
    <n v="1060000"/>
    <s v="B"/>
    <n v="11.82807116"/>
    <n v="13.153143869999999"/>
    <s v="3s2.3p5.(2P*&lt;1/2&gt;).4s"/>
    <s v="2[1/2]*"/>
    <n v="1"/>
    <s v="3s2.3p5.(2P*&lt;3/2&gt;).4p"/>
    <s v="2[3/2]"/>
    <n v="1"/>
    <x v="12"/>
    <x v="3"/>
  </r>
  <r>
    <n v="5400000"/>
    <s v="B"/>
    <n v="11.62359272"/>
    <n v="12.907015299999999"/>
    <s v="3s2.3p5.(2P*&lt;3/2&gt;).4s"/>
    <s v="2[3/2]*"/>
    <n v="1"/>
    <s v="3s2.3p5.(2P*&lt;3/2&gt;).4p"/>
    <s v="2[1/2]"/>
    <n v="1"/>
    <x v="15"/>
    <x v="4"/>
  </r>
  <r>
    <n v="1470000"/>
    <s v="B"/>
    <n v="11.82807116"/>
    <n v="13.094872560000001"/>
    <s v="3s2.3p5.(2P*&lt;1/2&gt;).4s"/>
    <s v="2[1/2]*"/>
    <n v="1"/>
    <s v="3s2.3p5.(2P*&lt;3/2&gt;).4p"/>
    <s v="2[5/2]"/>
    <n v="2"/>
    <x v="13"/>
    <x v="3"/>
  </r>
  <r>
    <m/>
    <m/>
    <m/>
    <m/>
    <m/>
    <m/>
    <m/>
    <m/>
    <m/>
    <m/>
    <x v="4"/>
    <x v="2"/>
  </r>
  <r>
    <m/>
    <m/>
    <m/>
    <m/>
    <m/>
    <m/>
    <m/>
    <m/>
    <m/>
    <m/>
    <x v="4"/>
    <x v="2"/>
  </r>
  <r>
    <n v="980000"/>
    <s v="C+"/>
    <n v="11.72316039"/>
    <n v="12.907015299999999"/>
    <s v="3s2.3p5.(2P*&lt;1/2&gt;).4s"/>
    <s v="2[1/2]*"/>
    <n v="0"/>
    <s v="3s2.3p5.(2P*&lt;3/2&gt;).4p"/>
    <s v="2[1/2]"/>
    <n v="1"/>
    <x v="15"/>
    <x v="6"/>
  </r>
  <r>
    <n v="2440000"/>
    <s v="C"/>
    <n v="12.907015299999999"/>
    <n v="14.089968499999999"/>
    <s v="3s2.3p5.(2P*&lt;3/2&gt;).4p"/>
    <s v="2[1/2]"/>
    <n v="1"/>
    <s v="3s2.3p5.(2P*&lt;3/2&gt;).5s"/>
    <s v="2[3/2]*"/>
    <n v="1"/>
    <x v="1"/>
    <x v="7"/>
  </r>
  <r>
    <n v="1580000"/>
    <s v="C"/>
    <n v="13.9034546"/>
    <n v="15.0832456"/>
    <s v="3s2.3p5.(2P*&lt;3/2&gt;).3d"/>
    <s v="2[3/2]*"/>
    <n v="2"/>
    <s v="3s2.3p5.(2P*&lt;1/2&gt;).4f"/>
    <s v="2[5/2]"/>
    <n v="2"/>
    <x v="4"/>
    <x v="17"/>
  </r>
  <r>
    <n v="1580000"/>
    <s v="C"/>
    <n v="13.9034546"/>
    <n v="15.083202699999999"/>
    <s v="3s2.3p5.(2P*&lt;3/2&gt;).3d"/>
    <s v="2[3/2]*"/>
    <n v="2"/>
    <s v="3s2.3p5.(2P*&lt;1/2&gt;).4f"/>
    <s v="2[5/2]"/>
    <n v="3"/>
    <x v="4"/>
    <x v="17"/>
  </r>
  <r>
    <n v="4900000"/>
    <s v="D"/>
    <n v="12.907015299999999"/>
    <n v="14.0682977"/>
    <s v="3s2.3p5.(2P*&lt;3/2&gt;).4p"/>
    <s v="2[1/2]"/>
    <n v="1"/>
    <s v="3s2.3p5.(2P*&lt;3/2&gt;).5s"/>
    <s v="2[3/2]*"/>
    <n v="2"/>
    <x v="1"/>
    <x v="7"/>
  </r>
  <r>
    <m/>
    <m/>
    <m/>
    <m/>
    <m/>
    <m/>
    <m/>
    <m/>
    <m/>
    <m/>
    <x v="4"/>
    <x v="2"/>
  </r>
  <r>
    <n v="210000"/>
    <s v="E"/>
    <n v="13.094872560000001"/>
    <n v="14.255085599999999"/>
    <s v="3s2.3p5.(2P*&lt;3/2&gt;).4p"/>
    <s v="2[5/2]"/>
    <n v="2"/>
    <s v="3s2.3p5.(2P*&lt;1/2&gt;).5s"/>
    <s v="2[1/2]*"/>
    <n v="1"/>
    <x v="1"/>
    <x v="9"/>
  </r>
  <r>
    <m/>
    <m/>
    <m/>
    <m/>
    <m/>
    <m/>
    <m/>
    <m/>
    <m/>
    <m/>
    <x v="4"/>
    <x v="2"/>
  </r>
  <r>
    <m/>
    <m/>
    <m/>
    <m/>
    <m/>
    <m/>
    <m/>
    <m/>
    <m/>
    <m/>
    <x v="4"/>
    <x v="2"/>
  </r>
  <r>
    <n v="396000"/>
    <s v="C"/>
    <n v="13.1717777"/>
    <n v="14.303668399999999"/>
    <s v="3s2.3p5.(2P*&lt;3/2&gt;).4p"/>
    <s v="2[3/2]"/>
    <n v="2"/>
    <s v="3s2.3p5.(2P*&lt;1/2&gt;).3d"/>
    <s v="2[3/2]*"/>
    <n v="1"/>
    <x v="1"/>
    <x v="11"/>
  </r>
  <r>
    <n v="830000"/>
    <s v="C"/>
    <n v="13.094872560000001"/>
    <n v="14.2136715"/>
    <s v="3s2.3p5.(2P*&lt;3/2&gt;).4p"/>
    <s v="2[5/2]"/>
    <n v="2"/>
    <s v="3s2.3p5.(2P*&lt;1/2&gt;).3d"/>
    <s v="2[5/2]*"/>
    <n v="2"/>
    <x v="1"/>
    <x v="9"/>
  </r>
  <r>
    <m/>
    <m/>
    <m/>
    <m/>
    <m/>
    <m/>
    <m/>
    <m/>
    <m/>
    <m/>
    <x v="4"/>
    <x v="2"/>
  </r>
  <r>
    <n v="280000"/>
    <s v="E"/>
    <n v="13.153143869999999"/>
    <n v="14.255085599999999"/>
    <s v="3s2.3p5.(2P*&lt;3/2&gt;).4p"/>
    <s v="2[3/2]"/>
    <n v="1"/>
    <s v="3s2.3p5.(2P*&lt;1/2&gt;).5s"/>
    <s v="2[1/2]*"/>
    <n v="1"/>
    <x v="1"/>
    <x v="10"/>
  </r>
  <r>
    <n v="2220000"/>
    <s v="C"/>
    <n v="13.153143869999999"/>
    <n v="14.2410277"/>
    <s v="3s2.3p5.(2P*&lt;3/2&gt;).4p"/>
    <s v="2[3/2]"/>
    <n v="1"/>
    <s v="3s2.3p5.(2P*&lt;1/2&gt;).5s"/>
    <s v="2[1/2]*"/>
    <n v="0"/>
    <x v="1"/>
    <x v="10"/>
  </r>
  <r>
    <n v="1390000"/>
    <s v="C"/>
    <n v="13.1717777"/>
    <n v="14.255085599999999"/>
    <s v="3s2.3p5.(2P*&lt;3/2&gt;).4p"/>
    <s v="2[3/2]"/>
    <n v="2"/>
    <s v="3s2.3p5.(2P*&lt;1/2&gt;).5s"/>
    <s v="2[1/2]*"/>
    <n v="1"/>
    <x v="1"/>
    <x v="11"/>
  </r>
  <r>
    <n v="369000"/>
    <s v="C"/>
    <n v="13.153143869999999"/>
    <n v="14.234022599999999"/>
    <s v="3s2.3p5.(2P*&lt;3/2&gt;).4p"/>
    <s v="2[3/2]"/>
    <n v="1"/>
    <s v="3s2.3p5.(2P*&lt;1/2&gt;).3d"/>
    <s v="2[3/2]*"/>
    <n v="2"/>
    <x v="1"/>
    <x v="10"/>
  </r>
  <r>
    <n v="190000"/>
    <s v="C"/>
    <n v="11.82807116"/>
    <n v="12.907015299999999"/>
    <s v="3s2.3p5.(2P*&lt;1/2&gt;).4s"/>
    <s v="2[1/2]*"/>
    <n v="1"/>
    <s v="3s2.3p5.(2P*&lt;3/2&gt;).4p"/>
    <s v="2[1/2]"/>
    <n v="1"/>
    <x v="15"/>
    <x v="3"/>
  </r>
  <r>
    <n v="346000"/>
    <s v="C"/>
    <n v="14.0127381"/>
    <n v="15.083084400000001"/>
    <s v="3s2.3p5.(2P*&lt;3/2&gt;).3d"/>
    <s v="2[7/2]*"/>
    <n v="3"/>
    <s v="3s2.3p5.(2P*&lt;1/2&gt;).4f"/>
    <s v="2[7/2]"/>
    <n v="4"/>
    <x v="4"/>
    <x v="17"/>
  </r>
  <r>
    <n v="346000"/>
    <s v="C"/>
    <n v="14.0127381"/>
    <n v="15.0830792"/>
    <s v="3s2.3p5.(2P*&lt;3/2&gt;).3d"/>
    <s v="2[7/2]*"/>
    <n v="3"/>
    <s v="3s2.3p5.(2P*&lt;1/2&gt;).4f"/>
    <s v="2[7/2]"/>
    <n v="3"/>
    <x v="4"/>
    <x v="17"/>
  </r>
  <r>
    <n v="3760000"/>
    <s v="C"/>
    <n v="13.1717777"/>
    <n v="14.234022599999999"/>
    <s v="3s2.3p5.(2P*&lt;3/2&gt;).4p"/>
    <s v="2[3/2]"/>
    <n v="2"/>
    <s v="3s2.3p5.(2P*&lt;1/2&gt;).3d"/>
    <s v="2[3/2]*"/>
    <n v="2"/>
    <x v="1"/>
    <x v="11"/>
  </r>
  <r>
    <n v="952000"/>
    <s v="C"/>
    <n v="13.094872560000001"/>
    <n v="14.1525151"/>
    <s v="3s2.3p5.(2P*&lt;3/2&gt;).4p"/>
    <s v="2[5/2]"/>
    <n v="2"/>
    <s v="3s2.3p5.(2P*&lt;3/2&gt;).3d"/>
    <s v="2[3/2]*"/>
    <n v="1"/>
    <x v="1"/>
    <x v="9"/>
  </r>
  <r>
    <n v="670000"/>
    <s v="C"/>
    <n v="13.845038499999999"/>
    <n v="14.9014416"/>
    <s v="3s2.3p5.(2P*&lt;3/2&gt;).3d"/>
    <s v="2[1/2]*"/>
    <n v="0"/>
    <s v="3s2.3p5.(2P*&lt;3/2&gt;).4f"/>
    <s v="2[3/2]"/>
    <n v="1"/>
    <x v="4"/>
    <x v="17"/>
  </r>
  <r>
    <n v="4600000"/>
    <s v="D+"/>
    <n v="13.8636686"/>
    <n v="14.901491099999999"/>
    <s v="3s2.3p5.(2P*&lt;3/2&gt;).3d"/>
    <s v="2[1/2]*"/>
    <n v="1"/>
    <s v="3s2.3p5.(2P*&lt;3/2&gt;).4f"/>
    <s v="2[3/2]"/>
    <n v="2"/>
    <x v="4"/>
    <x v="17"/>
  </r>
  <r>
    <n v="4600000"/>
    <s v="D+"/>
    <n v="13.8636686"/>
    <n v="14.9014416"/>
    <s v="3s2.3p5.(2P*&lt;3/2&gt;).3d"/>
    <s v="2[1/2]*"/>
    <n v="1"/>
    <s v="3s2.3p5.(2P*&lt;3/2&gt;).4f"/>
    <s v="2[3/2]"/>
    <n v="1"/>
    <x v="4"/>
    <x v="17"/>
  </r>
  <r>
    <n v="420000"/>
    <s v="D"/>
    <n v="13.273038100000001"/>
    <n v="14.303668399999999"/>
    <s v="3s2.3p5.(2P*&lt;3/2&gt;).4p"/>
    <s v="2[1/2]"/>
    <n v="0"/>
    <s v="3s2.3p5.(2P*&lt;1/2&gt;).3d"/>
    <s v="2[3/2]*"/>
    <n v="1"/>
    <x v="1"/>
    <x v="14"/>
  </r>
  <r>
    <n v="3100000"/>
    <s v="D"/>
    <n v="13.075715710000001"/>
    <n v="14.0990559"/>
    <s v="3s2.3p5.(2P*&lt;3/2&gt;).4p"/>
    <s v="2[5/2]"/>
    <n v="3"/>
    <s v="3s2.3p5.(2P*&lt;3/2&gt;).3d"/>
    <s v="2[5/2]*"/>
    <n v="3"/>
    <x v="1"/>
    <x v="8"/>
  </r>
  <r>
    <n v="4500000"/>
    <s v="D"/>
    <n v="13.28263902"/>
    <n v="14.303668399999999"/>
    <s v="3s2.3p5.(2P*&lt;1/2&gt;).4p"/>
    <s v="2[3/2]"/>
    <n v="1"/>
    <s v="3s2.3p5.(2P*&lt;1/2&gt;).3d"/>
    <s v="2[3/2]*"/>
    <n v="1"/>
    <x v="1"/>
    <x v="13"/>
  </r>
  <r>
    <n v="2000000"/>
    <s v="D"/>
    <n v="13.094872560000001"/>
    <n v="14.0990559"/>
    <s v="3s2.3p5.(2P*&lt;3/2&gt;).4p"/>
    <s v="2[5/2]"/>
    <n v="2"/>
    <s v="3s2.3p5.(2P*&lt;3/2&gt;).3d"/>
    <s v="2[5/2]*"/>
    <n v="3"/>
    <x v="1"/>
    <x v="9"/>
  </r>
  <r>
    <n v="3500000"/>
    <s v="D"/>
    <n v="13.9034546"/>
    <n v="14.906628"/>
    <s v="3s2.3p5.(2P*&lt;3/2&gt;).3d"/>
    <s v="2[3/2]*"/>
    <n v="2"/>
    <s v="3s2.3p5.(2P*&lt;3/2&gt;).4f"/>
    <s v="2[5/2]"/>
    <n v="2"/>
    <x v="4"/>
    <x v="17"/>
  </r>
  <r>
    <n v="3500000"/>
    <s v="D"/>
    <n v="13.9034546"/>
    <n v="14.906589200000001"/>
    <s v="3s2.3p5.(2P*&lt;3/2&gt;).3d"/>
    <s v="2[3/2]*"/>
    <n v="2"/>
    <s v="3s2.3p5.(2P*&lt;3/2&gt;).4f"/>
    <s v="2[5/2]"/>
    <n v="3"/>
    <x v="4"/>
    <x v="17"/>
  </r>
  <r>
    <n v="11000000"/>
    <s v="D"/>
    <n v="13.153143869999999"/>
    <n v="14.1525151"/>
    <s v="3s2.3p5.(2P*&lt;3/2&gt;).4p"/>
    <s v="2[3/2]"/>
    <n v="1"/>
    <s v="3s2.3p5.(2P*&lt;3/2&gt;).3d"/>
    <s v="2[3/2]*"/>
    <n v="1"/>
    <x v="1"/>
    <x v="10"/>
  </r>
  <r>
    <n v="4900000"/>
    <s v="D"/>
    <n v="12.907015299999999"/>
    <n v="13.9034546"/>
    <s v="3s2.3p5.(2P*&lt;3/2&gt;).4p"/>
    <s v="2[1/2]"/>
    <n v="1"/>
    <s v="3s2.3p5.(2P*&lt;3/2&gt;).3d"/>
    <s v="2[3/2]*"/>
    <n v="2"/>
    <x v="1"/>
    <x v="7"/>
  </r>
  <r>
    <n v="8900000"/>
    <s v="D"/>
    <n v="13.094872560000001"/>
    <n v="14.089968499999999"/>
    <s v="3s2.3p5.(2P*&lt;3/2&gt;).4p"/>
    <s v="2[5/2]"/>
    <n v="2"/>
    <s v="3s2.3p5.(2P*&lt;3/2&gt;).5s"/>
    <s v="2[3/2]*"/>
    <n v="1"/>
    <x v="1"/>
    <x v="9"/>
  </r>
  <r>
    <n v="11000000"/>
    <s v="D"/>
    <n v="13.075715710000001"/>
    <n v="14.0682977"/>
    <s v="3s2.3p5.(2P*&lt;3/2&gt;).4p"/>
    <s v="2[5/2]"/>
    <n v="3"/>
    <s v="3s2.3p5.(2P*&lt;3/2&gt;).5s"/>
    <s v="2[3/2]*"/>
    <n v="2"/>
    <x v="1"/>
    <x v="8"/>
  </r>
  <r>
    <n v="120000"/>
    <s v="D"/>
    <n v="13.075715710000001"/>
    <n v="14.063027200000001"/>
    <s v="3s2.3p5.(2P*&lt;3/2&gt;).4p"/>
    <s v="2[5/2]"/>
    <n v="3"/>
    <s v="3s2.3p5.(2P*&lt;3/2&gt;).3d"/>
    <s v="2[5/2]*"/>
    <n v="2"/>
    <x v="1"/>
    <x v="8"/>
  </r>
  <r>
    <n v="380000"/>
    <s v="E"/>
    <n v="13.273038100000001"/>
    <n v="14.255085599999999"/>
    <s v="3s2.3p5.(2P*&lt;3/2&gt;).4p"/>
    <s v="2[1/2]"/>
    <n v="0"/>
    <s v="3s2.3p5.(2P*&lt;1/2&gt;).5s"/>
    <s v="2[1/2]*"/>
    <n v="1"/>
    <x v="1"/>
    <x v="14"/>
  </r>
  <r>
    <n v="7100000"/>
    <s v="D"/>
    <n v="13.32785705"/>
    <n v="14.303668399999999"/>
    <s v="3s2.3p5.(2P*&lt;1/2&gt;).4p"/>
    <s v="2[1/2]"/>
    <n v="1"/>
    <s v="3s2.3p5.(2P*&lt;1/2&gt;).3d"/>
    <s v="2[3/2]*"/>
    <n v="1"/>
    <x v="1"/>
    <x v="15"/>
  </r>
  <r>
    <n v="1100000"/>
    <s v="D"/>
    <n v="13.094872560000001"/>
    <n v="14.0682977"/>
    <s v="3s2.3p5.(2P*&lt;3/2&gt;).4p"/>
    <s v="2[5/2]"/>
    <n v="2"/>
    <s v="3s2.3p5.(2P*&lt;3/2&gt;).5s"/>
    <s v="2[3/2]*"/>
    <n v="2"/>
    <x v="1"/>
    <x v="9"/>
  </r>
  <r>
    <n v="2000000"/>
    <s v="D"/>
    <n v="13.28263902"/>
    <n v="14.255085599999999"/>
    <s v="3s2.3p5.(2P*&lt;1/2&gt;).4p"/>
    <s v="2[3/2]"/>
    <n v="1"/>
    <s v="3s2.3p5.(2P*&lt;1/2&gt;).5s"/>
    <s v="2[1/2]*"/>
    <n v="1"/>
    <x v="1"/>
    <x v="13"/>
  </r>
  <r>
    <n v="5700000"/>
    <s v="D"/>
    <n v="13.094872560000001"/>
    <n v="14.063027200000001"/>
    <s v="3s2.3p5.(2P*&lt;3/2&gt;).4p"/>
    <s v="2[5/2]"/>
    <n v="2"/>
    <s v="3s2.3p5.(2P*&lt;3/2&gt;).3d"/>
    <s v="2[5/2]*"/>
    <n v="2"/>
    <x v="1"/>
    <x v="9"/>
  </r>
  <r>
    <n v="10000000"/>
    <s v="D"/>
    <n v="13.28263902"/>
    <n v="14.2410277"/>
    <s v="3s2.3p5.(2P*&lt;1/2&gt;).4p"/>
    <s v="2[3/2]"/>
    <n v="1"/>
    <s v="3s2.3p5.(2P*&lt;1/2&gt;).5s"/>
    <s v="2[1/2]*"/>
    <n v="0"/>
    <x v="1"/>
    <x v="13"/>
  </r>
  <r>
    <n v="7400000"/>
    <s v="D"/>
    <n v="12.907015299999999"/>
    <n v="13.8636686"/>
    <s v="3s2.3p5.(2P*&lt;3/2&gt;).4p"/>
    <s v="2[1/2]"/>
    <n v="1"/>
    <s v="3s2.3p5.(2P*&lt;3/2&gt;).3d"/>
    <s v="2[1/2]*"/>
    <n v="1"/>
    <x v="1"/>
    <x v="7"/>
  </r>
  <r>
    <n v="8900000"/>
    <s v="D"/>
    <n v="13.30222747"/>
    <n v="14.255085599999999"/>
    <s v="3s2.3p5.(2P*&lt;1/2&gt;).4p"/>
    <s v="2[3/2]"/>
    <n v="2"/>
    <s v="3s2.3p5.(2P*&lt;1/2&gt;).5s"/>
    <s v="2[1/2]*"/>
    <n v="1"/>
    <x v="1"/>
    <x v="12"/>
  </r>
  <r>
    <n v="8100000"/>
    <s v="D"/>
    <n v="12.907015299999999"/>
    <n v="13.845038499999999"/>
    <s v="3s2.3p5.(2P*&lt;3/2&gt;).4p"/>
    <s v="2[1/2]"/>
    <n v="1"/>
    <s v="3s2.3p5.(2P*&lt;3/2&gt;).3d"/>
    <s v="2[1/2]*"/>
    <n v="0"/>
    <x v="1"/>
    <x v="7"/>
  </r>
  <r>
    <m/>
    <m/>
    <m/>
    <m/>
    <m/>
    <m/>
    <m/>
    <m/>
    <m/>
    <m/>
    <x v="4"/>
    <x v="2"/>
  </r>
  <r>
    <n v="4600000"/>
    <s v="D"/>
    <n v="13.153143869999999"/>
    <n v="14.089968499999999"/>
    <s v="3s2.3p5.(2P*&lt;3/2&gt;).4p"/>
    <s v="2[3/2]"/>
    <n v="1"/>
    <s v="3s2.3p5.(2P*&lt;3/2&gt;).5s"/>
    <s v="2[3/2]*"/>
    <n v="1"/>
    <x v="1"/>
    <x v="10"/>
  </r>
  <r>
    <n v="15000000"/>
    <s v="D"/>
    <n v="13.30222747"/>
    <n v="14.236106100000001"/>
    <s v="3s2.3p5.(2P*&lt;1/2&gt;).4p"/>
    <s v="2[3/2]"/>
    <n v="2"/>
    <s v="3s2.3p5.(2P*&lt;1/2&gt;).3d"/>
    <s v="2[5/2]*"/>
    <n v="3"/>
    <x v="1"/>
    <x v="12"/>
  </r>
  <r>
    <n v="13000000"/>
    <s v="D"/>
    <n v="13.28263902"/>
    <n v="14.2136715"/>
    <s v="3s2.3p5.(2P*&lt;1/2&gt;).4p"/>
    <s v="2[3/2]"/>
    <n v="1"/>
    <s v="3s2.3p5.(2P*&lt;1/2&gt;).3d"/>
    <s v="2[5/2]*"/>
    <n v="2"/>
    <x v="1"/>
    <x v="13"/>
  </r>
  <r>
    <m/>
    <m/>
    <m/>
    <m/>
    <m/>
    <m/>
    <m/>
    <m/>
    <m/>
    <m/>
    <x v="4"/>
    <x v="2"/>
  </r>
  <r>
    <n v="3400000"/>
    <s v="D"/>
    <n v="13.32785705"/>
    <n v="14.255085599999999"/>
    <s v="3s2.3p5.(2P*&lt;1/2&gt;).4p"/>
    <s v="2[1/2]"/>
    <n v="1"/>
    <s v="3s2.3p5.(2P*&lt;1/2&gt;).5s"/>
    <s v="2[1/2]*"/>
    <n v="1"/>
    <x v="1"/>
    <x v="15"/>
  </r>
  <r>
    <n v="6500000"/>
    <s v="D"/>
    <n v="13.979237299999999"/>
    <n v="14.9037902"/>
    <s v="3s2.3p5.(2P*&lt;3/2&gt;).3d"/>
    <s v="2[7/2]*"/>
    <n v="4"/>
    <s v="3s2.3p5.(2P*&lt;3/2&gt;).4f"/>
    <s v="2[9/2]"/>
    <n v="4"/>
    <x v="4"/>
    <x v="17"/>
  </r>
  <r>
    <n v="6500000"/>
    <s v="D"/>
    <n v="13.979237299999999"/>
    <n v="14.9037852"/>
    <s v="3s2.3p5.(2P*&lt;3/2&gt;).3d"/>
    <s v="2[7/2]*"/>
    <n v="4"/>
    <s v="3s2.3p5.(2P*&lt;3/2&gt;).4f"/>
    <s v="2[9/2]"/>
    <n v="5"/>
    <x v="4"/>
    <x v="17"/>
  </r>
  <r>
    <n v="2700000"/>
    <s v="D"/>
    <n v="13.1717777"/>
    <n v="14.089968499999999"/>
    <s v="3s2.3p5.(2P*&lt;3/2&gt;).4p"/>
    <s v="2[3/2]"/>
    <n v="2"/>
    <s v="3s2.3p5.(2P*&lt;3/2&gt;).5s"/>
    <s v="2[3/2]*"/>
    <n v="1"/>
    <x v="1"/>
    <x v="11"/>
  </r>
  <r>
    <n v="11000000"/>
    <s v="D"/>
    <n v="13.094872560000001"/>
    <n v="14.0127381"/>
    <s v="3s2.3p5.(2P*&lt;3/2&gt;).4p"/>
    <s v="2[5/2]"/>
    <n v="2"/>
    <s v="3s2.3p5.(2P*&lt;3/2&gt;).3d"/>
    <s v="2[7/2]*"/>
    <n v="3"/>
    <x v="1"/>
    <x v="9"/>
  </r>
  <r>
    <n v="460000"/>
    <s v="E"/>
    <n v="13.153143869999999"/>
    <n v="14.0682977"/>
    <s v="3s2.3p5.(2P*&lt;3/2&gt;).4p"/>
    <s v="2[3/2]"/>
    <n v="1"/>
    <s v="3s2.3p5.(2P*&lt;3/2&gt;).5s"/>
    <s v="2[3/2]*"/>
    <n v="2"/>
    <x v="1"/>
    <x v="10"/>
  </r>
  <r>
    <n v="5100000"/>
    <s v="D"/>
    <n v="13.32785705"/>
    <n v="14.2410277"/>
    <s v="3s2.3p5.(2P*&lt;1/2&gt;).4p"/>
    <s v="2[1/2]"/>
    <n v="1"/>
    <s v="3s2.3p5.(2P*&lt;1/2&gt;).5s"/>
    <s v="2[1/2]*"/>
    <n v="0"/>
    <x v="1"/>
    <x v="15"/>
  </r>
  <r>
    <n v="2200000"/>
    <s v="D"/>
    <n v="13.30222747"/>
    <n v="14.2136715"/>
    <s v="3s2.3p5.(2P*&lt;1/2&gt;).4p"/>
    <s v="2[3/2]"/>
    <n v="2"/>
    <s v="3s2.3p5.(2P*&lt;1/2&gt;).3d"/>
    <s v="2[5/2]*"/>
    <n v="2"/>
    <x v="1"/>
    <x v="12"/>
  </r>
  <r>
    <n v="7300000"/>
    <s v="D"/>
    <n v="13.153143869999999"/>
    <n v="14.063027200000001"/>
    <s v="3s2.3p5.(2P*&lt;3/2&gt;).4p"/>
    <s v="2[3/2]"/>
    <n v="1"/>
    <s v="3s2.3p5.(2P*&lt;3/2&gt;).3d"/>
    <s v="2[5/2]*"/>
    <n v="2"/>
    <x v="1"/>
    <x v="10"/>
  </r>
  <r>
    <n v="6200000"/>
    <s v="D"/>
    <n v="13.32785705"/>
    <n v="14.234022599999999"/>
    <s v="3s2.3p5.(2P*&lt;1/2&gt;).4p"/>
    <s v="2[1/2]"/>
    <n v="1"/>
    <s v="3s2.3p5.(2P*&lt;1/2&gt;).3d"/>
    <s v="2[3/2]*"/>
    <n v="2"/>
    <x v="1"/>
    <x v="15"/>
  </r>
  <r>
    <m/>
    <m/>
    <m/>
    <m/>
    <m/>
    <m/>
    <m/>
    <m/>
    <m/>
    <m/>
    <x v="4"/>
    <x v="2"/>
  </r>
  <r>
    <n v="3300000"/>
    <s v="D"/>
    <n v="13.1717777"/>
    <n v="14.0682977"/>
    <s v="3s2.3p5.(2P*&lt;3/2&gt;).4p"/>
    <s v="2[3/2]"/>
    <n v="2"/>
    <s v="3s2.3p5.(2P*&lt;3/2&gt;).5s"/>
    <s v="2[3/2]*"/>
    <n v="2"/>
    <x v="1"/>
    <x v="11"/>
  </r>
  <r>
    <m/>
    <m/>
    <m/>
    <m/>
    <m/>
    <m/>
    <m/>
    <m/>
    <m/>
    <m/>
    <x v="4"/>
    <x v="2"/>
  </r>
  <r>
    <n v="4300000"/>
    <s v="D"/>
    <n v="13.273038100000001"/>
    <n v="14.1525151"/>
    <s v="3s2.3p5.(2P*&lt;3/2&gt;).4p"/>
    <s v="2[1/2]"/>
    <n v="0"/>
    <s v="3s2.3p5.(2P*&lt;3/2&gt;).3d"/>
    <s v="2[3/2]*"/>
    <n v="1"/>
    <x v="1"/>
    <x v="14"/>
  </r>
  <r>
    <n v="5300000"/>
    <s v="D"/>
    <n v="14.234022599999999"/>
    <n v="15.0832456"/>
    <s v="3s2.3p5.(2P*&lt;1/2&gt;).3d"/>
    <s v="2[3/2]*"/>
    <n v="2"/>
    <s v="3s2.3p5.(2P*&lt;1/2&gt;).4f"/>
    <s v="2[5/2]"/>
    <n v="2"/>
    <x v="4"/>
    <x v="17"/>
  </r>
  <r>
    <n v="5300000"/>
    <s v="D"/>
    <n v="14.234022599999999"/>
    <n v="15.083202699999999"/>
    <s v="3s2.3p5.(2P*&lt;1/2&gt;).3d"/>
    <s v="2[3/2]*"/>
    <n v="2"/>
    <s v="3s2.3p5.(2P*&lt;1/2&gt;).4f"/>
    <s v="2[5/2]"/>
    <n v="3"/>
    <x v="4"/>
    <x v="17"/>
  </r>
  <r>
    <n v="9000000"/>
    <s v="D"/>
    <n v="14.236106100000001"/>
    <n v="15.083084400000001"/>
    <s v="3s2.3p5.(2P*&lt;1/2&gt;).3d"/>
    <s v="2[5/2]*"/>
    <n v="3"/>
    <s v="3s2.3p5.(2P*&lt;1/2&gt;).4f"/>
    <s v="2[7/2]"/>
    <n v="4"/>
    <x v="4"/>
    <x v="17"/>
  </r>
  <r>
    <n v="9000000"/>
    <s v="D"/>
    <n v="14.236106100000001"/>
    <n v="15.0830792"/>
    <s v="3s2.3p5.(2P*&lt;1/2&gt;).3d"/>
    <s v="2[5/2]*"/>
    <n v="3"/>
    <s v="3s2.3p5.(2P*&lt;1/2&gt;).4f"/>
    <s v="2[7/2]"/>
    <n v="3"/>
    <x v="4"/>
    <x v="17"/>
  </r>
  <r>
    <n v="88000"/>
    <s v="D"/>
    <n v="13.1717777"/>
    <n v="14.0127381"/>
    <s v="3s2.3p5.(2P*&lt;3/2&gt;).4p"/>
    <s v="2[3/2]"/>
    <n v="2"/>
    <s v="3s2.3p5.(2P*&lt;3/2&gt;).3d"/>
    <s v="2[7/2]*"/>
    <n v="3"/>
    <x v="1"/>
    <x v="11"/>
  </r>
  <r>
    <n v="210000"/>
    <s v="D"/>
    <n v="14.0682977"/>
    <n v="14.906628"/>
    <s v="3s2.3p5.(2P*&lt;3/2&gt;).5s"/>
    <s v="2[3/2]*"/>
    <n v="2"/>
    <s v="3s2.3p5.(2P*&lt;3/2&gt;).4f"/>
    <s v="2[5/2]"/>
    <n v="2"/>
    <x v="4"/>
    <x v="17"/>
  </r>
  <r>
    <n v="210000"/>
    <s v="D"/>
    <n v="14.0682977"/>
    <n v="14.906589200000001"/>
    <s v="3s2.3p5.(2P*&lt;3/2&gt;).5s"/>
    <s v="2[3/2]*"/>
    <n v="2"/>
    <s v="3s2.3p5.(2P*&lt;3/2&gt;).4f"/>
    <s v="2[5/2]"/>
    <n v="3"/>
    <x v="4"/>
    <x v="17"/>
  </r>
  <r>
    <n v="60000"/>
    <s v="D"/>
    <n v="14.0682977"/>
    <n v="14.901491099999999"/>
    <s v="3s2.3p5.(2P*&lt;3/2&gt;).5s"/>
    <s v="2[3/2]*"/>
    <n v="2"/>
    <s v="3s2.3p5.(2P*&lt;3/2&gt;).4f"/>
    <s v="2[3/2]"/>
    <n v="2"/>
    <x v="4"/>
    <x v="17"/>
  </r>
  <r>
    <n v="60000"/>
    <s v="D"/>
    <n v="14.0682977"/>
    <n v="14.9014416"/>
    <s v="3s2.3p5.(2P*&lt;3/2&gt;).5s"/>
    <s v="2[3/2]*"/>
    <n v="2"/>
    <s v="3s2.3p5.(2P*&lt;3/2&gt;).4f"/>
    <s v="2[3/2]"/>
    <n v="1"/>
    <x v="4"/>
    <x v="17"/>
  </r>
  <r>
    <n v="5200000"/>
    <s v="D"/>
    <n v="13.479886820000001"/>
    <n v="14.303668399999999"/>
    <s v="3s2.3p5.(2P*&lt;1/2&gt;).4p"/>
    <s v="2[1/2]"/>
    <n v="0"/>
    <s v="3s2.3p5.(2P*&lt;1/2&gt;).3d"/>
    <s v="2[3/2]*"/>
    <n v="1"/>
    <x v="1"/>
    <x v="16"/>
  </r>
  <r>
    <n v="1300000"/>
    <s v="D"/>
    <n v="13.273038100000001"/>
    <n v="14.089968499999999"/>
    <s v="3s2.3p5.(2P*&lt;3/2&gt;).4p"/>
    <s v="2[1/2]"/>
    <n v="0"/>
    <s v="3s2.3p5.(2P*&lt;3/2&gt;).5s"/>
    <s v="2[3/2]*"/>
    <n v="1"/>
    <x v="1"/>
    <x v="14"/>
  </r>
  <r>
    <n v="5400000"/>
    <s v="D"/>
    <n v="14.0990559"/>
    <n v="14.9090892"/>
    <s v="3s2.3p5.(2P*&lt;3/2&gt;).3d"/>
    <s v="2[5/2]*"/>
    <n v="3"/>
    <s v="3s2.3p5.(2P*&lt;3/2&gt;).4f"/>
    <s v="2[7/2]"/>
    <n v="4"/>
    <x v="4"/>
    <x v="17"/>
  </r>
  <r>
    <n v="5400000"/>
    <s v="D"/>
    <n v="14.0990559"/>
    <n v="14.909084500000001"/>
    <s v="3s2.3p5.(2P*&lt;3/2&gt;).3d"/>
    <s v="2[5/2]*"/>
    <n v="3"/>
    <s v="3s2.3p5.(2P*&lt;3/2&gt;).4f"/>
    <s v="2[7/2]"/>
    <n v="3"/>
    <x v="4"/>
    <x v="17"/>
  </r>
  <r>
    <n v="120000"/>
    <s v="E"/>
    <n v="13.094872560000001"/>
    <n v="13.9034546"/>
    <s v="3s2.3p5.(2P*&lt;3/2&gt;).4p"/>
    <s v="2[5/2]"/>
    <n v="2"/>
    <s v="3s2.3p5.(2P*&lt;3/2&gt;).3d"/>
    <s v="2[3/2]*"/>
    <n v="2"/>
    <x v="1"/>
    <x v="9"/>
  </r>
  <r>
    <n v="450000"/>
    <s v="E"/>
    <n v="13.28263902"/>
    <n v="14.089968499999999"/>
    <s v="3s2.3p5.(2P*&lt;1/2&gt;).4p"/>
    <s v="2[3/2]"/>
    <n v="1"/>
    <s v="3s2.3p5.(2P*&lt;3/2&gt;).5s"/>
    <s v="2[3/2]*"/>
    <n v="1"/>
    <x v="1"/>
    <x v="13"/>
  </r>
  <r>
    <n v="1400000"/>
    <s v="D"/>
    <n v="14.0990559"/>
    <n v="14.9037902"/>
    <s v="3s2.3p5.(2P*&lt;3/2&gt;).3d"/>
    <s v="2[5/2]*"/>
    <n v="3"/>
    <s v="3s2.3p5.(2P*&lt;3/2&gt;).4f"/>
    <s v="2[9/2]"/>
    <n v="4"/>
    <x v="4"/>
    <x v="17"/>
  </r>
  <r>
    <n v="9800"/>
    <s v="D"/>
    <n v="13.30222747"/>
    <n v="14.0990559"/>
    <s v="3s2.3p5.(2P*&lt;1/2&gt;).4p"/>
    <s v="2[3/2]"/>
    <n v="2"/>
    <s v="3s2.3p5.(2P*&lt;3/2&gt;).3d"/>
    <s v="2[5/2]*"/>
    <n v="3"/>
    <x v="1"/>
    <x v="12"/>
  </r>
  <r>
    <n v="29000"/>
    <s v="D"/>
    <n v="13.30222747"/>
    <n v="14.089968499999999"/>
    <s v="3s2.3p5.(2P*&lt;1/2&gt;).4p"/>
    <s v="2[3/2]"/>
    <n v="2"/>
    <s v="3s2.3p5.(2P*&lt;3/2&gt;).5s"/>
    <s v="2[3/2]*"/>
    <n v="1"/>
    <x v="1"/>
    <x v="12"/>
  </r>
  <r>
    <n v="59000"/>
    <s v="E"/>
    <n v="13.28263902"/>
    <n v="14.0682977"/>
    <s v="3s2.3p5.(2P*&lt;1/2&gt;).4p"/>
    <s v="2[3/2]"/>
    <n v="1"/>
    <s v="3s2.3p5.(2P*&lt;3/2&gt;).5s"/>
    <s v="2[3/2]*"/>
    <n v="2"/>
    <x v="1"/>
    <x v="13"/>
  </r>
  <r>
    <n v="87000"/>
    <s v="E"/>
    <n v="13.9034546"/>
    <n v="14.68711824"/>
    <s v="3s2.3p5.(2P*&lt;3/2&gt;).3d"/>
    <s v="2[3/2]*"/>
    <n v="2"/>
    <s v="3s2.3p5.(2P*&lt;1/2&gt;).5p"/>
    <s v="2[1/2]"/>
    <n v="1"/>
    <x v="5"/>
    <x v="17"/>
  </r>
  <r>
    <n v="7700000"/>
    <s v="D"/>
    <n v="14.303668399999999"/>
    <n v="15.0832456"/>
    <s v="3s2.3p5.(2P*&lt;1/2&gt;).3d"/>
    <s v="2[3/2]*"/>
    <n v="1"/>
    <s v="3s2.3p5.(2P*&lt;1/2&gt;).4f"/>
    <s v="2[5/2]"/>
    <n v="2"/>
    <x v="4"/>
    <x v="17"/>
  </r>
  <r>
    <n v="1900000"/>
    <s v="D"/>
    <n v="13.479886820000001"/>
    <n v="14.255085599999999"/>
    <s v="3s2.3p5.(2P*&lt;1/2&gt;).4p"/>
    <s v="2[1/2]"/>
    <n v="0"/>
    <s v="3s2.3p5.(2P*&lt;1/2&gt;).5s"/>
    <s v="2[1/2]*"/>
    <n v="1"/>
    <x v="1"/>
    <x v="16"/>
  </r>
  <r>
    <n v="39000"/>
    <s v="D"/>
    <n v="13.094872560000001"/>
    <n v="13.8636686"/>
    <s v="3s2.3p5.(2P*&lt;3/2&gt;).4p"/>
    <s v="2[5/2]"/>
    <n v="2"/>
    <s v="3s2.3p5.(2P*&lt;3/2&gt;).3d"/>
    <s v="2[1/2]*"/>
    <n v="1"/>
    <x v="1"/>
    <x v="9"/>
  </r>
  <r>
    <n v="120000"/>
    <s v="D"/>
    <n v="13.30222747"/>
    <n v="14.0682977"/>
    <s v="3s2.3p5.(2P*&lt;1/2&gt;).4p"/>
    <s v="2[3/2]"/>
    <n v="2"/>
    <s v="3s2.3p5.(2P*&lt;3/2&gt;).5s"/>
    <s v="2[3/2]*"/>
    <n v="2"/>
    <x v="1"/>
    <x v="12"/>
  </r>
  <r>
    <n v="30000"/>
    <s v="D"/>
    <n v="13.32785705"/>
    <n v="14.089968499999999"/>
    <s v="3s2.3p5.(2P*&lt;1/2&gt;).4p"/>
    <s v="2[1/2]"/>
    <n v="1"/>
    <s v="3s2.3p5.(2P*&lt;3/2&gt;).5s"/>
    <s v="2[3/2]*"/>
    <n v="1"/>
    <x v="1"/>
    <x v="15"/>
  </r>
  <r>
    <n v="5900000"/>
    <s v="D"/>
    <n v="14.1525151"/>
    <n v="14.906628"/>
    <s v="3s2.3p5.(2P*&lt;3/2&gt;).3d"/>
    <s v="2[3/2]*"/>
    <n v="1"/>
    <s v="3s2.3p5.(2P*&lt;3/2&gt;).4f"/>
    <s v="2[5/2]"/>
    <n v="2"/>
    <x v="4"/>
    <x v="17"/>
  </r>
  <r>
    <n v="260000"/>
    <s v="D"/>
    <n v="13.153143869999999"/>
    <n v="13.9034546"/>
    <s v="3s2.3p5.(2P*&lt;3/2&gt;).4p"/>
    <s v="2[3/2]"/>
    <n v="1"/>
    <s v="3s2.3p5.(2P*&lt;3/2&gt;).3d"/>
    <s v="2[3/2]*"/>
    <n v="2"/>
    <x v="1"/>
    <x v="10"/>
  </r>
  <r>
    <n v="1600000"/>
    <s v="D"/>
    <n v="14.1525151"/>
    <n v="14.901491099999999"/>
    <s v="3s2.3p5.(2P*&lt;3/2&gt;).3d"/>
    <s v="2[3/2]*"/>
    <n v="1"/>
    <s v="3s2.3p5.(2P*&lt;3/2&gt;).4f"/>
    <s v="2[3/2]"/>
    <n v="2"/>
    <x v="4"/>
    <x v="17"/>
  </r>
  <r>
    <n v="1600000"/>
    <s v="D"/>
    <n v="14.1525151"/>
    <n v="14.9014416"/>
    <s v="3s2.3p5.(2P*&lt;3/2&gt;).3d"/>
    <s v="2[3/2]*"/>
    <n v="1"/>
    <s v="3s2.3p5.(2P*&lt;3/2&gt;).4f"/>
    <s v="2[3/2]"/>
    <n v="1"/>
    <x v="4"/>
    <x v="17"/>
  </r>
  <r>
    <n v="310000"/>
    <s v="D"/>
    <n v="13.32785705"/>
    <n v="14.0682977"/>
    <s v="3s2.3p5.(2P*&lt;1/2&gt;).4p"/>
    <s v="2[1/2]"/>
    <n v="1"/>
    <s v="3s2.3p5.(2P*&lt;3/2&gt;).5s"/>
    <s v="2[3/2]*"/>
    <n v="2"/>
    <x v="1"/>
    <x v="15"/>
  </r>
  <r>
    <n v="2500000"/>
    <s v="D"/>
    <n v="13.1717777"/>
    <n v="13.9034546"/>
    <s v="3s2.3p5.(2P*&lt;3/2&gt;).4p"/>
    <s v="2[3/2]"/>
    <n v="2"/>
    <s v="3s2.3p5.(2P*&lt;3/2&gt;).3d"/>
    <s v="2[3/2]*"/>
    <n v="2"/>
    <x v="1"/>
    <x v="11"/>
  </r>
  <r>
    <n v="840000"/>
    <s v="E"/>
    <n v="14.2136715"/>
    <n v="14.909084500000001"/>
    <s v="3s2.3p5.(2P*&lt;1/2&gt;).3d"/>
    <s v="2[5/2]*"/>
    <n v="2"/>
    <s v="3s2.3p5.(2P*&lt;3/2&gt;).4f"/>
    <s v="2[7/2]"/>
    <n v="3"/>
    <x v="4"/>
    <x v="17"/>
  </r>
  <r>
    <m/>
    <m/>
    <m/>
    <m/>
    <m/>
    <m/>
    <m/>
    <m/>
    <m/>
    <m/>
    <x v="4"/>
    <x v="2"/>
  </r>
  <r>
    <n v="160000"/>
    <s v="D"/>
    <n v="13.479886820000001"/>
    <n v="14.089968499999999"/>
    <s v="3s2.3p5.(2P*&lt;1/2&gt;).4p"/>
    <s v="2[1/2]"/>
    <n v="0"/>
    <s v="3s2.3p5.(2P*&lt;3/2&gt;).5s"/>
    <s v="2[3/2]*"/>
    <n v="1"/>
    <x v="1"/>
    <x v="16"/>
  </r>
  <r>
    <n v="390000"/>
    <s v="D"/>
    <n v="13.30222747"/>
    <n v="13.9034546"/>
    <s v="3s2.3p5.(2P*&lt;1/2&gt;).4p"/>
    <s v="2[3/2]"/>
    <n v="2"/>
    <s v="3s2.3p5.(2P*&lt;3/2&gt;).3d"/>
    <s v="2[3/2]*"/>
    <n v="2"/>
    <x v="1"/>
    <x v="12"/>
  </r>
  <r>
    <n v="76000"/>
    <s v="D"/>
    <n v="13.9034546"/>
    <n v="14.49905364"/>
    <s v="3s2.3p5.(2P*&lt;3/2&gt;).3d"/>
    <s v="2[3/2]*"/>
    <n v="2"/>
    <s v="3s2.3p5.(2P*&lt;3/2&gt;).5p"/>
    <s v="2[5/2]"/>
    <n v="3"/>
    <x v="5"/>
    <x v="17"/>
  </r>
  <r>
    <m/>
    <m/>
    <m/>
    <m/>
    <m/>
    <m/>
    <m/>
    <m/>
    <m/>
    <m/>
    <x v="4"/>
    <x v="2"/>
  </r>
  <r>
    <n v="32000"/>
    <s v="D"/>
    <n v="13.28263902"/>
    <n v="13.8636686"/>
    <s v="3s2.3p5.(2P*&lt;1/2&gt;).4p"/>
    <s v="2[3/2]"/>
    <n v="1"/>
    <s v="3s2.3p5.(2P*&lt;3/2&gt;).3d"/>
    <s v="2[1/2]*"/>
    <n v="1"/>
    <x v="1"/>
    <x v="13"/>
  </r>
  <r>
    <n v="110000"/>
    <s v="D"/>
    <n v="13.32785705"/>
    <n v="13.9034546"/>
    <s v="3s2.3p5.(2P*&lt;1/2&gt;).4p"/>
    <s v="2[1/2]"/>
    <n v="1"/>
    <s v="3s2.3p5.(2P*&lt;3/2&gt;).3d"/>
    <s v="2[3/2]*"/>
    <n v="2"/>
    <x v="1"/>
    <x v="15"/>
  </r>
  <r>
    <n v="120000"/>
    <s v="D"/>
    <n v="13.28263902"/>
    <n v="13.845038499999999"/>
    <s v="3s2.3p5.(2P*&lt;1/2&gt;).4p"/>
    <s v="2[3/2]"/>
    <n v="1"/>
    <s v="3s2.3p5.(2P*&lt;3/2&gt;).3d"/>
    <s v="2[1/2]*"/>
    <n v="0"/>
    <x v="1"/>
    <x v="13"/>
  </r>
  <r>
    <n v="140000"/>
    <s v="D"/>
    <n v="13.30222747"/>
    <n v="13.8636686"/>
    <s v="3s2.3p5.(2P*&lt;1/2&gt;).4p"/>
    <s v="2[3/2]"/>
    <n v="2"/>
    <s v="3s2.3p5.(2P*&lt;3/2&gt;).3d"/>
    <s v="2[1/2]*"/>
    <n v="1"/>
    <x v="1"/>
    <x v="12"/>
  </r>
  <r>
    <n v="170000"/>
    <s v="D"/>
    <n v="13.32785705"/>
    <n v="13.8636686"/>
    <s v="3s2.3p5.(2P*&lt;1/2&gt;).4p"/>
    <s v="2[1/2]"/>
    <n v="1"/>
    <s v="3s2.3p5.(2P*&lt;3/2&gt;).3d"/>
    <s v="2[1/2]*"/>
    <n v="1"/>
    <x v="1"/>
    <x v="15"/>
  </r>
  <r>
    <n v="1100000"/>
    <s v="D"/>
    <n v="13.979237299999999"/>
    <n v="14.49905364"/>
    <s v="3s2.3p5.(2P*&lt;3/2&gt;).3d"/>
    <s v="2[7/2]*"/>
    <n v="4"/>
    <s v="3s2.3p5.(2P*&lt;3/2&gt;).5p"/>
    <s v="2[5/2]"/>
    <n v="3"/>
    <x v="5"/>
    <x v="17"/>
  </r>
  <r>
    <n v="360000"/>
    <s v="D"/>
    <n v="13.32785705"/>
    <n v="13.845038499999999"/>
    <s v="3s2.3p5.(2P*&lt;1/2&gt;).4p"/>
    <s v="2[1/2]"/>
    <n v="1"/>
    <s v="3s2.3p5.(2P*&lt;3/2&gt;).3d"/>
    <s v="2[1/2]*"/>
    <n v="0"/>
    <x v="1"/>
    <x v="15"/>
  </r>
  <r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C0095-3653-4379-9BDB-468C3B1D90BA}" name="Tabella pivot3" cacheId="17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>
  <location ref="A3:C50" firstHeaderRow="1" firstDataRow="1" firstDataCol="2"/>
  <pivotFields count="1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h="1" x="4"/>
        <item x="2"/>
        <item x="3"/>
        <item x="6"/>
        <item x="15"/>
        <item x="7"/>
        <item x="8"/>
        <item x="9"/>
        <item x="10"/>
        <item x="11"/>
        <item x="12"/>
        <item x="13"/>
        <item x="14"/>
        <item x="1"/>
        <item x="5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2"/>
        <item x="3"/>
        <item x="6"/>
        <item x="4"/>
        <item x="5"/>
        <item x="16"/>
        <item x="7"/>
        <item x="15"/>
        <item x="12"/>
        <item x="13"/>
        <item x="14"/>
        <item x="11"/>
        <item x="10"/>
        <item x="9"/>
        <item x="8"/>
        <item x="17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11"/>
  </rowFields>
  <rowItems count="47">
    <i>
      <x v="1"/>
      <x v="16"/>
    </i>
    <i>
      <x v="2"/>
      <x v="16"/>
    </i>
    <i>
      <x v="3"/>
      <x v="1"/>
    </i>
    <i r="1">
      <x v="3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3"/>
    </i>
    <i>
      <x v="9"/>
      <x v="1"/>
    </i>
    <i r="1">
      <x v="3"/>
    </i>
    <i r="1">
      <x v="4"/>
    </i>
    <i>
      <x v="10"/>
      <x v="1"/>
    </i>
    <i r="1">
      <x v="2"/>
    </i>
    <i r="1">
      <x v="3"/>
    </i>
    <i r="1">
      <x v="4"/>
    </i>
    <i>
      <x v="11"/>
      <x v="1"/>
    </i>
    <i r="1">
      <x v="3"/>
    </i>
    <i r="1">
      <x v="4"/>
    </i>
    <i>
      <x v="12"/>
      <x v="4"/>
    </i>
    <i>
      <x v="1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>
      <x v="14"/>
      <x v="1"/>
    </i>
    <i r="1">
      <x v="2"/>
    </i>
    <i r="1">
      <x v="3"/>
    </i>
    <i r="1">
      <x v="4"/>
    </i>
    <i r="1">
      <x v="15"/>
    </i>
  </rowItems>
  <colItems count="1">
    <i/>
  </colItems>
  <dataFields count="1">
    <dataField name="Media di Aki(s^-1)" fld="0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073A2-22D1-4DF8-A144-C19BAB48344F}" name="Tabella1" displayName="Tabella1" ref="A5:C52" totalsRowShown="0">
  <autoFilter ref="A5:C52" xr:uid="{F31073A2-22D1-4DF8-A144-C19BAB48344F}"/>
  <tableColumns count="3">
    <tableColumn id="1" xr3:uid="{E6CEBB59-996C-428C-A84D-1918D2E444CF}" name="Start"/>
    <tableColumn id="2" xr3:uid="{A7A91BC6-E144-46B6-AE69-6080DEAD0549}" name="End"/>
    <tableColumn id="3" xr3:uid="{EB311FAF-B630-4D05-9D1D-6026663C6F04}" name="A"/>
  </tableColumns>
  <tableStyleInfo name="UniMiB" showFirstColumn="0" showLastColumn="0" showRowStripes="1" showColumnStripes="0"/>
</table>
</file>

<file path=xl/theme/theme1.xml><?xml version="1.0" encoding="utf-8"?>
<a:theme xmlns:a="http://schemas.openxmlformats.org/drawingml/2006/main" name="UniMibPresentations">
  <a:themeElements>
    <a:clrScheme name="Custom 2">
      <a:dk1>
        <a:sysClr val="windowText" lastClr="000000"/>
      </a:dk1>
      <a:lt1>
        <a:sysClr val="window" lastClr="FFFFFF"/>
      </a:lt1>
      <a:dk2>
        <a:srgbClr val="9C102E"/>
      </a:dk2>
      <a:lt2>
        <a:srgbClr val="FFFFFF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niMibPresentations" id="{72669386-7E72-47AB-B361-4606A9082BEE}" vid="{AC05BEAC-B337-4893-A944-CEEC60B2AA1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physics.nist.gov/cgi-bin/ASD/lines1.pl?spectra=Ar+I&amp;output_type=0&amp;low_w=&amp;upp_w=&amp;unit=1&amp;de=0&amp;plot_out=0&amp;I_scale_type=1&amp;format=3&amp;line_out=0&amp;remove_js=on&amp;en_unit=1&amp;output=0&amp;page_size=15&amp;order_out=0&amp;max_low_enrg=&amp;show_av=3&amp;max_upp_enrg=&amp;tsb_value=0&amp;min_str=&amp;A_out=0&amp;max_str=&amp;allowed_out=1&amp;forbid_out=1&amp;min_accur=&amp;min_intens=&amp;conf_out=on&amp;term_out=on&amp;enrg_out=on&amp;submit=Retrieve+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C105-8DCF-43FD-B20C-C289C1C27246}">
  <dimension ref="A1:C52"/>
  <sheetViews>
    <sheetView tabSelected="1" workbookViewId="0">
      <selection activeCell="C5" sqref="C5"/>
    </sheetView>
  </sheetViews>
  <sheetFormatPr defaultRowHeight="15"/>
  <cols>
    <col min="1" max="9" width="11.42578125" customWidth="1"/>
    <col min="10" max="16" width="12.42578125" customWidth="1"/>
  </cols>
  <sheetData>
    <row r="1" spans="1:3" s="2" customFormat="1" ht="75.75" customHeight="1">
      <c r="A1" s="5" t="e" vm="1">
        <v>#VALUE!</v>
      </c>
      <c r="B1" s="5"/>
    </row>
    <row r="2" spans="1:3" s="3" customFormat="1" ht="39" customHeight="1">
      <c r="A2" s="3" t="s">
        <v>86</v>
      </c>
    </row>
    <row r="3" spans="1:3" s="4" customFormat="1">
      <c r="A3" s="1" t="s">
        <v>88</v>
      </c>
    </row>
    <row r="4" spans="1:3">
      <c r="A4" s="14" t="s">
        <v>87</v>
      </c>
    </row>
    <row r="5" spans="1:3">
      <c r="A5" t="s">
        <v>83</v>
      </c>
      <c r="B5" t="s">
        <v>84</v>
      </c>
      <c r="C5" t="s">
        <v>85</v>
      </c>
    </row>
    <row r="6" spans="1:3">
      <c r="A6" t="s">
        <v>70</v>
      </c>
      <c r="B6" t="s">
        <v>66</v>
      </c>
      <c r="C6" s="13">
        <v>532000000</v>
      </c>
    </row>
    <row r="7" spans="1:3">
      <c r="A7" t="s">
        <v>68</v>
      </c>
      <c r="B7" t="s">
        <v>66</v>
      </c>
      <c r="C7" s="13">
        <v>132000000</v>
      </c>
    </row>
    <row r="8" spans="1:3">
      <c r="A8" t="s">
        <v>80</v>
      </c>
      <c r="B8" t="s">
        <v>70</v>
      </c>
      <c r="C8" s="13">
        <v>45000000</v>
      </c>
    </row>
    <row r="9" spans="1:3">
      <c r="A9" t="s">
        <v>80</v>
      </c>
      <c r="B9" t="s">
        <v>68</v>
      </c>
      <c r="C9" s="13">
        <v>236000</v>
      </c>
    </row>
    <row r="10" spans="1:3">
      <c r="A10" t="s">
        <v>71</v>
      </c>
      <c r="B10" t="s">
        <v>70</v>
      </c>
      <c r="C10" s="13">
        <v>190000</v>
      </c>
    </row>
    <row r="11" spans="1:3">
      <c r="A11" t="s">
        <v>71</v>
      </c>
      <c r="B11" t="s">
        <v>69</v>
      </c>
      <c r="C11" s="13">
        <v>980000</v>
      </c>
    </row>
    <row r="12" spans="1:3">
      <c r="A12" t="s">
        <v>71</v>
      </c>
      <c r="B12" t="s">
        <v>68</v>
      </c>
      <c r="C12" s="13">
        <v>5400000</v>
      </c>
    </row>
    <row r="13" spans="1:3">
      <c r="A13" t="s">
        <v>71</v>
      </c>
      <c r="B13" t="s">
        <v>67</v>
      </c>
      <c r="C13" s="13">
        <v>18900000</v>
      </c>
    </row>
    <row r="14" spans="1:3">
      <c r="A14" t="s">
        <v>79</v>
      </c>
      <c r="B14" t="s">
        <v>70</v>
      </c>
      <c r="C14" s="13">
        <v>15300000</v>
      </c>
    </row>
    <row r="15" spans="1:3">
      <c r="A15" t="s">
        <v>79</v>
      </c>
      <c r="B15" t="s">
        <v>69</v>
      </c>
      <c r="C15" s="13">
        <v>11700000</v>
      </c>
    </row>
    <row r="16" spans="1:3">
      <c r="A16" t="s">
        <v>79</v>
      </c>
      <c r="B16" t="s">
        <v>68</v>
      </c>
      <c r="C16" s="13">
        <v>1830000</v>
      </c>
    </row>
    <row r="17" spans="1:3">
      <c r="A17" t="s">
        <v>79</v>
      </c>
      <c r="B17" t="s">
        <v>67</v>
      </c>
      <c r="C17" s="13">
        <v>6400000</v>
      </c>
    </row>
    <row r="18" spans="1:3">
      <c r="A18" t="s">
        <v>78</v>
      </c>
      <c r="B18" t="s">
        <v>70</v>
      </c>
      <c r="C18" s="13">
        <v>22300000</v>
      </c>
    </row>
    <row r="19" spans="1:3">
      <c r="A19" t="s">
        <v>78</v>
      </c>
      <c r="B19" t="s">
        <v>68</v>
      </c>
      <c r="C19" s="13">
        <v>8500000</v>
      </c>
    </row>
    <row r="20" spans="1:3">
      <c r="A20" t="s">
        <v>78</v>
      </c>
      <c r="B20" t="s">
        <v>67</v>
      </c>
      <c r="C20" s="13">
        <v>3800000</v>
      </c>
    </row>
    <row r="21" spans="1:3">
      <c r="A21" t="s">
        <v>77</v>
      </c>
      <c r="B21" t="s">
        <v>70</v>
      </c>
      <c r="C21" s="13">
        <v>13900000</v>
      </c>
    </row>
    <row r="22" spans="1:3">
      <c r="A22" t="s">
        <v>77</v>
      </c>
      <c r="B22" t="s">
        <v>69</v>
      </c>
      <c r="C22" s="13">
        <v>18600000</v>
      </c>
    </row>
    <row r="23" spans="1:3">
      <c r="A23" t="s">
        <v>77</v>
      </c>
      <c r="B23" t="s">
        <v>68</v>
      </c>
      <c r="C23" s="13">
        <v>22000</v>
      </c>
    </row>
    <row r="24" spans="1:3">
      <c r="A24" t="s">
        <v>77</v>
      </c>
      <c r="B24" t="s">
        <v>67</v>
      </c>
      <c r="C24" s="13">
        <v>630000</v>
      </c>
    </row>
    <row r="25" spans="1:3">
      <c r="A25" t="s">
        <v>76</v>
      </c>
      <c r="B25" t="s">
        <v>68</v>
      </c>
      <c r="C25" s="13">
        <v>40000000</v>
      </c>
    </row>
    <row r="26" spans="1:3">
      <c r="A26" t="s">
        <v>75</v>
      </c>
      <c r="B26" t="s">
        <v>70</v>
      </c>
      <c r="C26" s="13">
        <v>5000000</v>
      </c>
    </row>
    <row r="27" spans="1:3">
      <c r="A27" t="s">
        <v>75</v>
      </c>
      <c r="B27" t="s">
        <v>68</v>
      </c>
      <c r="C27">
        <v>4900000</v>
      </c>
    </row>
    <row r="28" spans="1:3">
      <c r="A28" t="s">
        <v>75</v>
      </c>
      <c r="B28" t="s">
        <v>67</v>
      </c>
      <c r="C28">
        <v>24500000</v>
      </c>
    </row>
    <row r="29" spans="1:3">
      <c r="A29" t="s">
        <v>74</v>
      </c>
      <c r="B29" t="s">
        <v>70</v>
      </c>
      <c r="C29">
        <v>1060000</v>
      </c>
    </row>
    <row r="30" spans="1:3">
      <c r="A30" t="s">
        <v>74</v>
      </c>
      <c r="B30" t="s">
        <v>69</v>
      </c>
      <c r="C30">
        <v>2430000</v>
      </c>
    </row>
    <row r="31" spans="1:3">
      <c r="A31" t="s">
        <v>74</v>
      </c>
      <c r="B31" t="s">
        <v>68</v>
      </c>
      <c r="C31">
        <v>25000000</v>
      </c>
    </row>
    <row r="32" spans="1:3">
      <c r="A32" t="s">
        <v>74</v>
      </c>
      <c r="B32" t="s">
        <v>67</v>
      </c>
      <c r="C32">
        <v>5200000</v>
      </c>
    </row>
    <row r="33" spans="1:3">
      <c r="A33" t="s">
        <v>73</v>
      </c>
      <c r="B33" t="s">
        <v>70</v>
      </c>
      <c r="C33">
        <v>1470000</v>
      </c>
    </row>
    <row r="34" spans="1:3">
      <c r="A34" t="s">
        <v>73</v>
      </c>
      <c r="B34" t="s">
        <v>68</v>
      </c>
      <c r="C34">
        <v>21500000</v>
      </c>
    </row>
    <row r="35" spans="1:3">
      <c r="A35" t="s">
        <v>73</v>
      </c>
      <c r="B35" t="s">
        <v>67</v>
      </c>
      <c r="C35">
        <v>9300000</v>
      </c>
    </row>
    <row r="36" spans="1:3">
      <c r="A36" t="s">
        <v>72</v>
      </c>
      <c r="B36" t="s">
        <v>67</v>
      </c>
      <c r="C36">
        <v>33000000</v>
      </c>
    </row>
    <row r="37" spans="1:3">
      <c r="A37" t="s">
        <v>81</v>
      </c>
      <c r="B37" t="s">
        <v>80</v>
      </c>
      <c r="C37">
        <v>2420000</v>
      </c>
    </row>
    <row r="38" spans="1:3">
      <c r="A38" t="s">
        <v>81</v>
      </c>
      <c r="B38" t="s">
        <v>71</v>
      </c>
      <c r="C38">
        <v>4680000</v>
      </c>
    </row>
    <row r="39" spans="1:3">
      <c r="A39" t="s">
        <v>81</v>
      </c>
      <c r="B39" t="s">
        <v>79</v>
      </c>
      <c r="C39">
        <v>2531111.111111111</v>
      </c>
    </row>
    <row r="40" spans="1:3">
      <c r="A40" t="s">
        <v>81</v>
      </c>
      <c r="B40" t="s">
        <v>78</v>
      </c>
      <c r="C40">
        <v>3348600</v>
      </c>
    </row>
    <row r="41" spans="1:3">
      <c r="A41" t="s">
        <v>81</v>
      </c>
      <c r="B41" t="s">
        <v>77</v>
      </c>
      <c r="C41">
        <v>3770125</v>
      </c>
    </row>
    <row r="42" spans="1:3">
      <c r="A42" t="s">
        <v>81</v>
      </c>
      <c r="B42" t="s">
        <v>76</v>
      </c>
      <c r="C42">
        <v>1600000</v>
      </c>
    </row>
    <row r="43" spans="1:3">
      <c r="A43" t="s">
        <v>81</v>
      </c>
      <c r="B43" t="s">
        <v>75</v>
      </c>
      <c r="C43">
        <v>2019142.857142857</v>
      </c>
    </row>
    <row r="44" spans="1:3">
      <c r="A44" t="s">
        <v>81</v>
      </c>
      <c r="B44" t="s">
        <v>74</v>
      </c>
      <c r="C44">
        <v>3311125</v>
      </c>
    </row>
    <row r="45" spans="1:3">
      <c r="A45" t="s">
        <v>81</v>
      </c>
      <c r="B45" t="s">
        <v>73</v>
      </c>
      <c r="C45">
        <v>3085100</v>
      </c>
    </row>
    <row r="46" spans="1:3">
      <c r="A46" t="s">
        <v>81</v>
      </c>
      <c r="B46" t="s">
        <v>72</v>
      </c>
      <c r="C46">
        <v>4740000</v>
      </c>
    </row>
    <row r="47" spans="1:3">
      <c r="A47" t="s">
        <v>81</v>
      </c>
      <c r="B47" t="s">
        <v>66</v>
      </c>
      <c r="C47">
        <v>173750000</v>
      </c>
    </row>
    <row r="48" spans="1:3">
      <c r="A48" t="s">
        <v>82</v>
      </c>
      <c r="B48" t="s">
        <v>70</v>
      </c>
      <c r="C48">
        <v>740944.4444444445</v>
      </c>
    </row>
    <row r="49" spans="1:3">
      <c r="A49" t="s">
        <v>82</v>
      </c>
      <c r="B49" t="s">
        <v>69</v>
      </c>
      <c r="C49">
        <v>299325</v>
      </c>
    </row>
    <row r="50" spans="1:3">
      <c r="A50" t="s">
        <v>82</v>
      </c>
      <c r="B50" t="s">
        <v>68</v>
      </c>
      <c r="C50">
        <v>558375</v>
      </c>
    </row>
    <row r="51" spans="1:3">
      <c r="A51" t="s">
        <v>82</v>
      </c>
      <c r="B51" t="s">
        <v>67</v>
      </c>
      <c r="C51">
        <v>509571.42857142858</v>
      </c>
    </row>
    <row r="52" spans="1:3">
      <c r="A52" t="s">
        <v>82</v>
      </c>
      <c r="B52" t="s">
        <v>81</v>
      </c>
      <c r="C52">
        <v>421000</v>
      </c>
    </row>
  </sheetData>
  <mergeCells count="1">
    <mergeCell ref="A1:B1"/>
  </mergeCells>
  <hyperlinks>
    <hyperlink ref="A4" r:id="rId1" display="https://physics.nist.gov/cgi-bin/ASD/lines1.pl?spectra=Ar+I&amp;output_type=0&amp;low_w=&amp;upp_w=&amp;unit=1&amp;de=0&amp;plot_out=0&amp;I_scale_type=1&amp;format=3&amp;line_out=0&amp;remove_js=on&amp;en_unit=1&amp;output=0&amp;page_size=15&amp;order_out=0&amp;max_low_enrg=&amp;show_av=3&amp;max_upp_enrg=&amp;tsb_value=0&amp;min_str=&amp;A_out=0&amp;max_str=&amp;allowed_out=1&amp;forbid_out=1&amp;min_accur=&amp;min_intens=&amp;conf_out=on&amp;term_out=on&amp;enrg_out=on&amp;submit=Retrieve+Data" xr:uid="{1227CF63-8A01-47AB-BCAA-89EC645C5AA2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26AA-5C58-4A91-9593-AC71DBC97C1F}">
  <dimension ref="A3:C50"/>
  <sheetViews>
    <sheetView topLeftCell="A25" workbookViewId="0">
      <selection activeCell="A4" sqref="A4:C50"/>
    </sheetView>
  </sheetViews>
  <sheetFormatPr defaultRowHeight="15"/>
  <cols>
    <col min="1" max="1" width="18.28515625" bestFit="1" customWidth="1"/>
    <col min="2" max="2" width="6.5703125" bestFit="1" customWidth="1"/>
    <col min="3" max="3" width="17.42578125" bestFit="1" customWidth="1"/>
  </cols>
  <sheetData>
    <row r="3" spans="1:3">
      <c r="A3" s="12" t="s">
        <v>83</v>
      </c>
      <c r="B3" s="12" t="s">
        <v>84</v>
      </c>
      <c r="C3" t="s">
        <v>91</v>
      </c>
    </row>
    <row r="4" spans="1:3">
      <c r="A4" t="s">
        <v>70</v>
      </c>
      <c r="B4" t="s">
        <v>66</v>
      </c>
      <c r="C4" s="13">
        <v>532000000</v>
      </c>
    </row>
    <row r="5" spans="1:3">
      <c r="A5" t="s">
        <v>68</v>
      </c>
      <c r="B5" t="s">
        <v>66</v>
      </c>
      <c r="C5" s="13">
        <v>132000000</v>
      </c>
    </row>
    <row r="6" spans="1:3">
      <c r="A6" t="s">
        <v>80</v>
      </c>
      <c r="B6" t="s">
        <v>70</v>
      </c>
      <c r="C6" s="13">
        <v>45000000</v>
      </c>
    </row>
    <row r="7" spans="1:3">
      <c r="A7" t="s">
        <v>80</v>
      </c>
      <c r="B7" t="s">
        <v>68</v>
      </c>
      <c r="C7" s="13">
        <v>236000</v>
      </c>
    </row>
    <row r="8" spans="1:3">
      <c r="A8" t="s">
        <v>71</v>
      </c>
      <c r="B8" t="s">
        <v>70</v>
      </c>
      <c r="C8" s="13">
        <v>190000</v>
      </c>
    </row>
    <row r="9" spans="1:3">
      <c r="A9" t="s">
        <v>71</v>
      </c>
      <c r="B9" t="s">
        <v>69</v>
      </c>
      <c r="C9" s="13">
        <v>980000</v>
      </c>
    </row>
    <row r="10" spans="1:3">
      <c r="A10" t="s">
        <v>71</v>
      </c>
      <c r="B10" t="s">
        <v>68</v>
      </c>
      <c r="C10" s="13">
        <v>5400000</v>
      </c>
    </row>
    <row r="11" spans="1:3">
      <c r="A11" t="s">
        <v>71</v>
      </c>
      <c r="B11" t="s">
        <v>67</v>
      </c>
      <c r="C11" s="13">
        <v>18900000</v>
      </c>
    </row>
    <row r="12" spans="1:3">
      <c r="A12" t="s">
        <v>79</v>
      </c>
      <c r="B12" t="s">
        <v>70</v>
      </c>
      <c r="C12" s="13">
        <v>15300000</v>
      </c>
    </row>
    <row r="13" spans="1:3">
      <c r="A13" t="s">
        <v>79</v>
      </c>
      <c r="B13" t="s">
        <v>69</v>
      </c>
      <c r="C13" s="13">
        <v>11700000</v>
      </c>
    </row>
    <row r="14" spans="1:3">
      <c r="A14" t="s">
        <v>79</v>
      </c>
      <c r="B14" t="s">
        <v>68</v>
      </c>
      <c r="C14" s="13">
        <v>1830000</v>
      </c>
    </row>
    <row r="15" spans="1:3">
      <c r="A15" t="s">
        <v>79</v>
      </c>
      <c r="B15" t="s">
        <v>67</v>
      </c>
      <c r="C15" s="13">
        <v>6400000</v>
      </c>
    </row>
    <row r="16" spans="1:3">
      <c r="A16" t="s">
        <v>78</v>
      </c>
      <c r="B16" t="s">
        <v>70</v>
      </c>
      <c r="C16" s="13">
        <v>22300000</v>
      </c>
    </row>
    <row r="17" spans="1:3">
      <c r="A17" t="s">
        <v>78</v>
      </c>
      <c r="B17" t="s">
        <v>68</v>
      </c>
      <c r="C17" s="13">
        <v>8500000</v>
      </c>
    </row>
    <row r="18" spans="1:3">
      <c r="A18" t="s">
        <v>78</v>
      </c>
      <c r="B18" t="s">
        <v>67</v>
      </c>
      <c r="C18" s="13">
        <v>3800000</v>
      </c>
    </row>
    <row r="19" spans="1:3">
      <c r="A19" t="s">
        <v>77</v>
      </c>
      <c r="B19" t="s">
        <v>70</v>
      </c>
      <c r="C19" s="13">
        <v>13900000</v>
      </c>
    </row>
    <row r="20" spans="1:3">
      <c r="A20" t="s">
        <v>77</v>
      </c>
      <c r="B20" t="s">
        <v>69</v>
      </c>
      <c r="C20" s="13">
        <v>18600000</v>
      </c>
    </row>
    <row r="21" spans="1:3">
      <c r="A21" t="s">
        <v>77</v>
      </c>
      <c r="B21" t="s">
        <v>68</v>
      </c>
      <c r="C21" s="13">
        <v>22000</v>
      </c>
    </row>
    <row r="22" spans="1:3">
      <c r="A22" t="s">
        <v>77</v>
      </c>
      <c r="B22" t="s">
        <v>67</v>
      </c>
      <c r="C22" s="13">
        <v>630000</v>
      </c>
    </row>
    <row r="23" spans="1:3">
      <c r="A23" t="s">
        <v>76</v>
      </c>
      <c r="B23" t="s">
        <v>68</v>
      </c>
      <c r="C23" s="13">
        <v>40000000</v>
      </c>
    </row>
    <row r="24" spans="1:3">
      <c r="A24" t="s">
        <v>75</v>
      </c>
      <c r="B24" t="s">
        <v>70</v>
      </c>
      <c r="C24" s="13">
        <v>5000000</v>
      </c>
    </row>
    <row r="25" spans="1:3">
      <c r="A25" t="s">
        <v>75</v>
      </c>
      <c r="B25" t="s">
        <v>68</v>
      </c>
      <c r="C25" s="13">
        <v>4900000</v>
      </c>
    </row>
    <row r="26" spans="1:3">
      <c r="A26" t="s">
        <v>75</v>
      </c>
      <c r="B26" t="s">
        <v>67</v>
      </c>
      <c r="C26" s="13">
        <v>24500000</v>
      </c>
    </row>
    <row r="27" spans="1:3">
      <c r="A27" t="s">
        <v>74</v>
      </c>
      <c r="B27" t="s">
        <v>70</v>
      </c>
      <c r="C27" s="13">
        <v>1060000</v>
      </c>
    </row>
    <row r="28" spans="1:3">
      <c r="A28" t="s">
        <v>74</v>
      </c>
      <c r="B28" t="s">
        <v>69</v>
      </c>
      <c r="C28" s="13">
        <v>2430000</v>
      </c>
    </row>
    <row r="29" spans="1:3">
      <c r="A29" t="s">
        <v>74</v>
      </c>
      <c r="B29" t="s">
        <v>68</v>
      </c>
      <c r="C29" s="13">
        <v>25000000</v>
      </c>
    </row>
    <row r="30" spans="1:3">
      <c r="A30" t="s">
        <v>74</v>
      </c>
      <c r="B30" t="s">
        <v>67</v>
      </c>
      <c r="C30" s="13">
        <v>5200000</v>
      </c>
    </row>
    <row r="31" spans="1:3">
      <c r="A31" t="s">
        <v>73</v>
      </c>
      <c r="B31" t="s">
        <v>70</v>
      </c>
      <c r="C31" s="13">
        <v>1470000</v>
      </c>
    </row>
    <row r="32" spans="1:3">
      <c r="A32" t="s">
        <v>73</v>
      </c>
      <c r="B32" t="s">
        <v>68</v>
      </c>
      <c r="C32" s="13">
        <v>21500000</v>
      </c>
    </row>
    <row r="33" spans="1:3">
      <c r="A33" t="s">
        <v>73</v>
      </c>
      <c r="B33" t="s">
        <v>67</v>
      </c>
      <c r="C33" s="13">
        <v>9300000</v>
      </c>
    </row>
    <row r="34" spans="1:3">
      <c r="A34" t="s">
        <v>72</v>
      </c>
      <c r="B34" t="s">
        <v>67</v>
      </c>
      <c r="C34" s="13">
        <v>33000000</v>
      </c>
    </row>
    <row r="35" spans="1:3">
      <c r="A35" t="s">
        <v>81</v>
      </c>
      <c r="B35" t="s">
        <v>80</v>
      </c>
      <c r="C35" s="13">
        <v>2420000</v>
      </c>
    </row>
    <row r="36" spans="1:3">
      <c r="A36" t="s">
        <v>81</v>
      </c>
      <c r="B36" t="s">
        <v>71</v>
      </c>
      <c r="C36" s="13">
        <v>4680000</v>
      </c>
    </row>
    <row r="37" spans="1:3">
      <c r="A37" t="s">
        <v>81</v>
      </c>
      <c r="B37" t="s">
        <v>79</v>
      </c>
      <c r="C37" s="13">
        <v>2531111.111111111</v>
      </c>
    </row>
    <row r="38" spans="1:3">
      <c r="A38" t="s">
        <v>81</v>
      </c>
      <c r="B38" t="s">
        <v>78</v>
      </c>
      <c r="C38" s="13">
        <v>3348600</v>
      </c>
    </row>
    <row r="39" spans="1:3">
      <c r="A39" t="s">
        <v>81</v>
      </c>
      <c r="B39" t="s">
        <v>77</v>
      </c>
      <c r="C39" s="13">
        <v>3770125</v>
      </c>
    </row>
    <row r="40" spans="1:3">
      <c r="A40" t="s">
        <v>81</v>
      </c>
      <c r="B40" t="s">
        <v>76</v>
      </c>
      <c r="C40" s="13">
        <v>1600000</v>
      </c>
    </row>
    <row r="41" spans="1:3">
      <c r="A41" t="s">
        <v>81</v>
      </c>
      <c r="B41" t="s">
        <v>75</v>
      </c>
      <c r="C41" s="13">
        <v>2019142.857142857</v>
      </c>
    </row>
    <row r="42" spans="1:3">
      <c r="A42" t="s">
        <v>81</v>
      </c>
      <c r="B42" t="s">
        <v>74</v>
      </c>
      <c r="C42" s="13">
        <v>3311125</v>
      </c>
    </row>
    <row r="43" spans="1:3">
      <c r="A43" t="s">
        <v>81</v>
      </c>
      <c r="B43" t="s">
        <v>73</v>
      </c>
      <c r="C43" s="13">
        <v>3085100</v>
      </c>
    </row>
    <row r="44" spans="1:3">
      <c r="A44" t="s">
        <v>81</v>
      </c>
      <c r="B44" t="s">
        <v>72</v>
      </c>
      <c r="C44" s="13">
        <v>4740000</v>
      </c>
    </row>
    <row r="45" spans="1:3">
      <c r="A45" t="s">
        <v>81</v>
      </c>
      <c r="B45" t="s">
        <v>66</v>
      </c>
      <c r="C45" s="13">
        <v>173750000</v>
      </c>
    </row>
    <row r="46" spans="1:3">
      <c r="A46" t="s">
        <v>82</v>
      </c>
      <c r="B46" t="s">
        <v>70</v>
      </c>
      <c r="C46" s="13">
        <v>740944.4444444445</v>
      </c>
    </row>
    <row r="47" spans="1:3">
      <c r="A47" t="s">
        <v>82</v>
      </c>
      <c r="B47" t="s">
        <v>69</v>
      </c>
      <c r="C47" s="13">
        <v>299325</v>
      </c>
    </row>
    <row r="48" spans="1:3">
      <c r="A48" t="s">
        <v>82</v>
      </c>
      <c r="B48" t="s">
        <v>68</v>
      </c>
      <c r="C48" s="13">
        <v>558375</v>
      </c>
    </row>
    <row r="49" spans="1:3">
      <c r="A49" t="s">
        <v>82</v>
      </c>
      <c r="B49" t="s">
        <v>67</v>
      </c>
      <c r="C49" s="13">
        <v>509571.42857142858</v>
      </c>
    </row>
    <row r="50" spans="1:3">
      <c r="A50" t="s">
        <v>82</v>
      </c>
      <c r="B50" t="s">
        <v>81</v>
      </c>
      <c r="C50" s="13">
        <v>421000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A467-310A-42EF-A45B-53F0736B1C41}">
  <dimension ref="A1:L462"/>
  <sheetViews>
    <sheetView workbookViewId="0">
      <selection sqref="A1:L1048576"/>
    </sheetView>
  </sheetViews>
  <sheetFormatPr defaultRowHeight="15"/>
  <cols>
    <col min="4" max="4" width="21.7109375" customWidth="1"/>
    <col min="5" max="5" width="20.5703125" bestFit="1" customWidth="1"/>
    <col min="6" max="6" width="7.28515625" bestFit="1" customWidth="1"/>
    <col min="7" max="7" width="20.5703125" bestFit="1" customWidth="1"/>
  </cols>
  <sheetData>
    <row r="1" spans="1:1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H1" t="s">
        <v>6</v>
      </c>
      <c r="I1" t="s">
        <v>7</v>
      </c>
      <c r="J1" t="s">
        <v>90</v>
      </c>
      <c r="K1" t="s">
        <v>83</v>
      </c>
      <c r="L1" t="s">
        <v>84</v>
      </c>
    </row>
    <row r="2" spans="1:12">
      <c r="A2" s="6"/>
    </row>
    <row r="3" spans="1:12">
      <c r="A3" s="6"/>
    </row>
    <row r="4" spans="1:12">
      <c r="A4" s="6"/>
    </row>
    <row r="5" spans="1:12">
      <c r="A5" s="6"/>
    </row>
    <row r="6" spans="1:12">
      <c r="A6" s="6"/>
    </row>
    <row r="7" spans="1:12">
      <c r="A7" s="6"/>
    </row>
    <row r="8" spans="1:12">
      <c r="A8" s="6"/>
    </row>
    <row r="9" spans="1:12">
      <c r="A9" s="6"/>
    </row>
    <row r="10" spans="1:12">
      <c r="A10" s="6"/>
    </row>
    <row r="11" spans="1:12">
      <c r="A11" s="6"/>
    </row>
    <row r="12" spans="1:12">
      <c r="A12" s="6"/>
    </row>
    <row r="13" spans="1:12">
      <c r="A13" s="6"/>
    </row>
    <row r="14" spans="1:12">
      <c r="A14" s="6"/>
    </row>
    <row r="15" spans="1:12">
      <c r="A15" s="6"/>
    </row>
    <row r="16" spans="1:12">
      <c r="A16" s="7">
        <v>313000000</v>
      </c>
      <c r="B16" t="s">
        <v>8</v>
      </c>
      <c r="C16">
        <v>0</v>
      </c>
      <c r="D16">
        <v>14.303668399999999</v>
      </c>
      <c r="E16" t="s">
        <v>9</v>
      </c>
      <c r="F16" t="s">
        <v>10</v>
      </c>
      <c r="G16">
        <v>0</v>
      </c>
      <c r="H16" t="s">
        <v>11</v>
      </c>
      <c r="I16" t="s">
        <v>12</v>
      </c>
      <c r="J16">
        <v>1</v>
      </c>
      <c r="K16" t="str">
        <f>IFERROR(VLOOKUP(_xlfn.CONCAT(H16,"|",I16,"|",J16),Foglio3!A:E,5,FALSE),"")</f>
        <v>3d+2s</v>
      </c>
      <c r="L16" s="11" t="str">
        <f>IFERROR(VLOOKUP(_xlfn.CONCAT(E16,"|",F16,"|",G16),Foglio3!A:E,5,FALSE),"")</f>
        <v>gs</v>
      </c>
    </row>
    <row r="17" spans="1:12">
      <c r="A17" s="7">
        <v>35000000</v>
      </c>
      <c r="B17" t="s">
        <v>13</v>
      </c>
      <c r="C17">
        <v>0</v>
      </c>
      <c r="D17">
        <v>14.255085599999999</v>
      </c>
      <c r="E17" t="s">
        <v>9</v>
      </c>
      <c r="F17" t="s">
        <v>10</v>
      </c>
      <c r="G17">
        <v>0</v>
      </c>
      <c r="H17" t="s">
        <v>14</v>
      </c>
      <c r="I17" t="s">
        <v>15</v>
      </c>
      <c r="J17">
        <v>1</v>
      </c>
      <c r="K17" t="str">
        <f>IFERROR(VLOOKUP(_xlfn.CONCAT(H17,"|",I17,"|",J17),Foglio3!A:E,5,FALSE),"")</f>
        <v>3d+2s</v>
      </c>
      <c r="L17" s="11" t="str">
        <f>IFERROR(VLOOKUP(_xlfn.CONCAT(E17,"|",F17,"|",G17),Foglio3!A:E,5,FALSE),"")</f>
        <v>gs</v>
      </c>
    </row>
    <row r="18" spans="1:12">
      <c r="A18" s="7">
        <v>270000000</v>
      </c>
      <c r="B18" t="s">
        <v>8</v>
      </c>
      <c r="C18">
        <v>0</v>
      </c>
      <c r="D18">
        <v>14.1525151</v>
      </c>
      <c r="E18" t="s">
        <v>9</v>
      </c>
      <c r="F18" t="s">
        <v>10</v>
      </c>
      <c r="G18">
        <v>0</v>
      </c>
      <c r="H18" t="s">
        <v>16</v>
      </c>
      <c r="I18" t="s">
        <v>12</v>
      </c>
      <c r="J18">
        <v>1</v>
      </c>
      <c r="K18" t="str">
        <f>IFERROR(VLOOKUP(_xlfn.CONCAT(H18,"|",I18,"|",J18),Foglio3!A:E,5,FALSE),"")</f>
        <v>3d+2s</v>
      </c>
      <c r="L18" s="11" t="str">
        <f>IFERROR(VLOOKUP(_xlfn.CONCAT(E18,"|",F18,"|",G18),Foglio3!A:E,5,FALSE),"")</f>
        <v>gs</v>
      </c>
    </row>
    <row r="19" spans="1:12">
      <c r="A19" s="7">
        <v>77000000</v>
      </c>
      <c r="B19" t="s">
        <v>13</v>
      </c>
      <c r="C19">
        <v>0</v>
      </c>
      <c r="D19">
        <v>14.089968499999999</v>
      </c>
      <c r="E19" t="s">
        <v>9</v>
      </c>
      <c r="F19" t="s">
        <v>10</v>
      </c>
      <c r="G19">
        <v>0</v>
      </c>
      <c r="H19" t="s">
        <v>17</v>
      </c>
      <c r="I19" t="s">
        <v>12</v>
      </c>
      <c r="J19">
        <v>1</v>
      </c>
      <c r="K19" t="str">
        <f>IFERROR(VLOOKUP(_xlfn.CONCAT(H19,"|",I19,"|",J19),Foglio3!A:E,5,FALSE),"")</f>
        <v>3d+2s</v>
      </c>
      <c r="L19" s="11" t="str">
        <f>IFERROR(VLOOKUP(_xlfn.CONCAT(E19,"|",F19,"|",G19),Foglio3!A:E,5,FALSE),"")</f>
        <v>gs</v>
      </c>
    </row>
    <row r="20" spans="1:12">
      <c r="A20" s="6"/>
      <c r="C20">
        <v>0</v>
      </c>
      <c r="D20">
        <v>13.8636686</v>
      </c>
      <c r="E20" t="s">
        <v>9</v>
      </c>
      <c r="F20" t="s">
        <v>10</v>
      </c>
      <c r="G20">
        <v>0</v>
      </c>
      <c r="H20" t="s">
        <v>16</v>
      </c>
      <c r="I20" t="s">
        <v>15</v>
      </c>
      <c r="J20">
        <v>1</v>
      </c>
      <c r="K20" t="str">
        <f>IFERROR(VLOOKUP(_xlfn.CONCAT(H20,"|",I20,"|",J20),Foglio3!A:E,5,FALSE),"")</f>
        <v>3d+2s</v>
      </c>
      <c r="L20" s="11" t="str">
        <f>IFERROR(VLOOKUP(_xlfn.CONCAT(E20,"|",F20,"|",G20),Foglio3!A:E,5,FALSE),"")</f>
        <v>gs</v>
      </c>
    </row>
    <row r="21" spans="1:12">
      <c r="A21" s="7">
        <v>532000000</v>
      </c>
      <c r="B21" t="s">
        <v>18</v>
      </c>
      <c r="C21">
        <v>0</v>
      </c>
      <c r="D21">
        <v>11.82807116</v>
      </c>
      <c r="E21" t="s">
        <v>9</v>
      </c>
      <c r="F21" t="s">
        <v>10</v>
      </c>
      <c r="G21">
        <v>0</v>
      </c>
      <c r="H21" t="s">
        <v>19</v>
      </c>
      <c r="I21" t="s">
        <v>15</v>
      </c>
      <c r="J21">
        <v>1</v>
      </c>
      <c r="K21" t="str">
        <f>IFERROR(VLOOKUP(_xlfn.CONCAT(H21,"|",I21,"|",J21),Foglio3!A:E,5,FALSE),"")</f>
        <v>1s2</v>
      </c>
      <c r="L21" s="11" t="str">
        <f>IFERROR(VLOOKUP(_xlfn.CONCAT(E21,"|",F21,"|",G21),Foglio3!A:E,5,FALSE),"")</f>
        <v>gs</v>
      </c>
    </row>
    <row r="22" spans="1:12">
      <c r="A22" s="7">
        <v>132000000</v>
      </c>
      <c r="B22" t="s">
        <v>20</v>
      </c>
      <c r="C22">
        <v>0</v>
      </c>
      <c r="D22">
        <v>11.62359272</v>
      </c>
      <c r="E22" t="s">
        <v>9</v>
      </c>
      <c r="F22" t="s">
        <v>10</v>
      </c>
      <c r="G22">
        <v>0</v>
      </c>
      <c r="H22" t="s">
        <v>21</v>
      </c>
      <c r="I22" t="s">
        <v>12</v>
      </c>
      <c r="J22">
        <v>1</v>
      </c>
      <c r="K22" t="str">
        <f>IFERROR(VLOOKUP(_xlfn.CONCAT(H22,"|",I22,"|",J22),Foglio3!A:E,5,FALSE),"")</f>
        <v>1s4</v>
      </c>
      <c r="L22" s="11" t="str">
        <f>IFERROR(VLOOKUP(_xlfn.CONCAT(E22,"|",F22,"|",G22),Foglio3!A:E,5,FALSE),"")</f>
        <v>gs</v>
      </c>
    </row>
    <row r="23" spans="1:12">
      <c r="A23" s="6"/>
      <c r="K23" t="str">
        <f>IFERROR(VLOOKUP(_xlfn.CONCAT(H23,"|",I23,"|",J23),Foglio3!A:E,5,FALSE),"")</f>
        <v/>
      </c>
      <c r="L23" s="11" t="str">
        <f>IFERROR(VLOOKUP(_xlfn.CONCAT(E23,"|",F23,"|",G23),Foglio3!A:E,5,FALSE),"")</f>
        <v/>
      </c>
    </row>
    <row r="24" spans="1:12">
      <c r="A24" s="6"/>
      <c r="K24" t="str">
        <f>IFERROR(VLOOKUP(_xlfn.CONCAT(H24,"|",I24,"|",J24),Foglio3!A:E,5,FALSE),"")</f>
        <v/>
      </c>
      <c r="L24" s="11" t="str">
        <f>IFERROR(VLOOKUP(_xlfn.CONCAT(E24,"|",F24,"|",G24),Foglio3!A:E,5,FALSE),"")</f>
        <v/>
      </c>
    </row>
    <row r="25" spans="1:12">
      <c r="A25" s="6"/>
      <c r="K25" t="str">
        <f>IFERROR(VLOOKUP(_xlfn.CONCAT(H25,"|",I25,"|",J25),Foglio3!A:E,5,FALSE),"")</f>
        <v/>
      </c>
      <c r="L25" s="11" t="str">
        <f>IFERROR(VLOOKUP(_xlfn.CONCAT(E25,"|",F25,"|",G25),Foglio3!A:E,5,FALSE),"")</f>
        <v/>
      </c>
    </row>
    <row r="26" spans="1:12">
      <c r="A26" s="6"/>
      <c r="K26" t="str">
        <f>IFERROR(VLOOKUP(_xlfn.CONCAT(H26,"|",I26,"|",J26),Foglio3!A:E,5,FALSE),"")</f>
        <v/>
      </c>
      <c r="L26" s="11" t="str">
        <f>IFERROR(VLOOKUP(_xlfn.CONCAT(E26,"|",F26,"|",G26),Foglio3!A:E,5,FALSE),"")</f>
        <v/>
      </c>
    </row>
    <row r="27" spans="1:12">
      <c r="A27" s="7">
        <v>390000</v>
      </c>
      <c r="B27" t="s">
        <v>22</v>
      </c>
      <c r="C27">
        <v>11.82807116</v>
      </c>
      <c r="D27">
        <v>15.467004599999999</v>
      </c>
      <c r="E27" t="s">
        <v>19</v>
      </c>
      <c r="F27" t="s">
        <v>15</v>
      </c>
      <c r="G27">
        <v>1</v>
      </c>
      <c r="H27" t="s">
        <v>23</v>
      </c>
      <c r="I27" t="s">
        <v>24</v>
      </c>
      <c r="J27">
        <v>0</v>
      </c>
      <c r="K27" t="str">
        <f>IFERROR(VLOOKUP(_xlfn.CONCAT(H27,"|",I27,"|",J27),Foglio3!A:E,5,FALSE),"")</f>
        <v/>
      </c>
      <c r="L27" s="11" t="str">
        <f>IFERROR(VLOOKUP(_xlfn.CONCAT(E27,"|",F27,"|",G27),Foglio3!A:E,5,FALSE),"")</f>
        <v>1s2</v>
      </c>
    </row>
    <row r="28" spans="1:12">
      <c r="A28" s="7">
        <v>67000</v>
      </c>
      <c r="B28" t="s">
        <v>22</v>
      </c>
      <c r="C28">
        <v>11.62359272</v>
      </c>
      <c r="D28">
        <v>15.2048089</v>
      </c>
      <c r="E28" t="s">
        <v>21</v>
      </c>
      <c r="F28" t="s">
        <v>12</v>
      </c>
      <c r="G28">
        <v>1</v>
      </c>
      <c r="H28" t="s">
        <v>25</v>
      </c>
      <c r="I28" t="s">
        <v>26</v>
      </c>
      <c r="J28">
        <v>2</v>
      </c>
      <c r="K28" t="str">
        <f>IFERROR(VLOOKUP(_xlfn.CONCAT(H28,"|",I28,"|",J28),Foglio3!A:E,5,FALSE),"")</f>
        <v/>
      </c>
      <c r="L28" s="11" t="str">
        <f>IFERROR(VLOOKUP(_xlfn.CONCAT(E28,"|",F28,"|",G28),Foglio3!A:E,5,FALSE),"")</f>
        <v>1s4</v>
      </c>
    </row>
    <row r="29" spans="1:12">
      <c r="A29" s="7">
        <v>270000</v>
      </c>
      <c r="B29" t="s">
        <v>22</v>
      </c>
      <c r="C29">
        <v>11.548354420000001</v>
      </c>
      <c r="D29">
        <v>15.0356402</v>
      </c>
      <c r="E29" t="s">
        <v>21</v>
      </c>
      <c r="F29" t="s">
        <v>12</v>
      </c>
      <c r="G29">
        <v>2</v>
      </c>
      <c r="H29" t="s">
        <v>27</v>
      </c>
      <c r="I29" t="s">
        <v>26</v>
      </c>
      <c r="J29">
        <v>2</v>
      </c>
      <c r="K29" t="str">
        <f>IFERROR(VLOOKUP(_xlfn.CONCAT(H29,"|",I29,"|",J29),Foglio3!A:E,5,FALSE),"")</f>
        <v/>
      </c>
      <c r="L29" s="11" t="str">
        <f>IFERROR(VLOOKUP(_xlfn.CONCAT(E29,"|",F29,"|",G29),Foglio3!A:E,5,FALSE),"")</f>
        <v>1s5</v>
      </c>
    </row>
    <row r="30" spans="1:12">
      <c r="A30" s="7">
        <v>120000</v>
      </c>
      <c r="B30" t="s">
        <v>22</v>
      </c>
      <c r="C30">
        <v>11.72316039</v>
      </c>
      <c r="D30">
        <v>15.201657600000001</v>
      </c>
      <c r="E30" t="s">
        <v>19</v>
      </c>
      <c r="F30" t="s">
        <v>15</v>
      </c>
      <c r="G30">
        <v>0</v>
      </c>
      <c r="H30" t="s">
        <v>25</v>
      </c>
      <c r="I30" t="s">
        <v>26</v>
      </c>
      <c r="J30">
        <v>1</v>
      </c>
      <c r="K30" t="str">
        <f>IFERROR(VLOOKUP(_xlfn.CONCAT(H30,"|",I30,"|",J30),Foglio3!A:E,5,FALSE),"")</f>
        <v/>
      </c>
      <c r="L30" s="11" t="str">
        <f>IFERROR(VLOOKUP(_xlfn.CONCAT(E30,"|",F30,"|",G30),Foglio3!A:E,5,FALSE),"")</f>
        <v>1s3</v>
      </c>
    </row>
    <row r="31" spans="1:12">
      <c r="A31" s="7">
        <v>110000</v>
      </c>
      <c r="B31" t="s">
        <v>22</v>
      </c>
      <c r="C31">
        <v>11.548354420000001</v>
      </c>
      <c r="D31">
        <v>15.022590900000001</v>
      </c>
      <c r="E31" t="s">
        <v>21</v>
      </c>
      <c r="F31" t="s">
        <v>12</v>
      </c>
      <c r="G31">
        <v>2</v>
      </c>
      <c r="H31" t="s">
        <v>27</v>
      </c>
      <c r="I31" t="s">
        <v>28</v>
      </c>
      <c r="J31">
        <v>3</v>
      </c>
      <c r="K31" t="str">
        <f>IFERROR(VLOOKUP(_xlfn.CONCAT(H31,"|",I31,"|",J31),Foglio3!A:E,5,FALSE),"")</f>
        <v/>
      </c>
      <c r="L31" s="11" t="str">
        <f>IFERROR(VLOOKUP(_xlfn.CONCAT(E31,"|",F31,"|",G31),Foglio3!A:E,5,FALSE),"")</f>
        <v>1s5</v>
      </c>
    </row>
    <row r="32" spans="1:12">
      <c r="A32" s="7">
        <v>510000</v>
      </c>
      <c r="B32" t="s">
        <v>22</v>
      </c>
      <c r="C32">
        <v>11.82807116</v>
      </c>
      <c r="D32">
        <v>15.297795799999999</v>
      </c>
      <c r="E32" t="s">
        <v>19</v>
      </c>
      <c r="F32" t="s">
        <v>15</v>
      </c>
      <c r="G32">
        <v>1</v>
      </c>
      <c r="H32" t="s">
        <v>29</v>
      </c>
      <c r="I32" t="s">
        <v>24</v>
      </c>
      <c r="J32">
        <v>0</v>
      </c>
      <c r="K32" t="str">
        <f>IFERROR(VLOOKUP(_xlfn.CONCAT(H32,"|",I32,"|",J32),Foglio3!A:E,5,FALSE),"")</f>
        <v/>
      </c>
      <c r="L32" s="11" t="str">
        <f>IFERROR(VLOOKUP(_xlfn.CONCAT(E32,"|",F32,"|",G32),Foglio3!A:E,5,FALSE),"")</f>
        <v>1s2</v>
      </c>
    </row>
    <row r="33" spans="1:12">
      <c r="A33" s="7">
        <v>760000</v>
      </c>
      <c r="B33" t="s">
        <v>22</v>
      </c>
      <c r="C33">
        <v>11.62359272</v>
      </c>
      <c r="D33">
        <v>15.060390099999999</v>
      </c>
      <c r="E33" t="s">
        <v>21</v>
      </c>
      <c r="F33" t="s">
        <v>12</v>
      </c>
      <c r="G33">
        <v>1</v>
      </c>
      <c r="H33" t="s">
        <v>27</v>
      </c>
      <c r="I33" t="s">
        <v>24</v>
      </c>
      <c r="J33">
        <v>0</v>
      </c>
      <c r="K33" t="str">
        <f>IFERROR(VLOOKUP(_xlfn.CONCAT(H33,"|",I33,"|",J33),Foglio3!A:E,5,FALSE),"")</f>
        <v/>
      </c>
      <c r="L33" s="11" t="str">
        <f>IFERROR(VLOOKUP(_xlfn.CONCAT(E33,"|",F33,"|",G33),Foglio3!A:E,5,FALSE),"")</f>
        <v>1s4</v>
      </c>
    </row>
    <row r="34" spans="1:12">
      <c r="A34" s="7">
        <v>66000</v>
      </c>
      <c r="B34" t="s">
        <v>22</v>
      </c>
      <c r="C34">
        <v>11.62359272</v>
      </c>
      <c r="D34">
        <v>15.0356402</v>
      </c>
      <c r="E34" t="s">
        <v>21</v>
      </c>
      <c r="F34" t="s">
        <v>12</v>
      </c>
      <c r="G34">
        <v>1</v>
      </c>
      <c r="H34" t="s">
        <v>27</v>
      </c>
      <c r="I34" t="s">
        <v>26</v>
      </c>
      <c r="J34">
        <v>2</v>
      </c>
      <c r="K34" t="str">
        <f>IFERROR(VLOOKUP(_xlfn.CONCAT(H34,"|",I34,"|",J34),Foglio3!A:E,5,FALSE),"")</f>
        <v/>
      </c>
      <c r="L34" s="11" t="str">
        <f>IFERROR(VLOOKUP(_xlfn.CONCAT(E34,"|",F34,"|",G34),Foglio3!A:E,5,FALSE),"")</f>
        <v>1s4</v>
      </c>
    </row>
    <row r="35" spans="1:12">
      <c r="A35" s="7">
        <v>130000</v>
      </c>
      <c r="B35" t="s">
        <v>22</v>
      </c>
      <c r="C35">
        <v>11.62359272</v>
      </c>
      <c r="D35">
        <v>15.033971899999999</v>
      </c>
      <c r="E35" t="s">
        <v>21</v>
      </c>
      <c r="F35" t="s">
        <v>12</v>
      </c>
      <c r="G35">
        <v>1</v>
      </c>
      <c r="H35" t="s">
        <v>27</v>
      </c>
      <c r="I35" t="s">
        <v>26</v>
      </c>
      <c r="J35">
        <v>1</v>
      </c>
      <c r="K35" t="str">
        <f>IFERROR(VLOOKUP(_xlfn.CONCAT(H35,"|",I35,"|",J35),Foglio3!A:E,5,FALSE),"")</f>
        <v/>
      </c>
      <c r="L35" s="11" t="str">
        <f>IFERROR(VLOOKUP(_xlfn.CONCAT(E35,"|",F35,"|",G35),Foglio3!A:E,5,FALSE),"")</f>
        <v>1s4</v>
      </c>
    </row>
    <row r="36" spans="1:12">
      <c r="A36" s="7">
        <v>24000</v>
      </c>
      <c r="B36" t="s">
        <v>22</v>
      </c>
      <c r="C36">
        <v>11.62359272</v>
      </c>
      <c r="D36">
        <v>15.0258688</v>
      </c>
      <c r="E36" t="s">
        <v>21</v>
      </c>
      <c r="F36" t="s">
        <v>12</v>
      </c>
      <c r="G36">
        <v>1</v>
      </c>
      <c r="H36" t="s">
        <v>27</v>
      </c>
      <c r="I36" t="s">
        <v>28</v>
      </c>
      <c r="J36">
        <v>2</v>
      </c>
      <c r="K36" t="str">
        <f>IFERROR(VLOOKUP(_xlfn.CONCAT(H36,"|",I36,"|",J36),Foglio3!A:E,5,FALSE),"")</f>
        <v/>
      </c>
      <c r="L36" s="11" t="str">
        <f>IFERROR(VLOOKUP(_xlfn.CONCAT(E36,"|",F36,"|",G36),Foglio3!A:E,5,FALSE),"")</f>
        <v>1s4</v>
      </c>
    </row>
    <row r="37" spans="1:12">
      <c r="A37" s="7">
        <v>800000</v>
      </c>
      <c r="B37" t="s">
        <v>22</v>
      </c>
      <c r="C37">
        <v>11.82807116</v>
      </c>
      <c r="D37">
        <v>15.2240875</v>
      </c>
      <c r="E37" t="s">
        <v>19</v>
      </c>
      <c r="F37" t="s">
        <v>15</v>
      </c>
      <c r="G37">
        <v>1</v>
      </c>
      <c r="H37" t="s">
        <v>25</v>
      </c>
      <c r="I37" t="s">
        <v>24</v>
      </c>
      <c r="J37">
        <v>0</v>
      </c>
      <c r="K37" t="str">
        <f>IFERROR(VLOOKUP(_xlfn.CONCAT(H37,"|",I37,"|",J37),Foglio3!A:E,5,FALSE),"")</f>
        <v/>
      </c>
      <c r="L37" s="11" t="str">
        <f>IFERROR(VLOOKUP(_xlfn.CONCAT(E37,"|",F37,"|",G37),Foglio3!A:E,5,FALSE),"")</f>
        <v>1s2</v>
      </c>
    </row>
    <row r="38" spans="1:12">
      <c r="A38" s="7">
        <v>44000</v>
      </c>
      <c r="B38" t="s">
        <v>22</v>
      </c>
      <c r="C38">
        <v>11.62359272</v>
      </c>
      <c r="D38">
        <v>15.0106102</v>
      </c>
      <c r="E38" t="s">
        <v>21</v>
      </c>
      <c r="F38" t="s">
        <v>12</v>
      </c>
      <c r="G38">
        <v>1</v>
      </c>
      <c r="H38" t="s">
        <v>27</v>
      </c>
      <c r="I38" t="s">
        <v>24</v>
      </c>
      <c r="J38">
        <v>1</v>
      </c>
      <c r="K38" t="str">
        <f>IFERROR(VLOOKUP(_xlfn.CONCAT(H38,"|",I38,"|",J38),Foglio3!A:E,5,FALSE),"")</f>
        <v/>
      </c>
      <c r="L38" s="11" t="str">
        <f>IFERROR(VLOOKUP(_xlfn.CONCAT(E38,"|",F38,"|",G38),Foglio3!A:E,5,FALSE),"")</f>
        <v>1s4</v>
      </c>
    </row>
    <row r="39" spans="1:12">
      <c r="A39" s="7">
        <v>31000</v>
      </c>
      <c r="B39" t="s">
        <v>22</v>
      </c>
      <c r="C39">
        <v>11.82807116</v>
      </c>
      <c r="D39">
        <v>15.2048089</v>
      </c>
      <c r="E39" t="s">
        <v>19</v>
      </c>
      <c r="F39" t="s">
        <v>15</v>
      </c>
      <c r="G39">
        <v>1</v>
      </c>
      <c r="H39" t="s">
        <v>25</v>
      </c>
      <c r="I39" t="s">
        <v>26</v>
      </c>
      <c r="J39">
        <v>2</v>
      </c>
      <c r="K39" t="str">
        <f>IFERROR(VLOOKUP(_xlfn.CONCAT(H39,"|",I39,"|",J39),Foglio3!A:E,5,FALSE),"")</f>
        <v/>
      </c>
      <c r="L39" s="11" t="str">
        <f>IFERROR(VLOOKUP(_xlfn.CONCAT(E39,"|",F39,"|",G39),Foglio3!A:E,5,FALSE),"")</f>
        <v>1s2</v>
      </c>
    </row>
    <row r="40" spans="1:12">
      <c r="A40" s="7">
        <v>49000</v>
      </c>
      <c r="B40" t="s">
        <v>22</v>
      </c>
      <c r="C40">
        <v>11.82807116</v>
      </c>
      <c r="D40">
        <v>15.2006146</v>
      </c>
      <c r="E40" t="s">
        <v>19</v>
      </c>
      <c r="F40" t="s">
        <v>15</v>
      </c>
      <c r="G40">
        <v>1</v>
      </c>
      <c r="H40" t="s">
        <v>25</v>
      </c>
      <c r="I40" t="s">
        <v>24</v>
      </c>
      <c r="J40">
        <v>1</v>
      </c>
      <c r="K40" t="str">
        <f>IFERROR(VLOOKUP(_xlfn.CONCAT(H40,"|",I40,"|",J40),Foglio3!A:E,5,FALSE),"")</f>
        <v/>
      </c>
      <c r="L40" s="11" t="str">
        <f>IFERROR(VLOOKUP(_xlfn.CONCAT(E40,"|",F40,"|",G40),Foglio3!A:E,5,FALSE),"")</f>
        <v>1s2</v>
      </c>
    </row>
    <row r="41" spans="1:12">
      <c r="A41" s="7">
        <v>70000</v>
      </c>
      <c r="B41" t="s">
        <v>22</v>
      </c>
      <c r="C41">
        <v>11.72316039</v>
      </c>
      <c r="D41">
        <v>15.0106102</v>
      </c>
      <c r="E41" t="s">
        <v>19</v>
      </c>
      <c r="F41" t="s">
        <v>15</v>
      </c>
      <c r="G41">
        <v>0</v>
      </c>
      <c r="H41" t="s">
        <v>27</v>
      </c>
      <c r="I41" t="s">
        <v>24</v>
      </c>
      <c r="J41">
        <v>1</v>
      </c>
      <c r="K41" t="str">
        <f>IFERROR(VLOOKUP(_xlfn.CONCAT(H41,"|",I41,"|",J41),Foglio3!A:E,5,FALSE),"")</f>
        <v/>
      </c>
      <c r="L41" s="11" t="str">
        <f>IFERROR(VLOOKUP(_xlfn.CONCAT(E41,"|",F41,"|",G41),Foglio3!A:E,5,FALSE),"")</f>
        <v>1s3</v>
      </c>
    </row>
    <row r="42" spans="1:12">
      <c r="A42" s="7">
        <v>750000</v>
      </c>
      <c r="B42" t="s">
        <v>22</v>
      </c>
      <c r="C42">
        <v>11.82807116</v>
      </c>
      <c r="D42">
        <v>15.060390099999999</v>
      </c>
      <c r="E42" t="s">
        <v>19</v>
      </c>
      <c r="F42" t="s">
        <v>15</v>
      </c>
      <c r="G42">
        <v>1</v>
      </c>
      <c r="H42" t="s">
        <v>27</v>
      </c>
      <c r="I42" t="s">
        <v>24</v>
      </c>
      <c r="J42">
        <v>0</v>
      </c>
      <c r="K42" t="str">
        <f>IFERROR(VLOOKUP(_xlfn.CONCAT(H42,"|",I42,"|",J42),Foglio3!A:E,5,FALSE),"")</f>
        <v/>
      </c>
      <c r="L42" s="11" t="str">
        <f>IFERROR(VLOOKUP(_xlfn.CONCAT(E42,"|",F42,"|",G42),Foglio3!A:E,5,FALSE),"")</f>
        <v>1s2</v>
      </c>
    </row>
    <row r="43" spans="1:12">
      <c r="A43" s="7">
        <v>57000</v>
      </c>
      <c r="B43" t="s">
        <v>22</v>
      </c>
      <c r="C43">
        <v>11.82807116</v>
      </c>
      <c r="D43">
        <v>15.0106102</v>
      </c>
      <c r="E43" t="s">
        <v>19</v>
      </c>
      <c r="F43" t="s">
        <v>15</v>
      </c>
      <c r="G43">
        <v>1</v>
      </c>
      <c r="H43" t="s">
        <v>27</v>
      </c>
      <c r="I43" t="s">
        <v>24</v>
      </c>
      <c r="J43">
        <v>1</v>
      </c>
      <c r="K43" t="str">
        <f>IFERROR(VLOOKUP(_xlfn.CONCAT(H43,"|",I43,"|",J43),Foglio3!A:E,5,FALSE),"")</f>
        <v/>
      </c>
      <c r="L43" s="11" t="str">
        <f>IFERROR(VLOOKUP(_xlfn.CONCAT(E43,"|",F43,"|",G43),Foglio3!A:E,5,FALSE),"")</f>
        <v>1s2</v>
      </c>
    </row>
    <row r="44" spans="1:12">
      <c r="A44" s="7">
        <v>56000</v>
      </c>
      <c r="B44" t="s">
        <v>8</v>
      </c>
      <c r="C44">
        <v>11.548354420000001</v>
      </c>
      <c r="D44">
        <v>14.6882903</v>
      </c>
      <c r="E44" t="s">
        <v>21</v>
      </c>
      <c r="F44" t="s">
        <v>12</v>
      </c>
      <c r="G44">
        <v>2</v>
      </c>
      <c r="H44" t="s">
        <v>30</v>
      </c>
      <c r="I44" t="s">
        <v>26</v>
      </c>
      <c r="J44">
        <v>2</v>
      </c>
      <c r="K44" t="str">
        <f>IFERROR(VLOOKUP(_xlfn.CONCAT(H44,"|",I44,"|",J44),Foglio3!A:E,5,FALSE),"")</f>
        <v>3p</v>
      </c>
      <c r="L44" s="11" t="str">
        <f>IFERROR(VLOOKUP(_xlfn.CONCAT(E44,"|",F44,"|",G44),Foglio3!A:E,5,FALSE),"")</f>
        <v>1s5</v>
      </c>
    </row>
    <row r="45" spans="1:12">
      <c r="A45" s="7">
        <v>460000</v>
      </c>
      <c r="B45" t="s">
        <v>31</v>
      </c>
      <c r="C45">
        <v>11.548354420000001</v>
      </c>
      <c r="D45">
        <v>14.68711824</v>
      </c>
      <c r="E45" t="s">
        <v>21</v>
      </c>
      <c r="F45" t="s">
        <v>12</v>
      </c>
      <c r="G45">
        <v>2</v>
      </c>
      <c r="H45" t="s">
        <v>30</v>
      </c>
      <c r="I45" t="s">
        <v>24</v>
      </c>
      <c r="J45">
        <v>1</v>
      </c>
      <c r="K45" t="str">
        <f>IFERROR(VLOOKUP(_xlfn.CONCAT(H45,"|",I45,"|",J45),Foglio3!A:E,5,FALSE),"")</f>
        <v>3p</v>
      </c>
      <c r="L45" s="11" t="str">
        <f>IFERROR(VLOOKUP(_xlfn.CONCAT(E45,"|",F45,"|",G45),Foglio3!A:E,5,FALSE),"")</f>
        <v>1s5</v>
      </c>
    </row>
    <row r="46" spans="1:12">
      <c r="A46" s="7">
        <v>330000</v>
      </c>
      <c r="B46" t="s">
        <v>31</v>
      </c>
      <c r="C46">
        <v>11.62359272</v>
      </c>
      <c r="D46">
        <v>14.6882903</v>
      </c>
      <c r="E46" t="s">
        <v>21</v>
      </c>
      <c r="F46" t="s">
        <v>12</v>
      </c>
      <c r="G46">
        <v>1</v>
      </c>
      <c r="H46" t="s">
        <v>30</v>
      </c>
      <c r="I46" t="s">
        <v>26</v>
      </c>
      <c r="J46">
        <v>2</v>
      </c>
      <c r="K46" t="str">
        <f>IFERROR(VLOOKUP(_xlfn.CONCAT(H46,"|",I46,"|",J46),Foglio3!A:E,5,FALSE),"")</f>
        <v>3p</v>
      </c>
      <c r="L46" s="11" t="str">
        <f>IFERROR(VLOOKUP(_xlfn.CONCAT(E46,"|",F46,"|",G46),Foglio3!A:E,5,FALSE),"")</f>
        <v>1s4</v>
      </c>
    </row>
    <row r="47" spans="1:12">
      <c r="A47" s="7">
        <v>41000</v>
      </c>
      <c r="B47" t="s">
        <v>31</v>
      </c>
      <c r="C47">
        <v>11.62359272</v>
      </c>
      <c r="D47">
        <v>14.68711824</v>
      </c>
      <c r="E47" t="s">
        <v>21</v>
      </c>
      <c r="F47" t="s">
        <v>12</v>
      </c>
      <c r="G47">
        <v>1</v>
      </c>
      <c r="H47" t="s">
        <v>30</v>
      </c>
      <c r="I47" t="s">
        <v>24</v>
      </c>
      <c r="J47">
        <v>1</v>
      </c>
      <c r="K47" t="str">
        <f>IFERROR(VLOOKUP(_xlfn.CONCAT(H47,"|",I47,"|",J47),Foglio3!A:E,5,FALSE),"")</f>
        <v>3p</v>
      </c>
      <c r="L47" s="11" t="str">
        <f>IFERROR(VLOOKUP(_xlfn.CONCAT(E47,"|",F47,"|",G47),Foglio3!A:E,5,FALSE),"")</f>
        <v>1s4</v>
      </c>
    </row>
    <row r="48" spans="1:12">
      <c r="A48" s="7">
        <v>27000</v>
      </c>
      <c r="B48" t="s">
        <v>8</v>
      </c>
      <c r="C48">
        <v>11.62359272</v>
      </c>
      <c r="D48">
        <v>14.680650330000001</v>
      </c>
      <c r="E48" t="s">
        <v>21</v>
      </c>
      <c r="F48" t="s">
        <v>12</v>
      </c>
      <c r="G48">
        <v>1</v>
      </c>
      <c r="H48" t="s">
        <v>30</v>
      </c>
      <c r="I48" t="s">
        <v>26</v>
      </c>
      <c r="J48">
        <v>1</v>
      </c>
      <c r="K48" t="str">
        <f>IFERROR(VLOOKUP(_xlfn.CONCAT(H48,"|",I48,"|",J48),Foglio3!A:E,5,FALSE),"")</f>
        <v>3p</v>
      </c>
      <c r="L48" s="11" t="str">
        <f>IFERROR(VLOOKUP(_xlfn.CONCAT(E48,"|",F48,"|",G48),Foglio3!A:E,5,FALSE),"")</f>
        <v>1s4</v>
      </c>
    </row>
    <row r="49" spans="1:12">
      <c r="A49" s="7">
        <v>1400000</v>
      </c>
      <c r="B49" t="s">
        <v>31</v>
      </c>
      <c r="C49">
        <v>11.548354420000001</v>
      </c>
      <c r="D49">
        <v>14.528913490000001</v>
      </c>
      <c r="E49" t="s">
        <v>21</v>
      </c>
      <c r="F49" t="s">
        <v>12</v>
      </c>
      <c r="G49">
        <v>2</v>
      </c>
      <c r="H49" t="s">
        <v>32</v>
      </c>
      <c r="I49" t="s">
        <v>26</v>
      </c>
      <c r="J49">
        <v>2</v>
      </c>
      <c r="K49" t="str">
        <f>IFERROR(VLOOKUP(_xlfn.CONCAT(H49,"|",I49,"|",J49),Foglio3!A:E,5,FALSE),"")</f>
        <v>3p</v>
      </c>
      <c r="L49" s="11" t="str">
        <f>IFERROR(VLOOKUP(_xlfn.CONCAT(E49,"|",F49,"|",G49),Foglio3!A:E,5,FALSE),"")</f>
        <v>1s5</v>
      </c>
    </row>
    <row r="50" spans="1:12">
      <c r="A50" s="7">
        <v>290000</v>
      </c>
      <c r="B50" t="s">
        <v>31</v>
      </c>
      <c r="C50">
        <v>11.548354420000001</v>
      </c>
      <c r="D50">
        <v>14.5249133</v>
      </c>
      <c r="E50" t="s">
        <v>21</v>
      </c>
      <c r="F50" t="s">
        <v>12</v>
      </c>
      <c r="G50">
        <v>2</v>
      </c>
      <c r="H50" t="s">
        <v>32</v>
      </c>
      <c r="I50" t="s">
        <v>26</v>
      </c>
      <c r="J50">
        <v>1</v>
      </c>
      <c r="K50" t="str">
        <f>IFERROR(VLOOKUP(_xlfn.CONCAT(H50,"|",I50,"|",J50),Foglio3!A:E,5,FALSE),"")</f>
        <v>3p</v>
      </c>
      <c r="L50" s="11" t="str">
        <f>IFERROR(VLOOKUP(_xlfn.CONCAT(E50,"|",F50,"|",G50),Foglio3!A:E,5,FALSE),"")</f>
        <v>1s5</v>
      </c>
    </row>
    <row r="51" spans="1:12">
      <c r="A51" s="7">
        <v>560000</v>
      </c>
      <c r="B51" t="s">
        <v>31</v>
      </c>
      <c r="C51">
        <v>11.72316039</v>
      </c>
      <c r="D51">
        <v>14.68711824</v>
      </c>
      <c r="E51" t="s">
        <v>19</v>
      </c>
      <c r="F51" t="s">
        <v>15</v>
      </c>
      <c r="G51">
        <v>0</v>
      </c>
      <c r="H51" t="s">
        <v>30</v>
      </c>
      <c r="I51" t="s">
        <v>24</v>
      </c>
      <c r="J51">
        <v>1</v>
      </c>
      <c r="K51" t="str">
        <f>IFERROR(VLOOKUP(_xlfn.CONCAT(H51,"|",I51,"|",J51),Foglio3!A:E,5,FALSE),"")</f>
        <v>3p</v>
      </c>
      <c r="L51" s="11" t="str">
        <f>IFERROR(VLOOKUP(_xlfn.CONCAT(E51,"|",F51,"|",G51),Foglio3!A:E,5,FALSE),"")</f>
        <v>1s3</v>
      </c>
    </row>
    <row r="52" spans="1:12">
      <c r="A52" s="7">
        <v>280000</v>
      </c>
      <c r="B52" t="s">
        <v>31</v>
      </c>
      <c r="C52">
        <v>11.548354420000001</v>
      </c>
      <c r="D52">
        <v>14.506067639999999</v>
      </c>
      <c r="E52" t="s">
        <v>21</v>
      </c>
      <c r="F52" t="s">
        <v>12</v>
      </c>
      <c r="G52">
        <v>2</v>
      </c>
      <c r="H52" t="s">
        <v>32</v>
      </c>
      <c r="I52" t="s">
        <v>28</v>
      </c>
      <c r="J52">
        <v>2</v>
      </c>
      <c r="K52" t="str">
        <f>IFERROR(VLOOKUP(_xlfn.CONCAT(H52,"|",I52,"|",J52),Foglio3!A:E,5,FALSE),"")</f>
        <v>3p</v>
      </c>
      <c r="L52" s="11" t="str">
        <f>IFERROR(VLOOKUP(_xlfn.CONCAT(E52,"|",F52,"|",G52),Foglio3!A:E,5,FALSE),"")</f>
        <v>1s5</v>
      </c>
    </row>
    <row r="53" spans="1:12">
      <c r="A53" s="7">
        <v>540000</v>
      </c>
      <c r="B53" t="s">
        <v>8</v>
      </c>
      <c r="C53">
        <v>11.72316039</v>
      </c>
      <c r="D53">
        <v>14.680650330000001</v>
      </c>
      <c r="E53" t="s">
        <v>19</v>
      </c>
      <c r="F53" t="s">
        <v>15</v>
      </c>
      <c r="G53">
        <v>0</v>
      </c>
      <c r="H53" t="s">
        <v>30</v>
      </c>
      <c r="I53" t="s">
        <v>26</v>
      </c>
      <c r="J53">
        <v>1</v>
      </c>
      <c r="K53" t="str">
        <f>IFERROR(VLOOKUP(_xlfn.CONCAT(H53,"|",I53,"|",J53),Foglio3!A:E,5,FALSE),"")</f>
        <v>3p</v>
      </c>
      <c r="L53" s="11" t="str">
        <f>IFERROR(VLOOKUP(_xlfn.CONCAT(E53,"|",F53,"|",G53),Foglio3!A:E,5,FALSE),"")</f>
        <v>1s3</v>
      </c>
    </row>
    <row r="54" spans="1:12">
      <c r="A54" s="7">
        <v>2570000</v>
      </c>
      <c r="B54" t="s">
        <v>31</v>
      </c>
      <c r="C54">
        <v>11.62359272</v>
      </c>
      <c r="D54">
        <v>14.575948779999999</v>
      </c>
      <c r="E54" t="s">
        <v>21</v>
      </c>
      <c r="F54" t="s">
        <v>12</v>
      </c>
      <c r="G54">
        <v>1</v>
      </c>
      <c r="H54" t="s">
        <v>32</v>
      </c>
      <c r="I54" t="s">
        <v>24</v>
      </c>
      <c r="J54">
        <v>0</v>
      </c>
      <c r="K54" t="str">
        <f>IFERROR(VLOOKUP(_xlfn.CONCAT(H54,"|",I54,"|",J54),Foglio3!A:E,5,FALSE),"")</f>
        <v>3p</v>
      </c>
      <c r="L54" s="11" t="str">
        <f>IFERROR(VLOOKUP(_xlfn.CONCAT(E54,"|",F54,"|",G54),Foglio3!A:E,5,FALSE),"")</f>
        <v>1s4</v>
      </c>
    </row>
    <row r="55" spans="1:12">
      <c r="A55" s="7">
        <v>970000</v>
      </c>
      <c r="B55" t="s">
        <v>33</v>
      </c>
      <c r="C55">
        <v>11.548354420000001</v>
      </c>
      <c r="D55">
        <v>14.49905364</v>
      </c>
      <c r="E55" t="s">
        <v>21</v>
      </c>
      <c r="F55" t="s">
        <v>12</v>
      </c>
      <c r="G55">
        <v>2</v>
      </c>
      <c r="H55" t="s">
        <v>32</v>
      </c>
      <c r="I55" t="s">
        <v>28</v>
      </c>
      <c r="J55">
        <v>3</v>
      </c>
      <c r="K55" t="str">
        <f>IFERROR(VLOOKUP(_xlfn.CONCAT(H55,"|",I55,"|",J55),Foglio3!A:E,5,FALSE),"")</f>
        <v>3p</v>
      </c>
      <c r="L55" s="11" t="str">
        <f>IFERROR(VLOOKUP(_xlfn.CONCAT(E55,"|",F55,"|",G55),Foglio3!A:E,5,FALSE),"")</f>
        <v>1s5</v>
      </c>
    </row>
    <row r="56" spans="1:12">
      <c r="A56" s="7">
        <v>111000</v>
      </c>
      <c r="B56" t="s">
        <v>8</v>
      </c>
      <c r="C56">
        <v>11.548354420000001</v>
      </c>
      <c r="D56">
        <v>14.46399577</v>
      </c>
      <c r="E56" t="s">
        <v>21</v>
      </c>
      <c r="F56" t="s">
        <v>12</v>
      </c>
      <c r="G56">
        <v>2</v>
      </c>
      <c r="H56" t="s">
        <v>32</v>
      </c>
      <c r="I56" t="s">
        <v>24</v>
      </c>
      <c r="J56">
        <v>1</v>
      </c>
      <c r="K56" t="str">
        <f>IFERROR(VLOOKUP(_xlfn.CONCAT(H56,"|",I56,"|",J56),Foglio3!A:E,5,FALSE),"")</f>
        <v>3p</v>
      </c>
      <c r="L56" s="11" t="str">
        <f>IFERROR(VLOOKUP(_xlfn.CONCAT(E56,"|",F56,"|",G56),Foglio3!A:E,5,FALSE),"")</f>
        <v>1s5</v>
      </c>
    </row>
    <row r="57" spans="1:12">
      <c r="A57" s="7">
        <v>3980000</v>
      </c>
      <c r="B57" t="s">
        <v>33</v>
      </c>
      <c r="C57">
        <v>11.82807116</v>
      </c>
      <c r="D57">
        <v>14.73811536</v>
      </c>
      <c r="E57" t="s">
        <v>19</v>
      </c>
      <c r="F57" t="s">
        <v>15</v>
      </c>
      <c r="G57">
        <v>1</v>
      </c>
      <c r="H57" t="s">
        <v>30</v>
      </c>
      <c r="I57" t="s">
        <v>24</v>
      </c>
      <c r="J57">
        <v>0</v>
      </c>
      <c r="K57" t="str">
        <f>IFERROR(VLOOKUP(_xlfn.CONCAT(H57,"|",I57,"|",J57),Foglio3!A:E,5,FALSE),"")</f>
        <v>3p</v>
      </c>
      <c r="L57" s="11" t="str">
        <f>IFERROR(VLOOKUP(_xlfn.CONCAT(E57,"|",F57,"|",G57),Foglio3!A:E,5,FALSE),"")</f>
        <v>1s2</v>
      </c>
    </row>
    <row r="58" spans="1:12">
      <c r="A58" s="7">
        <v>310000</v>
      </c>
      <c r="B58" t="s">
        <v>8</v>
      </c>
      <c r="C58">
        <v>11.62359272</v>
      </c>
      <c r="D58">
        <v>14.528913490000001</v>
      </c>
      <c r="E58" t="s">
        <v>21</v>
      </c>
      <c r="F58" t="s">
        <v>12</v>
      </c>
      <c r="G58">
        <v>1</v>
      </c>
      <c r="H58" t="s">
        <v>32</v>
      </c>
      <c r="I58" t="s">
        <v>26</v>
      </c>
      <c r="J58">
        <v>2</v>
      </c>
      <c r="K58" t="str">
        <f>IFERROR(VLOOKUP(_xlfn.CONCAT(H58,"|",I58,"|",J58),Foglio3!A:E,5,FALSE),"")</f>
        <v>3p</v>
      </c>
      <c r="L58" s="11" t="str">
        <f>IFERROR(VLOOKUP(_xlfn.CONCAT(E58,"|",F58,"|",G58),Foglio3!A:E,5,FALSE),"")</f>
        <v>1s4</v>
      </c>
    </row>
    <row r="59" spans="1:12">
      <c r="A59" s="7">
        <v>800000</v>
      </c>
      <c r="B59" t="s">
        <v>31</v>
      </c>
      <c r="C59">
        <v>11.62359272</v>
      </c>
      <c r="D59">
        <v>14.5249133</v>
      </c>
      <c r="E59" t="s">
        <v>21</v>
      </c>
      <c r="F59" t="s">
        <v>12</v>
      </c>
      <c r="G59">
        <v>1</v>
      </c>
      <c r="H59" t="s">
        <v>32</v>
      </c>
      <c r="I59" t="s">
        <v>26</v>
      </c>
      <c r="J59">
        <v>1</v>
      </c>
      <c r="K59" t="str">
        <f>IFERROR(VLOOKUP(_xlfn.CONCAT(H59,"|",I59,"|",J59),Foglio3!A:E,5,FALSE),"")</f>
        <v>3p</v>
      </c>
      <c r="L59" s="11" t="str">
        <f>IFERROR(VLOOKUP(_xlfn.CONCAT(E59,"|",F59,"|",G59),Foglio3!A:E,5,FALSE),"")</f>
        <v>1s4</v>
      </c>
    </row>
    <row r="60" spans="1:12">
      <c r="A60" s="7">
        <v>377000</v>
      </c>
      <c r="B60" t="s">
        <v>33</v>
      </c>
      <c r="C60">
        <v>11.62359272</v>
      </c>
      <c r="D60">
        <v>14.506067639999999</v>
      </c>
      <c r="E60" t="s">
        <v>21</v>
      </c>
      <c r="F60" t="s">
        <v>12</v>
      </c>
      <c r="G60">
        <v>1</v>
      </c>
      <c r="H60" t="s">
        <v>32</v>
      </c>
      <c r="I60" t="s">
        <v>28</v>
      </c>
      <c r="J60">
        <v>2</v>
      </c>
      <c r="K60" t="str">
        <f>IFERROR(VLOOKUP(_xlfn.CONCAT(H60,"|",I60,"|",J60),Foglio3!A:E,5,FALSE),"")</f>
        <v>3p</v>
      </c>
      <c r="L60" s="11" t="str">
        <f>IFERROR(VLOOKUP(_xlfn.CONCAT(E60,"|",F60,"|",G60),Foglio3!A:E,5,FALSE),"")</f>
        <v>1s4</v>
      </c>
    </row>
    <row r="61" spans="1:12">
      <c r="A61" s="7">
        <v>570000</v>
      </c>
      <c r="B61" t="s">
        <v>33</v>
      </c>
      <c r="C61">
        <v>11.82807116</v>
      </c>
      <c r="D61">
        <v>14.6882903</v>
      </c>
      <c r="E61" t="s">
        <v>19</v>
      </c>
      <c r="F61" t="s">
        <v>15</v>
      </c>
      <c r="G61">
        <v>1</v>
      </c>
      <c r="H61" t="s">
        <v>30</v>
      </c>
      <c r="I61" t="s">
        <v>26</v>
      </c>
      <c r="J61">
        <v>2</v>
      </c>
      <c r="K61" t="str">
        <f>IFERROR(VLOOKUP(_xlfn.CONCAT(H61,"|",I61,"|",J61),Foglio3!A:E,5,FALSE),"")</f>
        <v>3p</v>
      </c>
      <c r="L61" s="11" t="str">
        <f>IFERROR(VLOOKUP(_xlfn.CONCAT(E61,"|",F61,"|",G61),Foglio3!A:E,5,FALSE),"")</f>
        <v>1s2</v>
      </c>
    </row>
    <row r="62" spans="1:12">
      <c r="A62" s="7">
        <v>390000</v>
      </c>
      <c r="B62" t="s">
        <v>8</v>
      </c>
      <c r="C62">
        <v>11.82807116</v>
      </c>
      <c r="D62">
        <v>14.68711824</v>
      </c>
      <c r="E62" t="s">
        <v>19</v>
      </c>
      <c r="F62" t="s">
        <v>15</v>
      </c>
      <c r="G62">
        <v>1</v>
      </c>
      <c r="H62" t="s">
        <v>30</v>
      </c>
      <c r="I62" t="s">
        <v>24</v>
      </c>
      <c r="J62">
        <v>1</v>
      </c>
      <c r="K62" t="str">
        <f>IFERROR(VLOOKUP(_xlfn.CONCAT(H62,"|",I62,"|",J62),Foglio3!A:E,5,FALSE),"")</f>
        <v>3p</v>
      </c>
      <c r="L62" s="11" t="str">
        <f>IFERROR(VLOOKUP(_xlfn.CONCAT(E62,"|",F62,"|",G62),Foglio3!A:E,5,FALSE),"")</f>
        <v>1s2</v>
      </c>
    </row>
    <row r="63" spans="1:12">
      <c r="A63" s="7">
        <v>300000</v>
      </c>
      <c r="B63" t="s">
        <v>31</v>
      </c>
      <c r="C63">
        <v>11.82807116</v>
      </c>
      <c r="D63">
        <v>14.680650330000001</v>
      </c>
      <c r="E63" t="s">
        <v>19</v>
      </c>
      <c r="F63" t="s">
        <v>15</v>
      </c>
      <c r="G63">
        <v>1</v>
      </c>
      <c r="H63" t="s">
        <v>30</v>
      </c>
      <c r="I63" t="s">
        <v>26</v>
      </c>
      <c r="J63">
        <v>1</v>
      </c>
      <c r="K63" t="str">
        <f>IFERROR(VLOOKUP(_xlfn.CONCAT(H63,"|",I63,"|",J63),Foglio3!A:E,5,FALSE),"")</f>
        <v>3p</v>
      </c>
      <c r="L63" s="11" t="str">
        <f>IFERROR(VLOOKUP(_xlfn.CONCAT(E63,"|",F63,"|",G63),Foglio3!A:E,5,FALSE),"")</f>
        <v>1s2</v>
      </c>
    </row>
    <row r="64" spans="1:12">
      <c r="A64" s="7">
        <v>12000</v>
      </c>
      <c r="B64" t="s">
        <v>31</v>
      </c>
      <c r="C64">
        <v>11.62359272</v>
      </c>
      <c r="D64">
        <v>14.46399577</v>
      </c>
      <c r="E64" t="s">
        <v>21</v>
      </c>
      <c r="F64" t="s">
        <v>12</v>
      </c>
      <c r="G64">
        <v>1</v>
      </c>
      <c r="H64" t="s">
        <v>32</v>
      </c>
      <c r="I64" t="s">
        <v>24</v>
      </c>
      <c r="J64">
        <v>1</v>
      </c>
      <c r="K64" t="str">
        <f>IFERROR(VLOOKUP(_xlfn.CONCAT(H64,"|",I64,"|",J64),Foglio3!A:E,5,FALSE),"")</f>
        <v>3p</v>
      </c>
      <c r="L64" s="11" t="str">
        <f>IFERROR(VLOOKUP(_xlfn.CONCAT(E64,"|",F64,"|",G64),Foglio3!A:E,5,FALSE),"")</f>
        <v>1s4</v>
      </c>
    </row>
    <row r="65" spans="1:12">
      <c r="A65" s="7">
        <v>7300</v>
      </c>
      <c r="B65" t="s">
        <v>8</v>
      </c>
      <c r="C65">
        <v>11.72316039</v>
      </c>
      <c r="D65">
        <v>14.5249133</v>
      </c>
      <c r="E65" t="s">
        <v>19</v>
      </c>
      <c r="F65" t="s">
        <v>15</v>
      </c>
      <c r="G65">
        <v>0</v>
      </c>
      <c r="H65" t="s">
        <v>32</v>
      </c>
      <c r="I65" t="s">
        <v>26</v>
      </c>
      <c r="J65">
        <v>1</v>
      </c>
      <c r="K65" t="str">
        <f>IFERROR(VLOOKUP(_xlfn.CONCAT(H65,"|",I65,"|",J65),Foglio3!A:E,5,FALSE),"")</f>
        <v>3p</v>
      </c>
      <c r="L65" s="11" t="str">
        <f>IFERROR(VLOOKUP(_xlfn.CONCAT(E65,"|",F65,"|",G65),Foglio3!A:E,5,FALSE),"")</f>
        <v>1s3</v>
      </c>
    </row>
    <row r="66" spans="1:12">
      <c r="A66" s="7">
        <v>1180000</v>
      </c>
      <c r="B66" t="s">
        <v>33</v>
      </c>
      <c r="C66">
        <v>11.82807116</v>
      </c>
      <c r="D66">
        <v>14.575948779999999</v>
      </c>
      <c r="E66" t="s">
        <v>19</v>
      </c>
      <c r="F66" t="s">
        <v>15</v>
      </c>
      <c r="G66">
        <v>1</v>
      </c>
      <c r="H66" t="s">
        <v>32</v>
      </c>
      <c r="I66" t="s">
        <v>24</v>
      </c>
      <c r="J66">
        <v>0</v>
      </c>
      <c r="K66" t="str">
        <f>IFERROR(VLOOKUP(_xlfn.CONCAT(H66,"|",I66,"|",J66),Foglio3!A:E,5,FALSE),"")</f>
        <v>3p</v>
      </c>
      <c r="L66" s="11" t="str">
        <f>IFERROR(VLOOKUP(_xlfn.CONCAT(E66,"|",F66,"|",G66),Foglio3!A:E,5,FALSE),"")</f>
        <v>1s2</v>
      </c>
    </row>
    <row r="67" spans="1:12">
      <c r="A67" s="7">
        <v>90000</v>
      </c>
      <c r="B67" t="s">
        <v>31</v>
      </c>
      <c r="C67">
        <v>11.72316039</v>
      </c>
      <c r="D67">
        <v>14.46399577</v>
      </c>
      <c r="E67" t="s">
        <v>19</v>
      </c>
      <c r="F67" t="s">
        <v>15</v>
      </c>
      <c r="G67">
        <v>0</v>
      </c>
      <c r="H67" t="s">
        <v>32</v>
      </c>
      <c r="I67" t="s">
        <v>24</v>
      </c>
      <c r="J67">
        <v>1</v>
      </c>
      <c r="K67" t="str">
        <f>IFERROR(VLOOKUP(_xlfn.CONCAT(H67,"|",I67,"|",J67),Foglio3!A:E,5,FALSE),"")</f>
        <v>3p</v>
      </c>
      <c r="L67" s="11" t="str">
        <f>IFERROR(VLOOKUP(_xlfn.CONCAT(E67,"|",F67,"|",G67),Foglio3!A:E,5,FALSE),"")</f>
        <v>1s3</v>
      </c>
    </row>
    <row r="68" spans="1:12">
      <c r="A68" s="7">
        <v>83000</v>
      </c>
      <c r="B68" t="s">
        <v>34</v>
      </c>
      <c r="C68">
        <v>12.907015299999999</v>
      </c>
      <c r="D68">
        <v>15.634328</v>
      </c>
      <c r="E68" t="s">
        <v>35</v>
      </c>
      <c r="F68" t="s">
        <v>24</v>
      </c>
      <c r="G68">
        <v>1</v>
      </c>
      <c r="H68" t="s">
        <v>36</v>
      </c>
      <c r="I68" t="s">
        <v>15</v>
      </c>
      <c r="J68">
        <v>1</v>
      </c>
      <c r="K68" t="str">
        <f>IFERROR(VLOOKUP(_xlfn.CONCAT(H68,"|",I68,"|",J68),Foglio3!A:E,5,FALSE),"")</f>
        <v/>
      </c>
      <c r="L68" s="11" t="str">
        <f>IFERROR(VLOOKUP(_xlfn.CONCAT(E68,"|",F68,"|",G68),Foglio3!A:E,5,FALSE),"")</f>
        <v>2p10</v>
      </c>
    </row>
    <row r="69" spans="1:12">
      <c r="A69" s="7">
        <v>38000</v>
      </c>
      <c r="B69" t="s">
        <v>34</v>
      </c>
      <c r="C69">
        <v>12.907015299999999</v>
      </c>
      <c r="D69">
        <v>15.628593</v>
      </c>
      <c r="E69" t="s">
        <v>35</v>
      </c>
      <c r="F69" t="s">
        <v>24</v>
      </c>
      <c r="G69">
        <v>1</v>
      </c>
      <c r="H69" t="s">
        <v>37</v>
      </c>
      <c r="I69" t="s">
        <v>12</v>
      </c>
      <c r="J69">
        <v>2</v>
      </c>
      <c r="K69" t="str">
        <f>IFERROR(VLOOKUP(_xlfn.CONCAT(H69,"|",I69,"|",J69),Foglio3!A:E,5,FALSE),"")</f>
        <v/>
      </c>
      <c r="L69" s="11" t="str">
        <f>IFERROR(VLOOKUP(_xlfn.CONCAT(E69,"|",F69,"|",G69),Foglio3!A:E,5,FALSE),"")</f>
        <v>2p10</v>
      </c>
    </row>
    <row r="70" spans="1:12">
      <c r="A70" s="7">
        <v>160000</v>
      </c>
      <c r="B70" t="s">
        <v>34</v>
      </c>
      <c r="C70">
        <v>12.907015299999999</v>
      </c>
      <c r="D70">
        <v>15.61041</v>
      </c>
      <c r="E70" t="s">
        <v>35</v>
      </c>
      <c r="F70" t="s">
        <v>24</v>
      </c>
      <c r="G70">
        <v>1</v>
      </c>
      <c r="H70" t="s">
        <v>38</v>
      </c>
      <c r="I70" t="s">
        <v>12</v>
      </c>
      <c r="J70">
        <v>2</v>
      </c>
      <c r="K70" t="str">
        <f>IFERROR(VLOOKUP(_xlfn.CONCAT(H70,"|",I70,"|",J70),Foglio3!A:E,5,FALSE),"")</f>
        <v/>
      </c>
      <c r="L70" s="11" t="str">
        <f>IFERROR(VLOOKUP(_xlfn.CONCAT(E70,"|",F70,"|",G70),Foglio3!A:E,5,FALSE),"")</f>
        <v>2p10</v>
      </c>
    </row>
    <row r="71" spans="1:12">
      <c r="A71" s="7">
        <v>230000</v>
      </c>
      <c r="B71" t="s">
        <v>34</v>
      </c>
      <c r="C71">
        <v>12.907015299999999</v>
      </c>
      <c r="D71">
        <v>15.609435</v>
      </c>
      <c r="E71" t="s">
        <v>35</v>
      </c>
      <c r="F71" t="s">
        <v>24</v>
      </c>
      <c r="G71">
        <v>1</v>
      </c>
      <c r="H71" t="s">
        <v>38</v>
      </c>
      <c r="I71" t="s">
        <v>15</v>
      </c>
      <c r="J71">
        <v>1</v>
      </c>
      <c r="K71" t="str">
        <f>IFERROR(VLOOKUP(_xlfn.CONCAT(H71,"|",I71,"|",J71),Foglio3!A:E,5,FALSE),"")</f>
        <v/>
      </c>
      <c r="L71" s="11" t="str">
        <f>IFERROR(VLOOKUP(_xlfn.CONCAT(E71,"|",F71,"|",G71),Foglio3!A:E,5,FALSE),"")</f>
        <v>2p10</v>
      </c>
    </row>
    <row r="72" spans="1:12">
      <c r="A72" s="7">
        <v>490000</v>
      </c>
      <c r="B72" t="s">
        <v>34</v>
      </c>
      <c r="C72">
        <v>12.907015299999999</v>
      </c>
      <c r="D72">
        <v>15.609082000000001</v>
      </c>
      <c r="E72" t="s">
        <v>35</v>
      </c>
      <c r="F72" t="s">
        <v>24</v>
      </c>
      <c r="G72">
        <v>1</v>
      </c>
      <c r="H72" t="s">
        <v>38</v>
      </c>
      <c r="I72" t="s">
        <v>15</v>
      </c>
      <c r="J72">
        <v>0</v>
      </c>
      <c r="K72" t="str">
        <f>IFERROR(VLOOKUP(_xlfn.CONCAT(H72,"|",I72,"|",J72),Foglio3!A:E,5,FALSE),"")</f>
        <v/>
      </c>
      <c r="L72" s="11" t="str">
        <f>IFERROR(VLOOKUP(_xlfn.CONCAT(E72,"|",F72,"|",G72),Foglio3!A:E,5,FALSE),"")</f>
        <v>2p10</v>
      </c>
    </row>
    <row r="73" spans="1:12">
      <c r="A73" s="7">
        <v>6200</v>
      </c>
      <c r="B73" t="s">
        <v>13</v>
      </c>
      <c r="C73">
        <v>11.82807116</v>
      </c>
      <c r="D73">
        <v>14.528913490000001</v>
      </c>
      <c r="E73" t="s">
        <v>19</v>
      </c>
      <c r="F73" t="s">
        <v>15</v>
      </c>
      <c r="G73">
        <v>1</v>
      </c>
      <c r="H73" t="s">
        <v>32</v>
      </c>
      <c r="I73" t="s">
        <v>26</v>
      </c>
      <c r="J73">
        <v>2</v>
      </c>
      <c r="K73" t="str">
        <f>IFERROR(VLOOKUP(_xlfn.CONCAT(H73,"|",I73,"|",J73),Foglio3!A:E,5,FALSE),"")</f>
        <v>3p</v>
      </c>
      <c r="L73" s="11" t="str">
        <f>IFERROR(VLOOKUP(_xlfn.CONCAT(E73,"|",F73,"|",G73),Foglio3!A:E,5,FALSE),"")</f>
        <v>1s2</v>
      </c>
    </row>
    <row r="74" spans="1:12">
      <c r="A74" s="7">
        <v>95000</v>
      </c>
      <c r="B74" t="s">
        <v>31</v>
      </c>
      <c r="C74">
        <v>11.82807116</v>
      </c>
      <c r="D74">
        <v>14.5249133</v>
      </c>
      <c r="E74" t="s">
        <v>19</v>
      </c>
      <c r="F74" t="s">
        <v>15</v>
      </c>
      <c r="G74">
        <v>1</v>
      </c>
      <c r="H74" t="s">
        <v>32</v>
      </c>
      <c r="I74" t="s">
        <v>26</v>
      </c>
      <c r="J74">
        <v>1</v>
      </c>
      <c r="K74" t="str">
        <f>IFERROR(VLOOKUP(_xlfn.CONCAT(H74,"|",I74,"|",J74),Foglio3!A:E,5,FALSE),"")</f>
        <v>3p</v>
      </c>
      <c r="L74" s="11" t="str">
        <f>IFERROR(VLOOKUP(_xlfn.CONCAT(E74,"|",F74,"|",G74),Foglio3!A:E,5,FALSE),"")</f>
        <v>1s2</v>
      </c>
    </row>
    <row r="75" spans="1:12">
      <c r="A75" s="7">
        <v>38300</v>
      </c>
      <c r="B75" t="s">
        <v>33</v>
      </c>
      <c r="C75">
        <v>11.82807116</v>
      </c>
      <c r="D75">
        <v>14.506067639999999</v>
      </c>
      <c r="E75" t="s">
        <v>19</v>
      </c>
      <c r="F75" t="s">
        <v>15</v>
      </c>
      <c r="G75">
        <v>1</v>
      </c>
      <c r="H75" t="s">
        <v>32</v>
      </c>
      <c r="I75" t="s">
        <v>28</v>
      </c>
      <c r="J75">
        <v>2</v>
      </c>
      <c r="K75" t="str">
        <f>IFERROR(VLOOKUP(_xlfn.CONCAT(H75,"|",I75,"|",J75),Foglio3!A:E,5,FALSE),"")</f>
        <v>3p</v>
      </c>
      <c r="L75" s="11" t="str">
        <f>IFERROR(VLOOKUP(_xlfn.CONCAT(E75,"|",F75,"|",G75),Foglio3!A:E,5,FALSE),"")</f>
        <v>1s2</v>
      </c>
    </row>
    <row r="76" spans="1:12">
      <c r="A76" s="7">
        <v>96000</v>
      </c>
      <c r="B76" t="s">
        <v>34</v>
      </c>
      <c r="C76">
        <v>12.907015299999999</v>
      </c>
      <c r="D76">
        <v>15.577111</v>
      </c>
      <c r="E76" t="s">
        <v>35</v>
      </c>
      <c r="F76" t="s">
        <v>24</v>
      </c>
      <c r="G76">
        <v>1</v>
      </c>
      <c r="H76" t="s">
        <v>39</v>
      </c>
      <c r="I76" t="s">
        <v>12</v>
      </c>
      <c r="J76">
        <v>2</v>
      </c>
      <c r="K76" t="str">
        <f>IFERROR(VLOOKUP(_xlfn.CONCAT(H76,"|",I76,"|",J76),Foglio3!A:E,5,FALSE),"")</f>
        <v/>
      </c>
      <c r="L76" s="11" t="str">
        <f>IFERROR(VLOOKUP(_xlfn.CONCAT(E76,"|",F76,"|",G76),Foglio3!A:E,5,FALSE),"")</f>
        <v>2p10</v>
      </c>
    </row>
    <row r="77" spans="1:12">
      <c r="A77" s="7">
        <v>120000</v>
      </c>
      <c r="B77" t="s">
        <v>34</v>
      </c>
      <c r="C77">
        <v>12.907015299999999</v>
      </c>
      <c r="D77">
        <v>15.574036</v>
      </c>
      <c r="E77" t="s">
        <v>35</v>
      </c>
      <c r="F77" t="s">
        <v>24</v>
      </c>
      <c r="G77">
        <v>1</v>
      </c>
      <c r="H77" t="s">
        <v>39</v>
      </c>
      <c r="I77" t="s">
        <v>15</v>
      </c>
      <c r="J77">
        <v>1</v>
      </c>
      <c r="K77" t="str">
        <f>IFERROR(VLOOKUP(_xlfn.CONCAT(H77,"|",I77,"|",J77),Foglio3!A:E,5,FALSE),"")</f>
        <v/>
      </c>
      <c r="L77" s="11" t="str">
        <f>IFERROR(VLOOKUP(_xlfn.CONCAT(E77,"|",F77,"|",G77),Foglio3!A:E,5,FALSE),"")</f>
        <v>2p10</v>
      </c>
    </row>
    <row r="78" spans="1:12">
      <c r="A78" s="7">
        <v>109000</v>
      </c>
      <c r="B78" t="s">
        <v>31</v>
      </c>
      <c r="C78">
        <v>11.82807116</v>
      </c>
      <c r="D78">
        <v>14.46399577</v>
      </c>
      <c r="E78" t="s">
        <v>19</v>
      </c>
      <c r="F78" t="s">
        <v>15</v>
      </c>
      <c r="G78">
        <v>1</v>
      </c>
      <c r="H78" t="s">
        <v>32</v>
      </c>
      <c r="I78" t="s">
        <v>24</v>
      </c>
      <c r="J78">
        <v>1</v>
      </c>
      <c r="K78" t="str">
        <f>IFERROR(VLOOKUP(_xlfn.CONCAT(H78,"|",I78,"|",J78),Foglio3!A:E,5,FALSE),"")</f>
        <v>3p</v>
      </c>
      <c r="L78" s="11" t="str">
        <f>IFERROR(VLOOKUP(_xlfn.CONCAT(E78,"|",F78,"|",G78),Foglio3!A:E,5,FALSE),"")</f>
        <v>1s2</v>
      </c>
    </row>
    <row r="79" spans="1:12">
      <c r="A79" s="7">
        <v>360000</v>
      </c>
      <c r="B79" t="s">
        <v>34</v>
      </c>
      <c r="C79">
        <v>12.907015299999999</v>
      </c>
      <c r="D79">
        <v>15.518227</v>
      </c>
      <c r="E79" t="s">
        <v>35</v>
      </c>
      <c r="F79" t="s">
        <v>24</v>
      </c>
      <c r="G79">
        <v>1</v>
      </c>
      <c r="H79" t="s">
        <v>40</v>
      </c>
      <c r="I79" t="s">
        <v>15</v>
      </c>
      <c r="J79">
        <v>0</v>
      </c>
      <c r="K79" t="str">
        <f>IFERROR(VLOOKUP(_xlfn.CONCAT(H79,"|",I79,"|",J79),Foglio3!A:E,5,FALSE),"")</f>
        <v/>
      </c>
      <c r="L79" s="11" t="str">
        <f>IFERROR(VLOOKUP(_xlfn.CONCAT(E79,"|",F79,"|",G79),Foglio3!A:E,5,FALSE),"")</f>
        <v>2p10</v>
      </c>
    </row>
    <row r="80" spans="1:12">
      <c r="A80" s="7">
        <v>450000</v>
      </c>
      <c r="B80" t="s">
        <v>34</v>
      </c>
      <c r="C80">
        <v>12.907015299999999</v>
      </c>
      <c r="D80">
        <v>15.5148657</v>
      </c>
      <c r="E80" t="s">
        <v>35</v>
      </c>
      <c r="F80" t="s">
        <v>24</v>
      </c>
      <c r="G80">
        <v>1</v>
      </c>
      <c r="H80" t="s">
        <v>40</v>
      </c>
      <c r="I80" t="s">
        <v>15</v>
      </c>
      <c r="J80">
        <v>1</v>
      </c>
      <c r="K80" t="str">
        <f>IFERROR(VLOOKUP(_xlfn.CONCAT(H80,"|",I80,"|",J80),Foglio3!A:E,5,FALSE),"")</f>
        <v/>
      </c>
      <c r="L80" s="11" t="str">
        <f>IFERROR(VLOOKUP(_xlfn.CONCAT(E80,"|",F80,"|",G80),Foglio3!A:E,5,FALSE),"")</f>
        <v>2p10</v>
      </c>
    </row>
    <row r="81" spans="1:12">
      <c r="A81" s="7">
        <v>860000</v>
      </c>
      <c r="B81" t="s">
        <v>22</v>
      </c>
      <c r="C81">
        <v>12.907015299999999</v>
      </c>
      <c r="D81">
        <v>15.5062613</v>
      </c>
      <c r="E81" t="s">
        <v>35</v>
      </c>
      <c r="F81" t="s">
        <v>24</v>
      </c>
      <c r="G81">
        <v>1</v>
      </c>
      <c r="H81" t="s">
        <v>41</v>
      </c>
      <c r="I81" t="s">
        <v>12</v>
      </c>
      <c r="J81">
        <v>2</v>
      </c>
      <c r="K81" t="str">
        <f>IFERROR(VLOOKUP(_xlfn.CONCAT(H81,"|",I81,"|",J81),Foglio3!A:E,5,FALSE),"")</f>
        <v/>
      </c>
      <c r="L81" s="11" t="str">
        <f>IFERROR(VLOOKUP(_xlfn.CONCAT(E81,"|",F81,"|",G81),Foglio3!A:E,5,FALSE),"")</f>
        <v>2p10</v>
      </c>
    </row>
    <row r="82" spans="1:12">
      <c r="A82" s="7">
        <v>88000</v>
      </c>
      <c r="B82" t="s">
        <v>34</v>
      </c>
      <c r="C82">
        <v>13.075715710000001</v>
      </c>
      <c r="D82">
        <v>15.658675000000001</v>
      </c>
      <c r="E82" t="s">
        <v>35</v>
      </c>
      <c r="F82" t="s">
        <v>28</v>
      </c>
      <c r="G82">
        <v>3</v>
      </c>
      <c r="H82" t="s">
        <v>42</v>
      </c>
      <c r="I82" t="s">
        <v>43</v>
      </c>
      <c r="J82">
        <v>4</v>
      </c>
      <c r="K82" t="str">
        <f>IFERROR(VLOOKUP(_xlfn.CONCAT(H82,"|",I82,"|",J82),Foglio3!A:E,5,FALSE),"")</f>
        <v/>
      </c>
      <c r="L82" s="11" t="str">
        <f>IFERROR(VLOOKUP(_xlfn.CONCAT(E82,"|",F82,"|",G82),Foglio3!A:E,5,FALSE),"")</f>
        <v>2p9</v>
      </c>
    </row>
    <row r="83" spans="1:12">
      <c r="A83" s="7">
        <v>93000</v>
      </c>
      <c r="B83" t="s">
        <v>34</v>
      </c>
      <c r="C83">
        <v>13.075715710000001</v>
      </c>
      <c r="D83">
        <v>15.638792</v>
      </c>
      <c r="E83" t="s">
        <v>35</v>
      </c>
      <c r="F83" t="s">
        <v>28</v>
      </c>
      <c r="G83">
        <v>3</v>
      </c>
      <c r="H83" t="s">
        <v>36</v>
      </c>
      <c r="I83" t="s">
        <v>43</v>
      </c>
      <c r="J83">
        <v>4</v>
      </c>
      <c r="K83" t="str">
        <f>IFERROR(VLOOKUP(_xlfn.CONCAT(H83,"|",I83,"|",J83),Foglio3!A:E,5,FALSE),"")</f>
        <v/>
      </c>
      <c r="L83" s="11" t="str">
        <f>IFERROR(VLOOKUP(_xlfn.CONCAT(E83,"|",F83,"|",G83),Foglio3!A:E,5,FALSE),"")</f>
        <v>2p9</v>
      </c>
    </row>
    <row r="84" spans="1:12">
      <c r="A84" s="7">
        <v>102000</v>
      </c>
      <c r="B84" t="s">
        <v>13</v>
      </c>
      <c r="C84">
        <v>12.907015299999999</v>
      </c>
      <c r="D84">
        <v>15.469706</v>
      </c>
      <c r="E84" t="s">
        <v>35</v>
      </c>
      <c r="F84" t="s">
        <v>24</v>
      </c>
      <c r="G84">
        <v>1</v>
      </c>
      <c r="H84" t="s">
        <v>44</v>
      </c>
      <c r="I84" t="s">
        <v>12</v>
      </c>
      <c r="J84">
        <v>2</v>
      </c>
      <c r="K84" t="str">
        <f>IFERROR(VLOOKUP(_xlfn.CONCAT(H84,"|",I84,"|",J84),Foglio3!A:E,5,FALSE),"")</f>
        <v/>
      </c>
      <c r="L84" s="11" t="str">
        <f>IFERROR(VLOOKUP(_xlfn.CONCAT(E84,"|",F84,"|",G84),Foglio3!A:E,5,FALSE),"")</f>
        <v>2p10</v>
      </c>
    </row>
    <row r="85" spans="1:12">
      <c r="A85" s="7">
        <v>780000</v>
      </c>
      <c r="B85" t="s">
        <v>22</v>
      </c>
      <c r="C85">
        <v>12.907015299999999</v>
      </c>
      <c r="D85">
        <v>15.4489134</v>
      </c>
      <c r="E85" t="s">
        <v>35</v>
      </c>
      <c r="F85" t="s">
        <v>24</v>
      </c>
      <c r="G85">
        <v>1</v>
      </c>
      <c r="H85" t="s">
        <v>45</v>
      </c>
      <c r="I85" t="s">
        <v>12</v>
      </c>
      <c r="J85">
        <v>2</v>
      </c>
      <c r="K85" t="str">
        <f>IFERROR(VLOOKUP(_xlfn.CONCAT(H85,"|",I85,"|",J85),Foglio3!A:E,5,FALSE),"")</f>
        <v/>
      </c>
      <c r="L85" s="11" t="str">
        <f>IFERROR(VLOOKUP(_xlfn.CONCAT(E85,"|",F85,"|",G85),Foglio3!A:E,5,FALSE),"")</f>
        <v>2p10</v>
      </c>
    </row>
    <row r="86" spans="1:12">
      <c r="A86" s="7">
        <v>120000</v>
      </c>
      <c r="B86" t="s">
        <v>34</v>
      </c>
      <c r="C86">
        <v>13.075715710000001</v>
      </c>
      <c r="D86">
        <v>15.612397</v>
      </c>
      <c r="E86" t="s">
        <v>35</v>
      </c>
      <c r="F86" t="s">
        <v>28</v>
      </c>
      <c r="G86">
        <v>3</v>
      </c>
      <c r="H86" t="s">
        <v>38</v>
      </c>
      <c r="I86" t="s">
        <v>43</v>
      </c>
      <c r="J86">
        <v>4</v>
      </c>
      <c r="K86" t="str">
        <f>IFERROR(VLOOKUP(_xlfn.CONCAT(H86,"|",I86,"|",J86),Foglio3!A:E,5,FALSE),"")</f>
        <v/>
      </c>
      <c r="L86" s="11" t="str">
        <f>IFERROR(VLOOKUP(_xlfn.CONCAT(E86,"|",F86,"|",G86),Foglio3!A:E,5,FALSE),"")</f>
        <v>2p9</v>
      </c>
    </row>
    <row r="87" spans="1:12">
      <c r="A87" s="7">
        <v>1300000</v>
      </c>
      <c r="B87" t="s">
        <v>22</v>
      </c>
      <c r="C87">
        <v>12.907015299999999</v>
      </c>
      <c r="D87">
        <v>15.4428362</v>
      </c>
      <c r="E87" t="s">
        <v>35</v>
      </c>
      <c r="F87" t="s">
        <v>24</v>
      </c>
      <c r="G87">
        <v>1</v>
      </c>
      <c r="H87" t="s">
        <v>45</v>
      </c>
      <c r="I87" t="s">
        <v>15</v>
      </c>
      <c r="J87">
        <v>1</v>
      </c>
      <c r="K87" t="str">
        <f>IFERROR(VLOOKUP(_xlfn.CONCAT(H87,"|",I87,"|",J87),Foglio3!A:E,5,FALSE),"")</f>
        <v/>
      </c>
      <c r="L87" s="11" t="str">
        <f>IFERROR(VLOOKUP(_xlfn.CONCAT(E87,"|",F87,"|",G87),Foglio3!A:E,5,FALSE),"")</f>
        <v>2p10</v>
      </c>
    </row>
    <row r="88" spans="1:12">
      <c r="A88" s="7">
        <v>1800000</v>
      </c>
      <c r="B88" t="s">
        <v>22</v>
      </c>
      <c r="C88">
        <v>12.907015299999999</v>
      </c>
      <c r="D88">
        <v>15.4393425</v>
      </c>
      <c r="E88" t="s">
        <v>35</v>
      </c>
      <c r="F88" t="s">
        <v>24</v>
      </c>
      <c r="G88">
        <v>1</v>
      </c>
      <c r="H88" t="s">
        <v>45</v>
      </c>
      <c r="I88" t="s">
        <v>15</v>
      </c>
      <c r="J88">
        <v>0</v>
      </c>
      <c r="K88" t="str">
        <f>IFERROR(VLOOKUP(_xlfn.CONCAT(H88,"|",I88,"|",J88),Foglio3!A:E,5,FALSE),"")</f>
        <v/>
      </c>
      <c r="L88" s="11" t="str">
        <f>IFERROR(VLOOKUP(_xlfn.CONCAT(E88,"|",F88,"|",G88),Foglio3!A:E,5,FALSE),"")</f>
        <v>2p10</v>
      </c>
    </row>
    <row r="89" spans="1:12">
      <c r="A89" s="7">
        <v>59000</v>
      </c>
      <c r="B89" t="s">
        <v>34</v>
      </c>
      <c r="C89">
        <v>13.094872560000001</v>
      </c>
      <c r="D89">
        <v>15.613644000000001</v>
      </c>
      <c r="E89" t="s">
        <v>35</v>
      </c>
      <c r="F89" t="s">
        <v>28</v>
      </c>
      <c r="G89">
        <v>2</v>
      </c>
      <c r="H89" t="s">
        <v>38</v>
      </c>
      <c r="I89" t="s">
        <v>43</v>
      </c>
      <c r="J89">
        <v>3</v>
      </c>
      <c r="K89" t="str">
        <f>IFERROR(VLOOKUP(_xlfn.CONCAT(H89,"|",I89,"|",J89),Foglio3!A:E,5,FALSE),"")</f>
        <v/>
      </c>
      <c r="L89" s="11" t="str">
        <f>IFERROR(VLOOKUP(_xlfn.CONCAT(E89,"|",F89,"|",G89),Foglio3!A:E,5,FALSE),"")</f>
        <v>2p8</v>
      </c>
    </row>
    <row r="90" spans="1:12">
      <c r="A90" s="7">
        <v>36000</v>
      </c>
      <c r="B90" t="s">
        <v>34</v>
      </c>
      <c r="C90">
        <v>13.075715710000001</v>
      </c>
      <c r="D90">
        <v>15.585974999999999</v>
      </c>
      <c r="E90" t="s">
        <v>35</v>
      </c>
      <c r="F90" t="s">
        <v>28</v>
      </c>
      <c r="G90">
        <v>3</v>
      </c>
      <c r="H90" t="s">
        <v>46</v>
      </c>
      <c r="I90" t="s">
        <v>12</v>
      </c>
      <c r="J90">
        <v>2</v>
      </c>
      <c r="K90" t="str">
        <f>IFERROR(VLOOKUP(_xlfn.CONCAT(H90,"|",I90,"|",J90),Foglio3!A:E,5,FALSE),"")</f>
        <v/>
      </c>
      <c r="L90" s="11" t="str">
        <f>IFERROR(VLOOKUP(_xlfn.CONCAT(E90,"|",F90,"|",G90),Foglio3!A:E,5,FALSE),"")</f>
        <v>2p9</v>
      </c>
    </row>
    <row r="91" spans="1:12">
      <c r="A91" s="7">
        <v>180000</v>
      </c>
      <c r="B91" t="s">
        <v>34</v>
      </c>
      <c r="C91">
        <v>13.075715710000001</v>
      </c>
      <c r="D91">
        <v>15.576338</v>
      </c>
      <c r="E91" t="s">
        <v>35</v>
      </c>
      <c r="F91" t="s">
        <v>28</v>
      </c>
      <c r="G91">
        <v>3</v>
      </c>
      <c r="H91" t="s">
        <v>39</v>
      </c>
      <c r="I91" t="s">
        <v>43</v>
      </c>
      <c r="J91">
        <v>4</v>
      </c>
      <c r="K91" t="str">
        <f>IFERROR(VLOOKUP(_xlfn.CONCAT(H91,"|",I91,"|",J91),Foglio3!A:E,5,FALSE),"")</f>
        <v/>
      </c>
      <c r="L91" s="11" t="str">
        <f>IFERROR(VLOOKUP(_xlfn.CONCAT(E91,"|",F91,"|",G91),Foglio3!A:E,5,FALSE),"")</f>
        <v>2p9</v>
      </c>
    </row>
    <row r="92" spans="1:12">
      <c r="A92" s="7">
        <v>110000</v>
      </c>
      <c r="B92" t="s">
        <v>34</v>
      </c>
      <c r="C92">
        <v>13.094872560000001</v>
      </c>
      <c r="D92">
        <v>15.578861</v>
      </c>
      <c r="E92" t="s">
        <v>35</v>
      </c>
      <c r="F92" t="s">
        <v>28</v>
      </c>
      <c r="G92">
        <v>2</v>
      </c>
      <c r="H92" t="s">
        <v>39</v>
      </c>
      <c r="I92" t="s">
        <v>43</v>
      </c>
      <c r="J92">
        <v>3</v>
      </c>
      <c r="K92" t="str">
        <f>IFERROR(VLOOKUP(_xlfn.CONCAT(H92,"|",I92,"|",J92),Foglio3!A:E,5,FALSE),"")</f>
        <v/>
      </c>
      <c r="L92" s="11" t="str">
        <f>IFERROR(VLOOKUP(_xlfn.CONCAT(E92,"|",F92,"|",G92),Foglio3!A:E,5,FALSE),"")</f>
        <v>2p8</v>
      </c>
    </row>
    <row r="93" spans="1:12">
      <c r="A93" s="7">
        <v>82000</v>
      </c>
      <c r="B93" t="s">
        <v>34</v>
      </c>
      <c r="C93">
        <v>13.075715710000001</v>
      </c>
      <c r="D93">
        <v>15.538932000000001</v>
      </c>
      <c r="E93" t="s">
        <v>35</v>
      </c>
      <c r="F93" t="s">
        <v>28</v>
      </c>
      <c r="G93">
        <v>3</v>
      </c>
      <c r="H93" t="s">
        <v>47</v>
      </c>
      <c r="I93" t="s">
        <v>12</v>
      </c>
      <c r="J93">
        <v>2</v>
      </c>
      <c r="K93" t="str">
        <f>IFERROR(VLOOKUP(_xlfn.CONCAT(H93,"|",I93,"|",J93),Foglio3!A:E,5,FALSE),"")</f>
        <v/>
      </c>
      <c r="L93" s="11" t="str">
        <f>IFERROR(VLOOKUP(_xlfn.CONCAT(E93,"|",F93,"|",G93),Foglio3!A:E,5,FALSE),"")</f>
        <v>2p9</v>
      </c>
    </row>
    <row r="94" spans="1:12">
      <c r="A94" s="7">
        <v>460000</v>
      </c>
      <c r="B94" t="s">
        <v>22</v>
      </c>
      <c r="C94">
        <v>12.907015299999999</v>
      </c>
      <c r="D94">
        <v>15.362041400000001</v>
      </c>
      <c r="E94" t="s">
        <v>35</v>
      </c>
      <c r="F94" t="s">
        <v>24</v>
      </c>
      <c r="G94">
        <v>1</v>
      </c>
      <c r="H94" t="s">
        <v>48</v>
      </c>
      <c r="I94" t="s">
        <v>12</v>
      </c>
      <c r="J94">
        <v>2</v>
      </c>
      <c r="K94" t="str">
        <f>IFERROR(VLOOKUP(_xlfn.CONCAT(H94,"|",I94,"|",J94),Foglio3!A:E,5,FALSE),"")</f>
        <v/>
      </c>
      <c r="L94" s="11" t="str">
        <f>IFERROR(VLOOKUP(_xlfn.CONCAT(E94,"|",F94,"|",G94),Foglio3!A:E,5,FALSE),"")</f>
        <v>2p10</v>
      </c>
    </row>
    <row r="95" spans="1:12">
      <c r="A95" s="7">
        <v>450000</v>
      </c>
      <c r="B95" t="s">
        <v>22</v>
      </c>
      <c r="C95">
        <v>12.907015299999999</v>
      </c>
      <c r="D95">
        <v>15.359435599999999</v>
      </c>
      <c r="E95" t="s">
        <v>35</v>
      </c>
      <c r="F95" t="s">
        <v>24</v>
      </c>
      <c r="G95">
        <v>1</v>
      </c>
      <c r="H95" t="s">
        <v>49</v>
      </c>
      <c r="I95" t="s">
        <v>15</v>
      </c>
      <c r="J95">
        <v>1</v>
      </c>
      <c r="K95" t="str">
        <f>IFERROR(VLOOKUP(_xlfn.CONCAT(H95,"|",I95,"|",J95),Foglio3!A:E,5,FALSE),"")</f>
        <v/>
      </c>
      <c r="L95" s="11" t="str">
        <f>IFERROR(VLOOKUP(_xlfn.CONCAT(E95,"|",F95,"|",G95),Foglio3!A:E,5,FALSE),"")</f>
        <v>2p10</v>
      </c>
    </row>
    <row r="96" spans="1:12">
      <c r="A96" s="7">
        <v>570000</v>
      </c>
      <c r="B96" t="s">
        <v>22</v>
      </c>
      <c r="C96">
        <v>12.907015299999999</v>
      </c>
      <c r="D96">
        <v>15.358294600000001</v>
      </c>
      <c r="E96" t="s">
        <v>35</v>
      </c>
      <c r="F96" t="s">
        <v>24</v>
      </c>
      <c r="G96">
        <v>1</v>
      </c>
      <c r="H96" t="s">
        <v>49</v>
      </c>
      <c r="I96" t="s">
        <v>15</v>
      </c>
      <c r="J96">
        <v>0</v>
      </c>
      <c r="K96" t="str">
        <f>IFERROR(VLOOKUP(_xlfn.CONCAT(H96,"|",I96,"|",J96),Foglio3!A:E,5,FALSE),"")</f>
        <v/>
      </c>
      <c r="L96" s="11" t="str">
        <f>IFERROR(VLOOKUP(_xlfn.CONCAT(E96,"|",F96,"|",G96),Foglio3!A:E,5,FALSE),"")</f>
        <v>2p10</v>
      </c>
    </row>
    <row r="97" spans="1:12">
      <c r="A97" s="7">
        <v>370000</v>
      </c>
      <c r="B97" t="s">
        <v>34</v>
      </c>
      <c r="C97">
        <v>13.075715710000001</v>
      </c>
      <c r="D97">
        <v>15.525275000000001</v>
      </c>
      <c r="E97" t="s">
        <v>35</v>
      </c>
      <c r="F97" t="s">
        <v>28</v>
      </c>
      <c r="G97">
        <v>3</v>
      </c>
      <c r="H97" t="s">
        <v>40</v>
      </c>
      <c r="I97" t="s">
        <v>43</v>
      </c>
      <c r="J97">
        <v>4</v>
      </c>
      <c r="K97" t="str">
        <f>IFERROR(VLOOKUP(_xlfn.CONCAT(H97,"|",I97,"|",J97),Foglio3!A:E,5,FALSE),"")</f>
        <v/>
      </c>
      <c r="L97" s="11" t="str">
        <f>IFERROR(VLOOKUP(_xlfn.CONCAT(E97,"|",F97,"|",G97),Foglio3!A:E,5,FALSE),"")</f>
        <v>2p9</v>
      </c>
    </row>
    <row r="98" spans="1:12">
      <c r="A98" s="7">
        <v>260000</v>
      </c>
      <c r="B98" t="s">
        <v>34</v>
      </c>
      <c r="C98">
        <v>13.094872560000001</v>
      </c>
      <c r="D98">
        <v>15.539168</v>
      </c>
      <c r="E98" t="s">
        <v>35</v>
      </c>
      <c r="F98" t="s">
        <v>28</v>
      </c>
      <c r="G98">
        <v>2</v>
      </c>
      <c r="H98" t="s">
        <v>47</v>
      </c>
      <c r="I98" t="s">
        <v>12</v>
      </c>
      <c r="J98">
        <v>1</v>
      </c>
      <c r="K98" t="str">
        <f>IFERROR(VLOOKUP(_xlfn.CONCAT(H98,"|",I98,"|",J98),Foglio3!A:E,5,FALSE),"")</f>
        <v/>
      </c>
      <c r="L98" s="11" t="str">
        <f>IFERROR(VLOOKUP(_xlfn.CONCAT(E98,"|",F98,"|",G98),Foglio3!A:E,5,FALSE),"")</f>
        <v>2p8</v>
      </c>
    </row>
    <row r="99" spans="1:12">
      <c r="A99" s="7">
        <v>59000</v>
      </c>
      <c r="B99" t="s">
        <v>22</v>
      </c>
      <c r="C99">
        <v>12.907015299999999</v>
      </c>
      <c r="D99">
        <v>15.3502992</v>
      </c>
      <c r="E99" t="s">
        <v>35</v>
      </c>
      <c r="F99" t="s">
        <v>24</v>
      </c>
      <c r="G99">
        <v>1</v>
      </c>
      <c r="H99" t="s">
        <v>50</v>
      </c>
      <c r="I99" t="s">
        <v>12</v>
      </c>
      <c r="J99">
        <v>2</v>
      </c>
      <c r="K99" t="str">
        <f>IFERROR(VLOOKUP(_xlfn.CONCAT(H99,"|",I99,"|",J99),Foglio3!A:E,5,FALSE),"")</f>
        <v/>
      </c>
      <c r="L99" s="11" t="str">
        <f>IFERROR(VLOOKUP(_xlfn.CONCAT(E99,"|",F99,"|",G99),Foglio3!A:E,5,FALSE),"")</f>
        <v>2p10</v>
      </c>
    </row>
    <row r="100" spans="1:12">
      <c r="A100" s="7">
        <v>47000</v>
      </c>
      <c r="B100" t="s">
        <v>34</v>
      </c>
      <c r="C100">
        <v>13.075715710000001</v>
      </c>
      <c r="D100">
        <v>15.5166146</v>
      </c>
      <c r="E100" t="s">
        <v>35</v>
      </c>
      <c r="F100" t="s">
        <v>28</v>
      </c>
      <c r="G100">
        <v>3</v>
      </c>
      <c r="H100" t="s">
        <v>41</v>
      </c>
      <c r="I100" t="s">
        <v>51</v>
      </c>
      <c r="J100">
        <v>3</v>
      </c>
      <c r="K100" t="str">
        <f>IFERROR(VLOOKUP(_xlfn.CONCAT(H100,"|",I100,"|",J100),Foglio3!A:E,5,FALSE),"")</f>
        <v/>
      </c>
      <c r="L100" s="11" t="str">
        <f>IFERROR(VLOOKUP(_xlfn.CONCAT(E100,"|",F100,"|",G100),Foglio3!A:E,5,FALSE),"")</f>
        <v>2p9</v>
      </c>
    </row>
    <row r="101" spans="1:12">
      <c r="A101" s="7">
        <v>160000</v>
      </c>
      <c r="B101" t="s">
        <v>34</v>
      </c>
      <c r="C101">
        <v>13.094872560000001</v>
      </c>
      <c r="D101">
        <v>15.531428999999999</v>
      </c>
      <c r="E101" t="s">
        <v>35</v>
      </c>
      <c r="F101" t="s">
        <v>28</v>
      </c>
      <c r="G101">
        <v>2</v>
      </c>
      <c r="H101" t="s">
        <v>40</v>
      </c>
      <c r="I101" t="s">
        <v>43</v>
      </c>
      <c r="J101">
        <v>3</v>
      </c>
      <c r="K101" t="str">
        <f>IFERROR(VLOOKUP(_xlfn.CONCAT(H101,"|",I101,"|",J101),Foglio3!A:E,5,FALSE),"")</f>
        <v/>
      </c>
      <c r="L101" s="11" t="str">
        <f>IFERROR(VLOOKUP(_xlfn.CONCAT(E101,"|",F101,"|",G101),Foglio3!A:E,5,FALSE),"")</f>
        <v>2p8</v>
      </c>
    </row>
    <row r="102" spans="1:12">
      <c r="A102" s="7">
        <v>87000</v>
      </c>
      <c r="B102" t="s">
        <v>34</v>
      </c>
      <c r="C102">
        <v>13.153143869999999</v>
      </c>
      <c r="D102">
        <v>15.581277999999999</v>
      </c>
      <c r="E102" t="s">
        <v>35</v>
      </c>
      <c r="F102" t="s">
        <v>26</v>
      </c>
      <c r="G102">
        <v>1</v>
      </c>
      <c r="H102" t="s">
        <v>39</v>
      </c>
      <c r="I102" t="s">
        <v>51</v>
      </c>
      <c r="J102">
        <v>2</v>
      </c>
      <c r="K102" t="str">
        <f>IFERROR(VLOOKUP(_xlfn.CONCAT(H102,"|",I102,"|",J102),Foglio3!A:E,5,FALSE),"")</f>
        <v/>
      </c>
      <c r="L102" s="11" t="str">
        <f>IFERROR(VLOOKUP(_xlfn.CONCAT(E102,"|",F102,"|",G102),Foglio3!A:E,5,FALSE),"")</f>
        <v>2p7</v>
      </c>
    </row>
    <row r="103" spans="1:12">
      <c r="A103" s="7">
        <v>270000</v>
      </c>
      <c r="B103" t="s">
        <v>52</v>
      </c>
      <c r="C103">
        <v>13.094872560000001</v>
      </c>
      <c r="D103">
        <v>15.5166146</v>
      </c>
      <c r="E103" t="s">
        <v>35</v>
      </c>
      <c r="F103" t="s">
        <v>28</v>
      </c>
      <c r="G103">
        <v>2</v>
      </c>
      <c r="H103" t="s">
        <v>41</v>
      </c>
      <c r="I103" t="s">
        <v>51</v>
      </c>
      <c r="J103">
        <v>3</v>
      </c>
      <c r="K103" t="str">
        <f>IFERROR(VLOOKUP(_xlfn.CONCAT(H103,"|",I103,"|",J103),Foglio3!A:E,5,FALSE),"")</f>
        <v/>
      </c>
      <c r="L103" s="11" t="str">
        <f>IFERROR(VLOOKUP(_xlfn.CONCAT(E103,"|",F103,"|",G103),Foglio3!A:E,5,FALSE),"")</f>
        <v>2p8</v>
      </c>
    </row>
    <row r="104" spans="1:12">
      <c r="A104" s="7">
        <v>33000</v>
      </c>
      <c r="B104" t="s">
        <v>22</v>
      </c>
      <c r="C104">
        <v>13.094872560000001</v>
      </c>
      <c r="D104">
        <v>15.5120816</v>
      </c>
      <c r="E104" t="s">
        <v>35</v>
      </c>
      <c r="F104" t="s">
        <v>28</v>
      </c>
      <c r="G104">
        <v>2</v>
      </c>
      <c r="H104" t="s">
        <v>41</v>
      </c>
      <c r="I104" t="s">
        <v>51</v>
      </c>
      <c r="J104">
        <v>2</v>
      </c>
      <c r="K104" t="str">
        <f>IFERROR(VLOOKUP(_xlfn.CONCAT(H104,"|",I104,"|",J104),Foglio3!A:E,5,FALSE),"")</f>
        <v/>
      </c>
      <c r="L104" s="11" t="str">
        <f>IFERROR(VLOOKUP(_xlfn.CONCAT(E104,"|",F104,"|",G104),Foglio3!A:E,5,FALSE),"")</f>
        <v>2p8</v>
      </c>
    </row>
    <row r="105" spans="1:12">
      <c r="A105" s="7">
        <v>2390000</v>
      </c>
      <c r="B105" t="s">
        <v>13</v>
      </c>
      <c r="C105">
        <v>12.907015299999999</v>
      </c>
      <c r="D105">
        <v>15.3131553</v>
      </c>
      <c r="E105" t="s">
        <v>35</v>
      </c>
      <c r="F105" t="s">
        <v>24</v>
      </c>
      <c r="G105">
        <v>1</v>
      </c>
      <c r="H105" t="s">
        <v>50</v>
      </c>
      <c r="I105" t="s">
        <v>15</v>
      </c>
      <c r="J105">
        <v>0</v>
      </c>
      <c r="K105" t="str">
        <f>IFERROR(VLOOKUP(_xlfn.CONCAT(H105,"|",I105,"|",J105),Foglio3!A:E,5,FALSE),"")</f>
        <v/>
      </c>
      <c r="L105" s="11" t="str">
        <f>IFERROR(VLOOKUP(_xlfn.CONCAT(E105,"|",F105,"|",G105),Foglio3!A:E,5,FALSE),"")</f>
        <v>2p10</v>
      </c>
    </row>
    <row r="106" spans="1:12">
      <c r="A106" s="7">
        <v>110000</v>
      </c>
      <c r="B106" t="s">
        <v>22</v>
      </c>
      <c r="C106">
        <v>12.907015299999999</v>
      </c>
      <c r="D106">
        <v>15.312729129999999</v>
      </c>
      <c r="E106" t="s">
        <v>35</v>
      </c>
      <c r="F106" t="s">
        <v>24</v>
      </c>
      <c r="G106">
        <v>1</v>
      </c>
      <c r="H106" t="s">
        <v>53</v>
      </c>
      <c r="I106" t="s">
        <v>51</v>
      </c>
      <c r="J106">
        <v>2</v>
      </c>
      <c r="K106" t="str">
        <f>IFERROR(VLOOKUP(_xlfn.CONCAT(H106,"|",I106,"|",J106),Foglio3!A:E,5,FALSE),"")</f>
        <v/>
      </c>
      <c r="L106" s="11" t="str">
        <f>IFERROR(VLOOKUP(_xlfn.CONCAT(E106,"|",F106,"|",G106),Foglio3!A:E,5,FALSE),"")</f>
        <v>2p10</v>
      </c>
    </row>
    <row r="107" spans="1:12">
      <c r="A107" s="7">
        <v>1900000</v>
      </c>
      <c r="B107" t="s">
        <v>13</v>
      </c>
      <c r="C107">
        <v>12.907015299999999</v>
      </c>
      <c r="D107">
        <v>15.3080777</v>
      </c>
      <c r="E107" t="s">
        <v>35</v>
      </c>
      <c r="F107" t="s">
        <v>24</v>
      </c>
      <c r="G107">
        <v>1</v>
      </c>
      <c r="H107" t="s">
        <v>50</v>
      </c>
      <c r="I107" t="s">
        <v>15</v>
      </c>
      <c r="J107">
        <v>1</v>
      </c>
      <c r="K107" t="str">
        <f>IFERROR(VLOOKUP(_xlfn.CONCAT(H107,"|",I107,"|",J107),Foglio3!A:E,5,FALSE),"")</f>
        <v/>
      </c>
      <c r="L107" s="11" t="str">
        <f>IFERROR(VLOOKUP(_xlfn.CONCAT(E107,"|",F107,"|",G107),Foglio3!A:E,5,FALSE),"")</f>
        <v>2p10</v>
      </c>
    </row>
    <row r="108" spans="1:12">
      <c r="A108" s="7">
        <v>240000</v>
      </c>
      <c r="B108" t="s">
        <v>22</v>
      </c>
      <c r="C108">
        <v>13.075715710000001</v>
      </c>
      <c r="D108">
        <v>15.469706</v>
      </c>
      <c r="E108" t="s">
        <v>35</v>
      </c>
      <c r="F108" t="s">
        <v>28</v>
      </c>
      <c r="G108">
        <v>3</v>
      </c>
      <c r="H108" t="s">
        <v>44</v>
      </c>
      <c r="I108" t="s">
        <v>12</v>
      </c>
      <c r="J108">
        <v>2</v>
      </c>
      <c r="K108" t="str">
        <f>IFERROR(VLOOKUP(_xlfn.CONCAT(H108,"|",I108,"|",J108),Foglio3!A:E,5,FALSE),"")</f>
        <v/>
      </c>
      <c r="L108" s="11" t="str">
        <f>IFERROR(VLOOKUP(_xlfn.CONCAT(E108,"|",F108,"|",G108),Foglio3!A:E,5,FALSE),"")</f>
        <v>2p9</v>
      </c>
    </row>
    <row r="109" spans="1:12">
      <c r="A109" s="7">
        <v>1380000</v>
      </c>
      <c r="B109" t="s">
        <v>13</v>
      </c>
      <c r="C109">
        <v>12.907015299999999</v>
      </c>
      <c r="D109">
        <v>15.29629325</v>
      </c>
      <c r="E109" t="s">
        <v>35</v>
      </c>
      <c r="F109" t="s">
        <v>24</v>
      </c>
      <c r="G109">
        <v>1</v>
      </c>
      <c r="H109" t="s">
        <v>53</v>
      </c>
      <c r="I109" t="s">
        <v>12</v>
      </c>
      <c r="J109">
        <v>2</v>
      </c>
      <c r="K109" t="str">
        <f>IFERROR(VLOOKUP(_xlfn.CONCAT(H109,"|",I109,"|",J109),Foglio3!A:E,5,FALSE),"")</f>
        <v/>
      </c>
      <c r="L109" s="11" t="str">
        <f>IFERROR(VLOOKUP(_xlfn.CONCAT(E109,"|",F109,"|",G109),Foglio3!A:E,5,FALSE),"")</f>
        <v>2p10</v>
      </c>
    </row>
    <row r="110" spans="1:12">
      <c r="A110" s="7">
        <v>12000</v>
      </c>
      <c r="B110" t="s">
        <v>22</v>
      </c>
      <c r="C110">
        <v>13.075715710000001</v>
      </c>
      <c r="D110">
        <v>15.4626994</v>
      </c>
      <c r="E110" t="s">
        <v>35</v>
      </c>
      <c r="F110" t="s">
        <v>28</v>
      </c>
      <c r="G110">
        <v>3</v>
      </c>
      <c r="H110" t="s">
        <v>45</v>
      </c>
      <c r="I110" t="s">
        <v>51</v>
      </c>
      <c r="J110">
        <v>3</v>
      </c>
      <c r="K110" t="str">
        <f>IFERROR(VLOOKUP(_xlfn.CONCAT(H110,"|",I110,"|",J110),Foglio3!A:E,5,FALSE),"")</f>
        <v/>
      </c>
      <c r="L110" s="11" t="str">
        <f>IFERROR(VLOOKUP(_xlfn.CONCAT(E110,"|",F110,"|",G110),Foglio3!A:E,5,FALSE),"")</f>
        <v>2p9</v>
      </c>
    </row>
    <row r="111" spans="1:12">
      <c r="A111" s="7">
        <v>780000</v>
      </c>
      <c r="B111" t="s">
        <v>22</v>
      </c>
      <c r="C111">
        <v>13.153143869999999</v>
      </c>
      <c r="D111">
        <v>15.539521000000001</v>
      </c>
      <c r="E111" t="s">
        <v>35</v>
      </c>
      <c r="F111" t="s">
        <v>26</v>
      </c>
      <c r="G111">
        <v>1</v>
      </c>
      <c r="H111" t="s">
        <v>54</v>
      </c>
      <c r="I111" t="s">
        <v>15</v>
      </c>
      <c r="J111">
        <v>0</v>
      </c>
      <c r="K111" t="str">
        <f>IFERROR(VLOOKUP(_xlfn.CONCAT(H111,"|",I111,"|",J111),Foglio3!A:E,5,FALSE),"")</f>
        <v/>
      </c>
      <c r="L111" s="11" t="str">
        <f>IFERROR(VLOOKUP(_xlfn.CONCAT(E111,"|",F111,"|",G111),Foglio3!A:E,5,FALSE),"")</f>
        <v>2p7</v>
      </c>
    </row>
    <row r="112" spans="1:12">
      <c r="A112" s="7">
        <v>110000</v>
      </c>
      <c r="B112" t="s">
        <v>22</v>
      </c>
      <c r="C112">
        <v>13.075715710000001</v>
      </c>
      <c r="D112">
        <v>15.4545665</v>
      </c>
      <c r="E112" t="s">
        <v>35</v>
      </c>
      <c r="F112" t="s">
        <v>28</v>
      </c>
      <c r="G112">
        <v>3</v>
      </c>
      <c r="H112" t="s">
        <v>45</v>
      </c>
      <c r="I112" t="s">
        <v>43</v>
      </c>
      <c r="J112">
        <v>3</v>
      </c>
      <c r="K112" t="str">
        <f>IFERROR(VLOOKUP(_xlfn.CONCAT(H112,"|",I112,"|",J112),Foglio3!A:E,5,FALSE),"")</f>
        <v/>
      </c>
      <c r="L112" s="11" t="str">
        <f>IFERROR(VLOOKUP(_xlfn.CONCAT(E112,"|",F112,"|",G112),Foglio3!A:E,5,FALSE),"")</f>
        <v>2p9</v>
      </c>
    </row>
    <row r="113" spans="1:12">
      <c r="A113" s="7">
        <v>210000</v>
      </c>
      <c r="B113" t="s">
        <v>22</v>
      </c>
      <c r="C113">
        <v>13.094872560000001</v>
      </c>
      <c r="D113">
        <v>15.471767</v>
      </c>
      <c r="E113" t="s">
        <v>35</v>
      </c>
      <c r="F113" t="s">
        <v>28</v>
      </c>
      <c r="G113">
        <v>2</v>
      </c>
      <c r="H113" t="s">
        <v>45</v>
      </c>
      <c r="I113" t="s">
        <v>12</v>
      </c>
      <c r="J113">
        <v>1</v>
      </c>
      <c r="K113" t="str">
        <f>IFERROR(VLOOKUP(_xlfn.CONCAT(H113,"|",I113,"|",J113),Foglio3!A:E,5,FALSE),"")</f>
        <v/>
      </c>
      <c r="L113" s="11" t="str">
        <f>IFERROR(VLOOKUP(_xlfn.CONCAT(E113,"|",F113,"|",G113),Foglio3!A:E,5,FALSE),"")</f>
        <v>2p8</v>
      </c>
    </row>
    <row r="114" spans="1:12">
      <c r="A114" s="7">
        <v>130000</v>
      </c>
      <c r="B114" t="s">
        <v>22</v>
      </c>
      <c r="C114">
        <v>13.094872560000001</v>
      </c>
      <c r="D114">
        <v>15.471071999999999</v>
      </c>
      <c r="E114" t="s">
        <v>35</v>
      </c>
      <c r="F114" t="s">
        <v>28</v>
      </c>
      <c r="G114">
        <v>2</v>
      </c>
      <c r="H114" t="s">
        <v>44</v>
      </c>
      <c r="I114" t="s">
        <v>12</v>
      </c>
      <c r="J114">
        <v>1</v>
      </c>
      <c r="K114" t="str">
        <f>IFERROR(VLOOKUP(_xlfn.CONCAT(H114,"|",I114,"|",J114),Foglio3!A:E,5,FALSE),"")</f>
        <v/>
      </c>
      <c r="L114" s="11" t="str">
        <f>IFERROR(VLOOKUP(_xlfn.CONCAT(E114,"|",F114,"|",G114),Foglio3!A:E,5,FALSE),"")</f>
        <v>2p8</v>
      </c>
    </row>
    <row r="115" spans="1:12">
      <c r="A115" s="7">
        <v>880000</v>
      </c>
      <c r="B115" t="s">
        <v>22</v>
      </c>
      <c r="C115">
        <v>13.075715710000001</v>
      </c>
      <c r="D115">
        <v>15.449653100000001</v>
      </c>
      <c r="E115" t="s">
        <v>35</v>
      </c>
      <c r="F115" t="s">
        <v>28</v>
      </c>
      <c r="G115">
        <v>3</v>
      </c>
      <c r="H115" t="s">
        <v>45</v>
      </c>
      <c r="I115" t="s">
        <v>43</v>
      </c>
      <c r="J115">
        <v>4</v>
      </c>
      <c r="K115" t="str">
        <f>IFERROR(VLOOKUP(_xlfn.CONCAT(H115,"|",I115,"|",J115),Foglio3!A:E,5,FALSE),"")</f>
        <v/>
      </c>
      <c r="L115" s="11" t="str">
        <f>IFERROR(VLOOKUP(_xlfn.CONCAT(E115,"|",F115,"|",G115),Foglio3!A:E,5,FALSE),"")</f>
        <v>2p9</v>
      </c>
    </row>
    <row r="116" spans="1:12">
      <c r="A116" s="7">
        <v>130000</v>
      </c>
      <c r="B116" t="s">
        <v>22</v>
      </c>
      <c r="C116">
        <v>13.094872560000001</v>
      </c>
      <c r="D116">
        <v>15.459831599999999</v>
      </c>
      <c r="E116" t="s">
        <v>35</v>
      </c>
      <c r="F116" t="s">
        <v>28</v>
      </c>
      <c r="G116">
        <v>2</v>
      </c>
      <c r="H116" t="s">
        <v>45</v>
      </c>
      <c r="I116" t="s">
        <v>51</v>
      </c>
      <c r="J116">
        <v>2</v>
      </c>
      <c r="K116" t="str">
        <f>IFERROR(VLOOKUP(_xlfn.CONCAT(H116,"|",I116,"|",J116),Foglio3!A:E,5,FALSE),"")</f>
        <v/>
      </c>
      <c r="L116" s="11" t="str">
        <f>IFERROR(VLOOKUP(_xlfn.CONCAT(E116,"|",F116,"|",G116),Foglio3!A:E,5,FALSE),"")</f>
        <v>2p8</v>
      </c>
    </row>
    <row r="117" spans="1:12">
      <c r="A117" s="7">
        <v>120000</v>
      </c>
      <c r="B117" t="s">
        <v>34</v>
      </c>
      <c r="C117">
        <v>13.1717777</v>
      </c>
      <c r="D117">
        <v>15.534435</v>
      </c>
      <c r="E117" t="s">
        <v>35</v>
      </c>
      <c r="F117" t="s">
        <v>26</v>
      </c>
      <c r="G117">
        <v>2</v>
      </c>
      <c r="H117" t="s">
        <v>40</v>
      </c>
      <c r="I117" t="s">
        <v>51</v>
      </c>
      <c r="J117">
        <v>3</v>
      </c>
      <c r="K117" t="str">
        <f>IFERROR(VLOOKUP(_xlfn.CONCAT(H117,"|",I117,"|",J117),Foglio3!A:E,5,FALSE),"")</f>
        <v/>
      </c>
      <c r="L117" s="11" t="str">
        <f>IFERROR(VLOOKUP(_xlfn.CONCAT(E117,"|",F117,"|",G117),Foglio3!A:E,5,FALSE),"")</f>
        <v>2p6</v>
      </c>
    </row>
    <row r="118" spans="1:12">
      <c r="A118" s="7">
        <v>79000</v>
      </c>
      <c r="B118" t="s">
        <v>34</v>
      </c>
      <c r="C118">
        <v>13.1717777</v>
      </c>
      <c r="D118">
        <v>15.533099999999999</v>
      </c>
      <c r="E118" t="s">
        <v>35</v>
      </c>
      <c r="F118" t="s">
        <v>26</v>
      </c>
      <c r="G118">
        <v>2</v>
      </c>
      <c r="H118" t="s">
        <v>40</v>
      </c>
      <c r="I118" t="s">
        <v>12</v>
      </c>
      <c r="J118">
        <v>2</v>
      </c>
      <c r="K118" t="str">
        <f>IFERROR(VLOOKUP(_xlfn.CONCAT(H118,"|",I118,"|",J118),Foglio3!A:E,5,FALSE),"")</f>
        <v/>
      </c>
      <c r="L118" s="11" t="str">
        <f>IFERROR(VLOOKUP(_xlfn.CONCAT(E118,"|",F118,"|",G118),Foglio3!A:E,5,FALSE),"")</f>
        <v>2p6</v>
      </c>
    </row>
    <row r="119" spans="1:12">
      <c r="A119" s="7">
        <v>540000</v>
      </c>
      <c r="B119" t="s">
        <v>22</v>
      </c>
      <c r="C119">
        <v>13.094872560000001</v>
      </c>
      <c r="D119">
        <v>15.4545665</v>
      </c>
      <c r="E119" t="s">
        <v>35</v>
      </c>
      <c r="F119" t="s">
        <v>28</v>
      </c>
      <c r="G119">
        <v>2</v>
      </c>
      <c r="H119" t="s">
        <v>45</v>
      </c>
      <c r="I119" t="s">
        <v>43</v>
      </c>
      <c r="J119">
        <v>3</v>
      </c>
      <c r="K119" t="str">
        <f>IFERROR(VLOOKUP(_xlfn.CONCAT(H119,"|",I119,"|",J119),Foglio3!A:E,5,FALSE),"")</f>
        <v/>
      </c>
      <c r="L119" s="11" t="str">
        <f>IFERROR(VLOOKUP(_xlfn.CONCAT(E119,"|",F119,"|",G119),Foglio3!A:E,5,FALSE),"")</f>
        <v>2p8</v>
      </c>
    </row>
    <row r="120" spans="1:12">
      <c r="A120" s="7">
        <v>360000</v>
      </c>
      <c r="B120" t="s">
        <v>34</v>
      </c>
      <c r="C120">
        <v>13.153143869999999</v>
      </c>
      <c r="D120">
        <v>15.5120816</v>
      </c>
      <c r="E120" t="s">
        <v>35</v>
      </c>
      <c r="F120" t="s">
        <v>26</v>
      </c>
      <c r="G120">
        <v>1</v>
      </c>
      <c r="H120" t="s">
        <v>41</v>
      </c>
      <c r="I120" t="s">
        <v>51</v>
      </c>
      <c r="J120">
        <v>2</v>
      </c>
      <c r="K120" t="str">
        <f>IFERROR(VLOOKUP(_xlfn.CONCAT(H120,"|",I120,"|",J120),Foglio3!A:E,5,FALSE),"")</f>
        <v/>
      </c>
      <c r="L120" s="11" t="str">
        <f>IFERROR(VLOOKUP(_xlfn.CONCAT(E120,"|",F120,"|",G120),Foglio3!A:E,5,FALSE),"")</f>
        <v>2p7</v>
      </c>
    </row>
    <row r="121" spans="1:12">
      <c r="A121" s="7">
        <v>96000</v>
      </c>
      <c r="B121" t="s">
        <v>34</v>
      </c>
      <c r="C121">
        <v>13.1717777</v>
      </c>
      <c r="D121">
        <v>15.5166146</v>
      </c>
      <c r="E121" t="s">
        <v>35</v>
      </c>
      <c r="F121" t="s">
        <v>26</v>
      </c>
      <c r="G121">
        <v>2</v>
      </c>
      <c r="H121" t="s">
        <v>41</v>
      </c>
      <c r="I121" t="s">
        <v>51</v>
      </c>
      <c r="J121">
        <v>3</v>
      </c>
      <c r="K121" t="str">
        <f>IFERROR(VLOOKUP(_xlfn.CONCAT(H121,"|",I121,"|",J121),Foglio3!A:E,5,FALSE),"")</f>
        <v/>
      </c>
      <c r="L121" s="11" t="str">
        <f>IFERROR(VLOOKUP(_xlfn.CONCAT(E121,"|",F121,"|",G121),Foglio3!A:E,5,FALSE),"")</f>
        <v>2p6</v>
      </c>
    </row>
    <row r="122" spans="1:12">
      <c r="A122" s="7">
        <v>90000</v>
      </c>
      <c r="B122" t="s">
        <v>34</v>
      </c>
      <c r="C122">
        <v>13.1717777</v>
      </c>
      <c r="D122">
        <v>15.5148657</v>
      </c>
      <c r="E122" t="s">
        <v>35</v>
      </c>
      <c r="F122" t="s">
        <v>26</v>
      </c>
      <c r="G122">
        <v>2</v>
      </c>
      <c r="H122" t="s">
        <v>40</v>
      </c>
      <c r="I122" t="s">
        <v>15</v>
      </c>
      <c r="J122">
        <v>1</v>
      </c>
      <c r="K122" t="str">
        <f>IFERROR(VLOOKUP(_xlfn.CONCAT(H122,"|",I122,"|",J122),Foglio3!A:E,5,FALSE),"")</f>
        <v/>
      </c>
      <c r="L122" s="11" t="str">
        <f>IFERROR(VLOOKUP(_xlfn.CONCAT(E122,"|",F122,"|",G122),Foglio3!A:E,5,FALSE),"")</f>
        <v>2p6</v>
      </c>
    </row>
    <row r="123" spans="1:12">
      <c r="A123" s="7">
        <v>120000</v>
      </c>
      <c r="B123" t="s">
        <v>34</v>
      </c>
      <c r="C123">
        <v>13.1717777</v>
      </c>
      <c r="D123">
        <v>15.5062613</v>
      </c>
      <c r="E123" t="s">
        <v>35</v>
      </c>
      <c r="F123" t="s">
        <v>26</v>
      </c>
      <c r="G123">
        <v>2</v>
      </c>
      <c r="H123" t="s">
        <v>41</v>
      </c>
      <c r="I123" t="s">
        <v>12</v>
      </c>
      <c r="J123">
        <v>2</v>
      </c>
      <c r="K123" t="str">
        <f>IFERROR(VLOOKUP(_xlfn.CONCAT(H123,"|",I123,"|",J123),Foglio3!A:E,5,FALSE),"")</f>
        <v/>
      </c>
      <c r="L123" s="11" t="str">
        <f>IFERROR(VLOOKUP(_xlfn.CONCAT(E123,"|",F123,"|",G123),Foglio3!A:E,5,FALSE),"")</f>
        <v>2p6</v>
      </c>
    </row>
    <row r="124" spans="1:12">
      <c r="A124" s="7">
        <v>260000</v>
      </c>
      <c r="B124" t="s">
        <v>34</v>
      </c>
      <c r="C124">
        <v>13.30222747</v>
      </c>
      <c r="D124">
        <v>15.633111</v>
      </c>
      <c r="E124" t="s">
        <v>55</v>
      </c>
      <c r="F124" t="s">
        <v>26</v>
      </c>
      <c r="G124">
        <v>2</v>
      </c>
      <c r="H124" t="s">
        <v>37</v>
      </c>
      <c r="I124" t="s">
        <v>51</v>
      </c>
      <c r="J124">
        <v>3</v>
      </c>
      <c r="K124" t="str">
        <f>IFERROR(VLOOKUP(_xlfn.CONCAT(H124,"|",I124,"|",J124),Foglio3!A:E,5,FALSE),"")</f>
        <v/>
      </c>
      <c r="L124" s="11" t="str">
        <f>IFERROR(VLOOKUP(_xlfn.CONCAT(E124,"|",F124,"|",G124),Foglio3!A:E,5,FALSE),"")</f>
        <v>2p3</v>
      </c>
    </row>
    <row r="125" spans="1:12">
      <c r="A125" s="7">
        <v>270000</v>
      </c>
      <c r="B125" t="s">
        <v>22</v>
      </c>
      <c r="C125">
        <v>13.153143869999999</v>
      </c>
      <c r="D125">
        <v>15.459831599999999</v>
      </c>
      <c r="E125" t="s">
        <v>35</v>
      </c>
      <c r="F125" t="s">
        <v>26</v>
      </c>
      <c r="G125">
        <v>1</v>
      </c>
      <c r="H125" t="s">
        <v>45</v>
      </c>
      <c r="I125" t="s">
        <v>51</v>
      </c>
      <c r="J125">
        <v>2</v>
      </c>
      <c r="K125" t="str">
        <f>IFERROR(VLOOKUP(_xlfn.CONCAT(H125,"|",I125,"|",J125),Foglio3!A:E,5,FALSE),"")</f>
        <v/>
      </c>
      <c r="L125" s="11" t="str">
        <f>IFERROR(VLOOKUP(_xlfn.CONCAT(E125,"|",F125,"|",G125),Foglio3!A:E,5,FALSE),"")</f>
        <v>2p7</v>
      </c>
    </row>
    <row r="126" spans="1:12">
      <c r="A126" s="7">
        <v>96000</v>
      </c>
      <c r="B126" t="s">
        <v>22</v>
      </c>
      <c r="C126">
        <v>13.1717777</v>
      </c>
      <c r="D126">
        <v>15.469706</v>
      </c>
      <c r="E126" t="s">
        <v>35</v>
      </c>
      <c r="F126" t="s">
        <v>26</v>
      </c>
      <c r="G126">
        <v>2</v>
      </c>
      <c r="H126" t="s">
        <v>44</v>
      </c>
      <c r="I126" t="s">
        <v>12</v>
      </c>
      <c r="J126">
        <v>2</v>
      </c>
      <c r="K126" t="str">
        <f>IFERROR(VLOOKUP(_xlfn.CONCAT(H126,"|",I126,"|",J126),Foglio3!A:E,5,FALSE),"")</f>
        <v/>
      </c>
      <c r="L126" s="11" t="str">
        <f>IFERROR(VLOOKUP(_xlfn.CONCAT(E126,"|",F126,"|",G126),Foglio3!A:E,5,FALSE),"")</f>
        <v>2p6</v>
      </c>
    </row>
    <row r="127" spans="1:12">
      <c r="A127" s="7">
        <v>200000</v>
      </c>
      <c r="B127" t="s">
        <v>22</v>
      </c>
      <c r="C127">
        <v>13.1717777</v>
      </c>
      <c r="D127">
        <v>15.4626994</v>
      </c>
      <c r="E127" t="s">
        <v>35</v>
      </c>
      <c r="F127" t="s">
        <v>26</v>
      </c>
      <c r="G127">
        <v>2</v>
      </c>
      <c r="H127" t="s">
        <v>45</v>
      </c>
      <c r="I127" t="s">
        <v>51</v>
      </c>
      <c r="J127">
        <v>3</v>
      </c>
      <c r="K127" t="str">
        <f>IFERROR(VLOOKUP(_xlfn.CONCAT(H127,"|",I127,"|",J127),Foglio3!A:E,5,FALSE),"")</f>
        <v/>
      </c>
      <c r="L127" s="11" t="str">
        <f>IFERROR(VLOOKUP(_xlfn.CONCAT(E127,"|",F127,"|",G127),Foglio3!A:E,5,FALSE),"")</f>
        <v>2p6</v>
      </c>
    </row>
    <row r="128" spans="1:12">
      <c r="A128" s="7">
        <v>600000</v>
      </c>
      <c r="B128" t="s">
        <v>22</v>
      </c>
      <c r="C128">
        <v>13.075715710000001</v>
      </c>
      <c r="D128">
        <v>15.362041400000001</v>
      </c>
      <c r="E128" t="s">
        <v>35</v>
      </c>
      <c r="F128" t="s">
        <v>28</v>
      </c>
      <c r="G128">
        <v>3</v>
      </c>
      <c r="H128" t="s">
        <v>48</v>
      </c>
      <c r="I128" t="s">
        <v>12</v>
      </c>
      <c r="J128">
        <v>2</v>
      </c>
      <c r="K128" t="str">
        <f>IFERROR(VLOOKUP(_xlfn.CONCAT(H128,"|",I128,"|",J128),Foglio3!A:E,5,FALSE),"")</f>
        <v/>
      </c>
      <c r="L128" s="11" t="str">
        <f>IFERROR(VLOOKUP(_xlfn.CONCAT(E128,"|",F128,"|",G128),Foglio3!A:E,5,FALSE),"")</f>
        <v>2p9</v>
      </c>
    </row>
    <row r="129" spans="1:12">
      <c r="A129" s="7">
        <v>190000</v>
      </c>
      <c r="B129" t="s">
        <v>52</v>
      </c>
      <c r="C129">
        <v>12.907015299999999</v>
      </c>
      <c r="D129">
        <v>15.185508</v>
      </c>
      <c r="E129" t="s">
        <v>35</v>
      </c>
      <c r="F129" t="s">
        <v>24</v>
      </c>
      <c r="G129">
        <v>1</v>
      </c>
      <c r="H129" t="s">
        <v>56</v>
      </c>
      <c r="I129" t="s">
        <v>12</v>
      </c>
      <c r="J129">
        <v>1</v>
      </c>
      <c r="K129" t="str">
        <f>IFERROR(VLOOKUP(_xlfn.CONCAT(H129,"|",I129,"|",J129),Foglio3!A:E,5,FALSE),"")</f>
        <v/>
      </c>
      <c r="L129" s="11" t="str">
        <f>IFERROR(VLOOKUP(_xlfn.CONCAT(E129,"|",F129,"|",G129),Foglio3!A:E,5,FALSE),"")</f>
        <v>2p10</v>
      </c>
    </row>
    <row r="130" spans="1:12">
      <c r="A130" s="7">
        <v>93000</v>
      </c>
      <c r="B130" t="s">
        <v>22</v>
      </c>
      <c r="C130">
        <v>13.075715710000001</v>
      </c>
      <c r="D130">
        <v>15.353263200000001</v>
      </c>
      <c r="E130" t="s">
        <v>35</v>
      </c>
      <c r="F130" t="s">
        <v>28</v>
      </c>
      <c r="G130">
        <v>3</v>
      </c>
      <c r="H130" t="s">
        <v>50</v>
      </c>
      <c r="I130" t="s">
        <v>51</v>
      </c>
      <c r="J130">
        <v>3</v>
      </c>
      <c r="K130" t="str">
        <f>IFERROR(VLOOKUP(_xlfn.CONCAT(H130,"|",I130,"|",J130),Foglio3!A:E,5,FALSE),"")</f>
        <v/>
      </c>
      <c r="L130" s="11" t="str">
        <f>IFERROR(VLOOKUP(_xlfn.CONCAT(E130,"|",F130,"|",G130),Foglio3!A:E,5,FALSE),"")</f>
        <v>2p9</v>
      </c>
    </row>
    <row r="131" spans="1:12">
      <c r="A131" s="7">
        <v>470000</v>
      </c>
      <c r="B131" t="s">
        <v>52</v>
      </c>
      <c r="C131">
        <v>12.907015299999999</v>
      </c>
      <c r="D131">
        <v>15.180633589999999</v>
      </c>
      <c r="E131" t="s">
        <v>35</v>
      </c>
      <c r="F131" t="s">
        <v>24</v>
      </c>
      <c r="G131">
        <v>1</v>
      </c>
      <c r="H131" t="s">
        <v>56</v>
      </c>
      <c r="I131" t="s">
        <v>12</v>
      </c>
      <c r="J131">
        <v>2</v>
      </c>
      <c r="K131" t="str">
        <f>IFERROR(VLOOKUP(_xlfn.CONCAT(H131,"|",I131,"|",J131),Foglio3!A:E,5,FALSE),"")</f>
        <v/>
      </c>
      <c r="L131" s="11" t="str">
        <f>IFERROR(VLOOKUP(_xlfn.CONCAT(E131,"|",F131,"|",G131),Foglio3!A:E,5,FALSE),"")</f>
        <v>2p10</v>
      </c>
    </row>
    <row r="132" spans="1:12">
      <c r="A132" s="7">
        <v>360000</v>
      </c>
      <c r="B132" t="s">
        <v>22</v>
      </c>
      <c r="C132">
        <v>13.094872560000001</v>
      </c>
      <c r="D132">
        <v>15.366089499999999</v>
      </c>
      <c r="E132" t="s">
        <v>35</v>
      </c>
      <c r="F132" t="s">
        <v>28</v>
      </c>
      <c r="G132">
        <v>2</v>
      </c>
      <c r="H132" t="s">
        <v>48</v>
      </c>
      <c r="I132" t="s">
        <v>12</v>
      </c>
      <c r="J132">
        <v>1</v>
      </c>
      <c r="K132" t="str">
        <f>IFERROR(VLOOKUP(_xlfn.CONCAT(H132,"|",I132,"|",J132),Foglio3!A:E,5,FALSE),"")</f>
        <v/>
      </c>
      <c r="L132" s="11" t="str">
        <f>IFERROR(VLOOKUP(_xlfn.CONCAT(E132,"|",F132,"|",G132),Foglio3!A:E,5,FALSE),"")</f>
        <v>2p8</v>
      </c>
    </row>
    <row r="133" spans="1:12">
      <c r="A133" s="7">
        <v>38000</v>
      </c>
      <c r="B133" t="s">
        <v>22</v>
      </c>
      <c r="C133">
        <v>13.075715710000001</v>
      </c>
      <c r="D133">
        <v>15.346002990000001</v>
      </c>
      <c r="E133" t="s">
        <v>35</v>
      </c>
      <c r="F133" t="s">
        <v>28</v>
      </c>
      <c r="G133">
        <v>3</v>
      </c>
      <c r="H133" t="s">
        <v>50</v>
      </c>
      <c r="I133" t="s">
        <v>43</v>
      </c>
      <c r="J133">
        <v>3</v>
      </c>
      <c r="K133" t="str">
        <f>IFERROR(VLOOKUP(_xlfn.CONCAT(H133,"|",I133,"|",J133),Foglio3!A:E,5,FALSE),"")</f>
        <v/>
      </c>
      <c r="L133" s="11" t="str">
        <f>IFERROR(VLOOKUP(_xlfn.CONCAT(E133,"|",F133,"|",G133),Foglio3!A:E,5,FALSE),"")</f>
        <v>2p9</v>
      </c>
    </row>
    <row r="134" spans="1:12">
      <c r="A134" s="7">
        <v>76000</v>
      </c>
      <c r="B134" t="s">
        <v>22</v>
      </c>
      <c r="C134">
        <v>13.094872560000001</v>
      </c>
      <c r="D134">
        <v>15.362041400000001</v>
      </c>
      <c r="E134" t="s">
        <v>35</v>
      </c>
      <c r="F134" t="s">
        <v>28</v>
      </c>
      <c r="G134">
        <v>2</v>
      </c>
      <c r="H134" t="s">
        <v>48</v>
      </c>
      <c r="I134" t="s">
        <v>12</v>
      </c>
      <c r="J134">
        <v>2</v>
      </c>
      <c r="K134" t="str">
        <f>IFERROR(VLOOKUP(_xlfn.CONCAT(H134,"|",I134,"|",J134),Foglio3!A:E,5,FALSE),"")</f>
        <v/>
      </c>
      <c r="L134" s="11" t="str">
        <f>IFERROR(VLOOKUP(_xlfn.CONCAT(E134,"|",F134,"|",G134),Foglio3!A:E,5,FALSE),"")</f>
        <v>2p8</v>
      </c>
    </row>
    <row r="135" spans="1:12">
      <c r="A135" s="7">
        <v>200000</v>
      </c>
      <c r="B135" t="s">
        <v>22</v>
      </c>
      <c r="C135">
        <v>13.094872560000001</v>
      </c>
      <c r="D135">
        <v>15.359435599999999</v>
      </c>
      <c r="E135" t="s">
        <v>35</v>
      </c>
      <c r="F135" t="s">
        <v>28</v>
      </c>
      <c r="G135">
        <v>2</v>
      </c>
      <c r="H135" t="s">
        <v>49</v>
      </c>
      <c r="I135" t="s">
        <v>15</v>
      </c>
      <c r="J135">
        <v>1</v>
      </c>
      <c r="K135" t="str">
        <f>IFERROR(VLOOKUP(_xlfn.CONCAT(H135,"|",I135,"|",J135),Foglio3!A:E,5,FALSE),"")</f>
        <v/>
      </c>
      <c r="L135" s="11" t="str">
        <f>IFERROR(VLOOKUP(_xlfn.CONCAT(E135,"|",F135,"|",G135),Foglio3!A:E,5,FALSE),"")</f>
        <v>2p8</v>
      </c>
    </row>
    <row r="136" spans="1:12">
      <c r="A136" s="7">
        <v>85000</v>
      </c>
      <c r="B136" t="s">
        <v>22</v>
      </c>
      <c r="C136">
        <v>13.094872560000001</v>
      </c>
      <c r="D136">
        <v>15.3525603</v>
      </c>
      <c r="E136" t="s">
        <v>35</v>
      </c>
      <c r="F136" t="s">
        <v>28</v>
      </c>
      <c r="G136">
        <v>2</v>
      </c>
      <c r="H136" t="s">
        <v>50</v>
      </c>
      <c r="I136" t="s">
        <v>51</v>
      </c>
      <c r="J136">
        <v>2</v>
      </c>
      <c r="K136" t="str">
        <f>IFERROR(VLOOKUP(_xlfn.CONCAT(H136,"|",I136,"|",J136),Foglio3!A:E,5,FALSE),"")</f>
        <v/>
      </c>
      <c r="L136" s="11" t="str">
        <f>IFERROR(VLOOKUP(_xlfn.CONCAT(E136,"|",F136,"|",G136),Foglio3!A:E,5,FALSE),"")</f>
        <v>2p8</v>
      </c>
    </row>
    <row r="137" spans="1:12">
      <c r="A137" s="7">
        <v>560000</v>
      </c>
      <c r="B137" t="s">
        <v>34</v>
      </c>
      <c r="C137">
        <v>13.28263902</v>
      </c>
      <c r="D137">
        <v>15.539521000000001</v>
      </c>
      <c r="E137" t="s">
        <v>55</v>
      </c>
      <c r="F137" t="s">
        <v>26</v>
      </c>
      <c r="G137">
        <v>1</v>
      </c>
      <c r="H137" t="s">
        <v>54</v>
      </c>
      <c r="I137" t="s">
        <v>15</v>
      </c>
      <c r="J137">
        <v>0</v>
      </c>
      <c r="K137" t="str">
        <f>IFERROR(VLOOKUP(_xlfn.CONCAT(H137,"|",I137,"|",J137),Foglio3!A:E,5,FALSE),"")</f>
        <v/>
      </c>
      <c r="L137" s="11" t="str">
        <f>IFERROR(VLOOKUP(_xlfn.CONCAT(E137,"|",F137,"|",G137),Foglio3!A:E,5,FALSE),"")</f>
        <v>2p4</v>
      </c>
    </row>
    <row r="138" spans="1:12">
      <c r="A138" s="7">
        <v>1690000</v>
      </c>
      <c r="B138" t="s">
        <v>13</v>
      </c>
      <c r="C138">
        <v>13.075715710000001</v>
      </c>
      <c r="D138">
        <v>15.33104</v>
      </c>
      <c r="E138" t="s">
        <v>35</v>
      </c>
      <c r="F138" t="s">
        <v>28</v>
      </c>
      <c r="G138">
        <v>3</v>
      </c>
      <c r="H138" t="s">
        <v>50</v>
      </c>
      <c r="I138" t="s">
        <v>43</v>
      </c>
      <c r="J138">
        <v>4</v>
      </c>
      <c r="K138" t="str">
        <f>IFERROR(VLOOKUP(_xlfn.CONCAT(H138,"|",I138,"|",J138),Foglio3!A:E,5,FALSE),"")</f>
        <v/>
      </c>
      <c r="L138" s="11" t="str">
        <f>IFERROR(VLOOKUP(_xlfn.CONCAT(E138,"|",F138,"|",G138),Foglio3!A:E,5,FALSE),"")</f>
        <v>2p9</v>
      </c>
    </row>
    <row r="139" spans="1:12">
      <c r="A139" s="7">
        <v>360000</v>
      </c>
      <c r="B139" t="s">
        <v>52</v>
      </c>
      <c r="C139">
        <v>13.094872560000001</v>
      </c>
      <c r="D139">
        <v>15.346002990000001</v>
      </c>
      <c r="E139" t="s">
        <v>35</v>
      </c>
      <c r="F139" t="s">
        <v>28</v>
      </c>
      <c r="G139">
        <v>2</v>
      </c>
      <c r="H139" t="s">
        <v>50</v>
      </c>
      <c r="I139" t="s">
        <v>43</v>
      </c>
      <c r="J139">
        <v>3</v>
      </c>
      <c r="K139" t="str">
        <f>IFERROR(VLOOKUP(_xlfn.CONCAT(H139,"|",I139,"|",J139),Foglio3!A:E,5,FALSE),"")</f>
        <v/>
      </c>
      <c r="L139" s="11" t="str">
        <f>IFERROR(VLOOKUP(_xlfn.CONCAT(E139,"|",F139,"|",G139),Foglio3!A:E,5,FALSE),"")</f>
        <v>2p8</v>
      </c>
    </row>
    <row r="140" spans="1:12">
      <c r="A140" s="7">
        <v>170000</v>
      </c>
      <c r="B140" t="s">
        <v>52</v>
      </c>
      <c r="C140">
        <v>13.075715710000001</v>
      </c>
      <c r="D140">
        <v>15.31916801</v>
      </c>
      <c r="E140" t="s">
        <v>35</v>
      </c>
      <c r="F140" t="s">
        <v>28</v>
      </c>
      <c r="G140">
        <v>3</v>
      </c>
      <c r="H140" t="s">
        <v>53</v>
      </c>
      <c r="I140" t="s">
        <v>51</v>
      </c>
      <c r="J140">
        <v>3</v>
      </c>
      <c r="K140" t="str">
        <f>IFERROR(VLOOKUP(_xlfn.CONCAT(H140,"|",I140,"|",J140),Foglio3!A:E,5,FALSE),"")</f>
        <v/>
      </c>
      <c r="L140" s="11" t="str">
        <f>IFERROR(VLOOKUP(_xlfn.CONCAT(E140,"|",F140,"|",G140),Foglio3!A:E,5,FALSE),"")</f>
        <v>2p9</v>
      </c>
    </row>
    <row r="141" spans="1:12">
      <c r="A141" s="7">
        <v>120000</v>
      </c>
      <c r="B141" t="s">
        <v>34</v>
      </c>
      <c r="C141">
        <v>13.273038100000001</v>
      </c>
      <c r="D141">
        <v>15.5148657</v>
      </c>
      <c r="E141" t="s">
        <v>35</v>
      </c>
      <c r="F141" t="s">
        <v>24</v>
      </c>
      <c r="G141">
        <v>0</v>
      </c>
      <c r="H141" t="s">
        <v>40</v>
      </c>
      <c r="I141" t="s">
        <v>15</v>
      </c>
      <c r="J141">
        <v>1</v>
      </c>
      <c r="K141" t="str">
        <f>IFERROR(VLOOKUP(_xlfn.CONCAT(H141,"|",I141,"|",J141),Foglio3!A:E,5,FALSE),"")</f>
        <v/>
      </c>
      <c r="L141" s="11" t="str">
        <f>IFERROR(VLOOKUP(_xlfn.CONCAT(E141,"|",F141,"|",G141),Foglio3!A:E,5,FALSE),"")</f>
        <v>2p5</v>
      </c>
    </row>
    <row r="142" spans="1:12">
      <c r="A142" s="7">
        <v>270000</v>
      </c>
      <c r="B142" t="s">
        <v>52</v>
      </c>
      <c r="C142">
        <v>13.30222747</v>
      </c>
      <c r="D142">
        <v>15.54182</v>
      </c>
      <c r="E142" t="s">
        <v>55</v>
      </c>
      <c r="F142" t="s">
        <v>26</v>
      </c>
      <c r="G142">
        <v>2</v>
      </c>
      <c r="H142" t="s">
        <v>54</v>
      </c>
      <c r="I142" t="s">
        <v>15</v>
      </c>
      <c r="J142">
        <v>1</v>
      </c>
      <c r="K142" t="str">
        <f>IFERROR(VLOOKUP(_xlfn.CONCAT(H142,"|",I142,"|",J142),Foglio3!A:E,5,FALSE),"")</f>
        <v/>
      </c>
      <c r="L142" s="11" t="str">
        <f>IFERROR(VLOOKUP(_xlfn.CONCAT(E142,"|",F142,"|",G142),Foglio3!A:E,5,FALSE),"")</f>
        <v>2p3</v>
      </c>
    </row>
    <row r="143" spans="1:12">
      <c r="A143" s="7">
        <v>41000</v>
      </c>
      <c r="B143" t="s">
        <v>22</v>
      </c>
      <c r="C143">
        <v>13.075715710000001</v>
      </c>
      <c r="D143">
        <v>15.312729129999999</v>
      </c>
      <c r="E143" t="s">
        <v>35</v>
      </c>
      <c r="F143" t="s">
        <v>28</v>
      </c>
      <c r="G143">
        <v>3</v>
      </c>
      <c r="H143" t="s">
        <v>53</v>
      </c>
      <c r="I143" t="s">
        <v>51</v>
      </c>
      <c r="J143">
        <v>2</v>
      </c>
      <c r="K143" t="str">
        <f>IFERROR(VLOOKUP(_xlfn.CONCAT(H143,"|",I143,"|",J143),Foglio3!A:E,5,FALSE),"")</f>
        <v/>
      </c>
      <c r="L143" s="11" t="str">
        <f>IFERROR(VLOOKUP(_xlfn.CONCAT(E143,"|",F143,"|",G143),Foglio3!A:E,5,FALSE),"")</f>
        <v>2p9</v>
      </c>
    </row>
    <row r="144" spans="1:12">
      <c r="A144" s="7">
        <v>79000</v>
      </c>
      <c r="B144" t="s">
        <v>34</v>
      </c>
      <c r="C144">
        <v>13.28263902</v>
      </c>
      <c r="D144">
        <v>15.5148657</v>
      </c>
      <c r="E144" t="s">
        <v>55</v>
      </c>
      <c r="F144" t="s">
        <v>26</v>
      </c>
      <c r="G144">
        <v>1</v>
      </c>
      <c r="H144" t="s">
        <v>40</v>
      </c>
      <c r="I144" t="s">
        <v>15</v>
      </c>
      <c r="J144">
        <v>1</v>
      </c>
      <c r="K144" t="str">
        <f>IFERROR(VLOOKUP(_xlfn.CONCAT(H144,"|",I144,"|",J144),Foglio3!A:E,5,FALSE),"")</f>
        <v/>
      </c>
      <c r="L144" s="11" t="str">
        <f>IFERROR(VLOOKUP(_xlfn.CONCAT(E144,"|",F144,"|",G144),Foglio3!A:E,5,FALSE),"")</f>
        <v>2p4</v>
      </c>
    </row>
    <row r="145" spans="1:12">
      <c r="A145" s="7">
        <v>1420000</v>
      </c>
      <c r="B145" t="s">
        <v>13</v>
      </c>
      <c r="C145">
        <v>12.907015299999999</v>
      </c>
      <c r="D145">
        <v>15.13684847</v>
      </c>
      <c r="E145" t="s">
        <v>35</v>
      </c>
      <c r="F145" t="s">
        <v>24</v>
      </c>
      <c r="G145">
        <v>1</v>
      </c>
      <c r="H145" t="s">
        <v>57</v>
      </c>
      <c r="I145" t="s">
        <v>12</v>
      </c>
      <c r="J145">
        <v>2</v>
      </c>
      <c r="K145" t="str">
        <f>IFERROR(VLOOKUP(_xlfn.CONCAT(H145,"|",I145,"|",J145),Foglio3!A:E,5,FALSE),"")</f>
        <v/>
      </c>
      <c r="L145" s="11" t="str">
        <f>IFERROR(VLOOKUP(_xlfn.CONCAT(E145,"|",F145,"|",G145),Foglio3!A:E,5,FALSE),"")</f>
        <v>2p10</v>
      </c>
    </row>
    <row r="146" spans="1:12">
      <c r="A146" s="7">
        <v>220000</v>
      </c>
      <c r="B146" t="s">
        <v>52</v>
      </c>
      <c r="C146">
        <v>13.28263902</v>
      </c>
      <c r="D146">
        <v>15.5120816</v>
      </c>
      <c r="E146" t="s">
        <v>55</v>
      </c>
      <c r="F146" t="s">
        <v>26</v>
      </c>
      <c r="G146">
        <v>1</v>
      </c>
      <c r="H146" t="s">
        <v>41</v>
      </c>
      <c r="I146" t="s">
        <v>51</v>
      </c>
      <c r="J146">
        <v>2</v>
      </c>
      <c r="K146" t="str">
        <f>IFERROR(VLOOKUP(_xlfn.CONCAT(H146,"|",I146,"|",J146),Foglio3!A:E,5,FALSE),"")</f>
        <v/>
      </c>
      <c r="L146" s="11" t="str">
        <f>IFERROR(VLOOKUP(_xlfn.CONCAT(E146,"|",F146,"|",G146),Foglio3!A:E,5,FALSE),"")</f>
        <v>2p4</v>
      </c>
    </row>
    <row r="147" spans="1:12">
      <c r="A147" s="7">
        <v>660000</v>
      </c>
      <c r="B147" t="s">
        <v>13</v>
      </c>
      <c r="C147">
        <v>13.094872560000001</v>
      </c>
      <c r="D147">
        <v>15.31916801</v>
      </c>
      <c r="E147" t="s">
        <v>35</v>
      </c>
      <c r="F147" t="s">
        <v>28</v>
      </c>
      <c r="G147">
        <v>2</v>
      </c>
      <c r="H147" t="s">
        <v>53</v>
      </c>
      <c r="I147" t="s">
        <v>51</v>
      </c>
      <c r="J147">
        <v>3</v>
      </c>
      <c r="K147" t="str">
        <f>IFERROR(VLOOKUP(_xlfn.CONCAT(H147,"|",I147,"|",J147),Foglio3!A:E,5,FALSE),"")</f>
        <v/>
      </c>
      <c r="L147" s="11" t="str">
        <f>IFERROR(VLOOKUP(_xlfn.CONCAT(E147,"|",F147,"|",G147),Foglio3!A:E,5,FALSE),"")</f>
        <v>2p8</v>
      </c>
    </row>
    <row r="148" spans="1:12">
      <c r="A148" s="7">
        <v>46000</v>
      </c>
      <c r="B148" t="s">
        <v>22</v>
      </c>
      <c r="C148">
        <v>13.28263902</v>
      </c>
      <c r="D148">
        <v>15.5062613</v>
      </c>
      <c r="E148" t="s">
        <v>55</v>
      </c>
      <c r="F148" t="s">
        <v>26</v>
      </c>
      <c r="G148">
        <v>1</v>
      </c>
      <c r="H148" t="s">
        <v>41</v>
      </c>
      <c r="I148" t="s">
        <v>12</v>
      </c>
      <c r="J148">
        <v>2</v>
      </c>
      <c r="K148" t="str">
        <f>IFERROR(VLOOKUP(_xlfn.CONCAT(H148,"|",I148,"|",J148),Foglio3!A:E,5,FALSE),"")</f>
        <v/>
      </c>
      <c r="L148" s="11" t="str">
        <f>IFERROR(VLOOKUP(_xlfn.CONCAT(E148,"|",F148,"|",G148),Foglio3!A:E,5,FALSE),"")</f>
        <v>2p4</v>
      </c>
    </row>
    <row r="149" spans="1:12">
      <c r="A149" s="7">
        <v>56000</v>
      </c>
      <c r="B149" t="s">
        <v>52</v>
      </c>
      <c r="C149">
        <v>13.075715710000001</v>
      </c>
      <c r="D149">
        <v>15.29629325</v>
      </c>
      <c r="E149" t="s">
        <v>35</v>
      </c>
      <c r="F149" t="s">
        <v>28</v>
      </c>
      <c r="G149">
        <v>3</v>
      </c>
      <c r="H149" t="s">
        <v>53</v>
      </c>
      <c r="I149" t="s">
        <v>12</v>
      </c>
      <c r="J149">
        <v>2</v>
      </c>
      <c r="K149" t="str">
        <f>IFERROR(VLOOKUP(_xlfn.CONCAT(H149,"|",I149,"|",J149),Foglio3!A:E,5,FALSE),"")</f>
        <v/>
      </c>
      <c r="L149" s="11" t="str">
        <f>IFERROR(VLOOKUP(_xlfn.CONCAT(E149,"|",F149,"|",G149),Foglio3!A:E,5,FALSE),"")</f>
        <v>2p9</v>
      </c>
    </row>
    <row r="150" spans="1:12">
      <c r="A150" s="7">
        <v>150000</v>
      </c>
      <c r="B150" t="s">
        <v>52</v>
      </c>
      <c r="C150">
        <v>13.094872560000001</v>
      </c>
      <c r="D150">
        <v>15.312729129999999</v>
      </c>
      <c r="E150" t="s">
        <v>35</v>
      </c>
      <c r="F150" t="s">
        <v>28</v>
      </c>
      <c r="G150">
        <v>2</v>
      </c>
      <c r="H150" t="s">
        <v>53</v>
      </c>
      <c r="I150" t="s">
        <v>51</v>
      </c>
      <c r="J150">
        <v>2</v>
      </c>
      <c r="K150" t="str">
        <f>IFERROR(VLOOKUP(_xlfn.CONCAT(H150,"|",I150,"|",J150),Foglio3!A:E,5,FALSE),"")</f>
        <v/>
      </c>
      <c r="L150" s="11" t="str">
        <f>IFERROR(VLOOKUP(_xlfn.CONCAT(E150,"|",F150,"|",G150),Foglio3!A:E,5,FALSE),"")</f>
        <v>2p8</v>
      </c>
    </row>
    <row r="151" spans="1:12">
      <c r="A151" s="7">
        <v>420000</v>
      </c>
      <c r="B151" t="s">
        <v>34</v>
      </c>
      <c r="C151">
        <v>13.30222747</v>
      </c>
      <c r="D151">
        <v>15.5166146</v>
      </c>
      <c r="E151" t="s">
        <v>55</v>
      </c>
      <c r="F151" t="s">
        <v>26</v>
      </c>
      <c r="G151">
        <v>2</v>
      </c>
      <c r="H151" t="s">
        <v>41</v>
      </c>
      <c r="I151" t="s">
        <v>51</v>
      </c>
      <c r="J151">
        <v>3</v>
      </c>
      <c r="K151" t="str">
        <f>IFERROR(VLOOKUP(_xlfn.CONCAT(H151,"|",I151,"|",J151),Foglio3!A:E,5,FALSE),"")</f>
        <v/>
      </c>
      <c r="L151" s="11" t="str">
        <f>IFERROR(VLOOKUP(_xlfn.CONCAT(E151,"|",F151,"|",G151),Foglio3!A:E,5,FALSE),"")</f>
        <v>2p3</v>
      </c>
    </row>
    <row r="152" spans="1:12">
      <c r="A152" s="7">
        <v>2200000</v>
      </c>
      <c r="B152" t="s">
        <v>13</v>
      </c>
      <c r="C152">
        <v>12.907015299999999</v>
      </c>
      <c r="D152">
        <v>15.11774638</v>
      </c>
      <c r="E152" t="s">
        <v>35</v>
      </c>
      <c r="F152" t="s">
        <v>24</v>
      </c>
      <c r="G152">
        <v>1</v>
      </c>
      <c r="H152" t="s">
        <v>57</v>
      </c>
      <c r="I152" t="s">
        <v>15</v>
      </c>
      <c r="J152">
        <v>1</v>
      </c>
      <c r="K152" t="str">
        <f>IFERROR(VLOOKUP(_xlfn.CONCAT(H152,"|",I152,"|",J152),Foglio3!A:E,5,FALSE),"")</f>
        <v/>
      </c>
      <c r="L152" s="11" t="str">
        <f>IFERROR(VLOOKUP(_xlfn.CONCAT(E152,"|",F152,"|",G152),Foglio3!A:E,5,FALSE),"")</f>
        <v>2p10</v>
      </c>
    </row>
    <row r="153" spans="1:12">
      <c r="A153" s="7">
        <v>210000</v>
      </c>
      <c r="B153" t="s">
        <v>22</v>
      </c>
      <c r="C153">
        <v>13.153143869999999</v>
      </c>
      <c r="D153">
        <v>15.359435599999999</v>
      </c>
      <c r="E153" t="s">
        <v>35</v>
      </c>
      <c r="F153" t="s">
        <v>26</v>
      </c>
      <c r="G153">
        <v>1</v>
      </c>
      <c r="H153" t="s">
        <v>49</v>
      </c>
      <c r="I153" t="s">
        <v>15</v>
      </c>
      <c r="J153">
        <v>1</v>
      </c>
      <c r="K153" t="str">
        <f>IFERROR(VLOOKUP(_xlfn.CONCAT(H153,"|",I153,"|",J153),Foglio3!A:E,5,FALSE),"")</f>
        <v/>
      </c>
      <c r="L153" s="11" t="str">
        <f>IFERROR(VLOOKUP(_xlfn.CONCAT(E153,"|",F153,"|",G153),Foglio3!A:E,5,FALSE),"")</f>
        <v>2p7</v>
      </c>
    </row>
    <row r="154" spans="1:12">
      <c r="A154" s="7">
        <v>360000</v>
      </c>
      <c r="B154" t="s">
        <v>22</v>
      </c>
      <c r="C154">
        <v>13.153143869999999</v>
      </c>
      <c r="D154">
        <v>15.358294600000001</v>
      </c>
      <c r="E154" t="s">
        <v>35</v>
      </c>
      <c r="F154" t="s">
        <v>26</v>
      </c>
      <c r="G154">
        <v>1</v>
      </c>
      <c r="H154" t="s">
        <v>49</v>
      </c>
      <c r="I154" t="s">
        <v>15</v>
      </c>
      <c r="J154">
        <v>0</v>
      </c>
      <c r="K154" t="str">
        <f>IFERROR(VLOOKUP(_xlfn.CONCAT(H154,"|",I154,"|",J154),Foglio3!A:E,5,FALSE),"")</f>
        <v/>
      </c>
      <c r="L154" s="11" t="str">
        <f>IFERROR(VLOOKUP(_xlfn.CONCAT(E154,"|",F154,"|",G154),Foglio3!A:E,5,FALSE),"")</f>
        <v>2p7</v>
      </c>
    </row>
    <row r="155" spans="1:12">
      <c r="A155" s="7">
        <v>140000</v>
      </c>
      <c r="B155" t="s">
        <v>22</v>
      </c>
      <c r="C155">
        <v>13.30222747</v>
      </c>
      <c r="D155">
        <v>15.5062613</v>
      </c>
      <c r="E155" t="s">
        <v>55</v>
      </c>
      <c r="F155" t="s">
        <v>26</v>
      </c>
      <c r="G155">
        <v>2</v>
      </c>
      <c r="H155" t="s">
        <v>41</v>
      </c>
      <c r="I155" t="s">
        <v>12</v>
      </c>
      <c r="J155">
        <v>2</v>
      </c>
      <c r="K155" t="str">
        <f>IFERROR(VLOOKUP(_xlfn.CONCAT(H155,"|",I155,"|",J155),Foglio3!A:E,5,FALSE),"")</f>
        <v/>
      </c>
      <c r="L155" s="11" t="str">
        <f>IFERROR(VLOOKUP(_xlfn.CONCAT(E155,"|",F155,"|",G155),Foglio3!A:E,5,FALSE),"")</f>
        <v>2p3</v>
      </c>
    </row>
    <row r="156" spans="1:12">
      <c r="A156" s="7">
        <v>96000</v>
      </c>
      <c r="B156" t="s">
        <v>22</v>
      </c>
      <c r="C156">
        <v>13.153143869999999</v>
      </c>
      <c r="D156">
        <v>15.3525603</v>
      </c>
      <c r="E156" t="s">
        <v>35</v>
      </c>
      <c r="F156" t="s">
        <v>26</v>
      </c>
      <c r="G156">
        <v>1</v>
      </c>
      <c r="H156" t="s">
        <v>50</v>
      </c>
      <c r="I156" t="s">
        <v>51</v>
      </c>
      <c r="J156">
        <v>2</v>
      </c>
      <c r="K156" t="str">
        <f>IFERROR(VLOOKUP(_xlfn.CONCAT(H156,"|",I156,"|",J156),Foglio3!A:E,5,FALSE),"")</f>
        <v/>
      </c>
      <c r="L156" s="11" t="str">
        <f>IFERROR(VLOOKUP(_xlfn.CONCAT(E156,"|",F156,"|",G156),Foglio3!A:E,5,FALSE),"")</f>
        <v>2p7</v>
      </c>
    </row>
    <row r="157" spans="1:12">
      <c r="A157" s="7">
        <v>91000</v>
      </c>
      <c r="B157" t="s">
        <v>22</v>
      </c>
      <c r="C157">
        <v>13.273038100000001</v>
      </c>
      <c r="D157">
        <v>15.471767</v>
      </c>
      <c r="E157" t="s">
        <v>35</v>
      </c>
      <c r="F157" t="s">
        <v>24</v>
      </c>
      <c r="G157">
        <v>0</v>
      </c>
      <c r="H157" t="s">
        <v>45</v>
      </c>
      <c r="I157" t="s">
        <v>12</v>
      </c>
      <c r="J157">
        <v>1</v>
      </c>
      <c r="K157" t="str">
        <f>IFERROR(VLOOKUP(_xlfn.CONCAT(H157,"|",I157,"|",J157),Foglio3!A:E,5,FALSE),"")</f>
        <v/>
      </c>
      <c r="L157" s="11" t="str">
        <f>IFERROR(VLOOKUP(_xlfn.CONCAT(E157,"|",F157,"|",G157),Foglio3!A:E,5,FALSE),"")</f>
        <v>2p5</v>
      </c>
    </row>
    <row r="158" spans="1:12">
      <c r="A158" s="7">
        <v>210000</v>
      </c>
      <c r="B158" t="s">
        <v>22</v>
      </c>
      <c r="C158">
        <v>13.273038100000001</v>
      </c>
      <c r="D158">
        <v>15.471071999999999</v>
      </c>
      <c r="E158" t="s">
        <v>35</v>
      </c>
      <c r="F158" t="s">
        <v>24</v>
      </c>
      <c r="G158">
        <v>0</v>
      </c>
      <c r="H158" t="s">
        <v>44</v>
      </c>
      <c r="I158" t="s">
        <v>12</v>
      </c>
      <c r="J158">
        <v>1</v>
      </c>
      <c r="K158" t="str">
        <f>IFERROR(VLOOKUP(_xlfn.CONCAT(H158,"|",I158,"|",J158),Foglio3!A:E,5,FALSE),"")</f>
        <v/>
      </c>
      <c r="L158" s="11" t="str">
        <f>IFERROR(VLOOKUP(_xlfn.CONCAT(E158,"|",F158,"|",G158),Foglio3!A:E,5,FALSE),"")</f>
        <v>2p5</v>
      </c>
    </row>
    <row r="159" spans="1:12">
      <c r="A159" s="7">
        <v>87000</v>
      </c>
      <c r="B159" t="s">
        <v>22</v>
      </c>
      <c r="C159">
        <v>13.153143869999999</v>
      </c>
      <c r="D159">
        <v>15.3502992</v>
      </c>
      <c r="E159" t="s">
        <v>35</v>
      </c>
      <c r="F159" t="s">
        <v>26</v>
      </c>
      <c r="G159">
        <v>1</v>
      </c>
      <c r="H159" t="s">
        <v>50</v>
      </c>
      <c r="I159" t="s">
        <v>12</v>
      </c>
      <c r="J159">
        <v>2</v>
      </c>
      <c r="K159" t="str">
        <f>IFERROR(VLOOKUP(_xlfn.CONCAT(H159,"|",I159,"|",J159),Foglio3!A:E,5,FALSE),"")</f>
        <v/>
      </c>
      <c r="L159" s="11" t="str">
        <f>IFERROR(VLOOKUP(_xlfn.CONCAT(E159,"|",F159,"|",G159),Foglio3!A:E,5,FALSE),"")</f>
        <v>2p7</v>
      </c>
    </row>
    <row r="160" spans="1:12">
      <c r="A160" s="7">
        <v>120000</v>
      </c>
      <c r="B160" t="s">
        <v>22</v>
      </c>
      <c r="C160">
        <v>13.1717777</v>
      </c>
      <c r="D160">
        <v>15.366089499999999</v>
      </c>
      <c r="E160" t="s">
        <v>35</v>
      </c>
      <c r="F160" t="s">
        <v>26</v>
      </c>
      <c r="G160">
        <v>2</v>
      </c>
      <c r="H160" t="s">
        <v>48</v>
      </c>
      <c r="I160" t="s">
        <v>12</v>
      </c>
      <c r="J160">
        <v>1</v>
      </c>
      <c r="K160" t="str">
        <f>IFERROR(VLOOKUP(_xlfn.CONCAT(H160,"|",I160,"|",J160),Foglio3!A:E,5,FALSE),"")</f>
        <v/>
      </c>
      <c r="L160" s="11" t="str">
        <f>IFERROR(VLOOKUP(_xlfn.CONCAT(E160,"|",F160,"|",G160),Foglio3!A:E,5,FALSE),"")</f>
        <v>2p6</v>
      </c>
    </row>
    <row r="161" spans="1:12">
      <c r="A161" s="7">
        <v>3200000</v>
      </c>
      <c r="B161" t="s">
        <v>13</v>
      </c>
      <c r="C161">
        <v>12.907015299999999</v>
      </c>
      <c r="D161">
        <v>15.10054371</v>
      </c>
      <c r="E161" t="s">
        <v>35</v>
      </c>
      <c r="F161" t="s">
        <v>24</v>
      </c>
      <c r="G161">
        <v>1</v>
      </c>
      <c r="H161" t="s">
        <v>57</v>
      </c>
      <c r="I161" t="s">
        <v>15</v>
      </c>
      <c r="J161">
        <v>0</v>
      </c>
      <c r="K161" t="str">
        <f>IFERROR(VLOOKUP(_xlfn.CONCAT(H161,"|",I161,"|",J161),Foglio3!A:E,5,FALSE),"")</f>
        <v/>
      </c>
      <c r="L161" s="11" t="str">
        <f>IFERROR(VLOOKUP(_xlfn.CONCAT(E161,"|",F161,"|",G161),Foglio3!A:E,5,FALSE),"")</f>
        <v>2p10</v>
      </c>
    </row>
    <row r="162" spans="1:12">
      <c r="A162" s="7">
        <v>260000</v>
      </c>
      <c r="B162" t="s">
        <v>22</v>
      </c>
      <c r="C162">
        <v>13.1717777</v>
      </c>
      <c r="D162">
        <v>15.362041400000001</v>
      </c>
      <c r="E162" t="s">
        <v>35</v>
      </c>
      <c r="F162" t="s">
        <v>26</v>
      </c>
      <c r="G162">
        <v>2</v>
      </c>
      <c r="H162" t="s">
        <v>48</v>
      </c>
      <c r="I162" t="s">
        <v>12</v>
      </c>
      <c r="J162">
        <v>2</v>
      </c>
      <c r="K162" t="str">
        <f>IFERROR(VLOOKUP(_xlfn.CONCAT(H162,"|",I162,"|",J162),Foglio3!A:E,5,FALSE),"")</f>
        <v/>
      </c>
      <c r="L162" s="11" t="str">
        <f>IFERROR(VLOOKUP(_xlfn.CONCAT(E162,"|",F162,"|",G162),Foglio3!A:E,5,FALSE),"")</f>
        <v>2p6</v>
      </c>
    </row>
    <row r="163" spans="1:12">
      <c r="A163" s="7">
        <v>200000</v>
      </c>
      <c r="B163" t="s">
        <v>22</v>
      </c>
      <c r="C163">
        <v>13.1717777</v>
      </c>
      <c r="D163">
        <v>15.353263200000001</v>
      </c>
      <c r="E163" t="s">
        <v>35</v>
      </c>
      <c r="F163" t="s">
        <v>26</v>
      </c>
      <c r="G163">
        <v>2</v>
      </c>
      <c r="H163" t="s">
        <v>50</v>
      </c>
      <c r="I163" t="s">
        <v>51</v>
      </c>
      <c r="J163">
        <v>3</v>
      </c>
      <c r="K163" t="str">
        <f>IFERROR(VLOOKUP(_xlfn.CONCAT(H163,"|",I163,"|",J163),Foglio3!A:E,5,FALSE),"")</f>
        <v/>
      </c>
      <c r="L163" s="11" t="str">
        <f>IFERROR(VLOOKUP(_xlfn.CONCAT(E163,"|",F163,"|",G163),Foglio3!A:E,5,FALSE),"")</f>
        <v>2p6</v>
      </c>
    </row>
    <row r="164" spans="1:12">
      <c r="A164" s="7">
        <v>200000</v>
      </c>
      <c r="B164" t="s">
        <v>22</v>
      </c>
      <c r="C164">
        <v>13.1717777</v>
      </c>
      <c r="D164">
        <v>15.3525603</v>
      </c>
      <c r="E164" t="s">
        <v>35</v>
      </c>
      <c r="F164" t="s">
        <v>26</v>
      </c>
      <c r="G164">
        <v>2</v>
      </c>
      <c r="H164" t="s">
        <v>50</v>
      </c>
      <c r="I164" t="s">
        <v>51</v>
      </c>
      <c r="J164">
        <v>2</v>
      </c>
      <c r="K164" t="str">
        <f>IFERROR(VLOOKUP(_xlfn.CONCAT(H164,"|",I164,"|",J164),Foglio3!A:E,5,FALSE),"")</f>
        <v/>
      </c>
      <c r="L164" s="11" t="str">
        <f>IFERROR(VLOOKUP(_xlfn.CONCAT(E164,"|",F164,"|",G164),Foglio3!A:E,5,FALSE),"")</f>
        <v>2p6</v>
      </c>
    </row>
    <row r="165" spans="1:12">
      <c r="A165" s="7">
        <v>590000</v>
      </c>
      <c r="B165" t="s">
        <v>22</v>
      </c>
      <c r="C165">
        <v>13.1717777</v>
      </c>
      <c r="D165">
        <v>15.346002990000001</v>
      </c>
      <c r="E165" t="s">
        <v>35</v>
      </c>
      <c r="F165" t="s">
        <v>26</v>
      </c>
      <c r="G165">
        <v>2</v>
      </c>
      <c r="H165" t="s">
        <v>50</v>
      </c>
      <c r="I165" t="s">
        <v>43</v>
      </c>
      <c r="J165">
        <v>3</v>
      </c>
      <c r="K165" t="str">
        <f>IFERROR(VLOOKUP(_xlfn.CONCAT(H165,"|",I165,"|",J165),Foglio3!A:E,5,FALSE),"")</f>
        <v/>
      </c>
      <c r="L165" s="11" t="str">
        <f>IFERROR(VLOOKUP(_xlfn.CONCAT(E165,"|",F165,"|",G165),Foglio3!A:E,5,FALSE),"")</f>
        <v>2p6</v>
      </c>
    </row>
    <row r="166" spans="1:12">
      <c r="A166" s="7">
        <v>87000</v>
      </c>
      <c r="B166" t="s">
        <v>22</v>
      </c>
      <c r="C166">
        <v>13.273038100000001</v>
      </c>
      <c r="D166">
        <v>15.4428362</v>
      </c>
      <c r="E166" t="s">
        <v>35</v>
      </c>
      <c r="F166" t="s">
        <v>24</v>
      </c>
      <c r="G166">
        <v>0</v>
      </c>
      <c r="H166" t="s">
        <v>45</v>
      </c>
      <c r="I166" t="s">
        <v>15</v>
      </c>
      <c r="J166">
        <v>1</v>
      </c>
      <c r="K166" t="str">
        <f>IFERROR(VLOOKUP(_xlfn.CONCAT(H166,"|",I166,"|",J166),Foglio3!A:E,5,FALSE),"")</f>
        <v/>
      </c>
      <c r="L166" s="11" t="str">
        <f>IFERROR(VLOOKUP(_xlfn.CONCAT(E166,"|",F166,"|",G166),Foglio3!A:E,5,FALSE),"")</f>
        <v>2p5</v>
      </c>
    </row>
    <row r="167" spans="1:12">
      <c r="A167" s="7">
        <v>870000</v>
      </c>
      <c r="B167" t="s">
        <v>22</v>
      </c>
      <c r="C167">
        <v>13.153143869999999</v>
      </c>
      <c r="D167">
        <v>15.312729129999999</v>
      </c>
      <c r="E167" t="s">
        <v>35</v>
      </c>
      <c r="F167" t="s">
        <v>26</v>
      </c>
      <c r="G167">
        <v>1</v>
      </c>
      <c r="H167" t="s">
        <v>53</v>
      </c>
      <c r="I167" t="s">
        <v>51</v>
      </c>
      <c r="J167">
        <v>2</v>
      </c>
      <c r="K167" t="str">
        <f>IFERROR(VLOOKUP(_xlfn.CONCAT(H167,"|",I167,"|",J167),Foglio3!A:E,5,FALSE),"")</f>
        <v/>
      </c>
      <c r="L167" s="11" t="str">
        <f>IFERROR(VLOOKUP(_xlfn.CONCAT(E167,"|",F167,"|",G167),Foglio3!A:E,5,FALSE),"")</f>
        <v>2p7</v>
      </c>
    </row>
    <row r="168" spans="1:12">
      <c r="A168" s="7">
        <v>200000</v>
      </c>
      <c r="B168" t="s">
        <v>22</v>
      </c>
      <c r="C168">
        <v>13.1717777</v>
      </c>
      <c r="D168">
        <v>15.31916801</v>
      </c>
      <c r="E168" t="s">
        <v>35</v>
      </c>
      <c r="F168" t="s">
        <v>26</v>
      </c>
      <c r="G168">
        <v>2</v>
      </c>
      <c r="H168" t="s">
        <v>53</v>
      </c>
      <c r="I168" t="s">
        <v>51</v>
      </c>
      <c r="J168">
        <v>3</v>
      </c>
      <c r="K168" t="str">
        <f>IFERROR(VLOOKUP(_xlfn.CONCAT(H168,"|",I168,"|",J168),Foglio3!A:E,5,FALSE),"")</f>
        <v/>
      </c>
      <c r="L168" s="11" t="str">
        <f>IFERROR(VLOOKUP(_xlfn.CONCAT(E168,"|",F168,"|",G168),Foglio3!A:E,5,FALSE),"")</f>
        <v>2p6</v>
      </c>
    </row>
    <row r="169" spans="1:12">
      <c r="A169" s="7">
        <v>110000</v>
      </c>
      <c r="B169" t="s">
        <v>22</v>
      </c>
      <c r="C169">
        <v>13.30222747</v>
      </c>
      <c r="D169">
        <v>15.4489134</v>
      </c>
      <c r="E169" t="s">
        <v>55</v>
      </c>
      <c r="F169" t="s">
        <v>26</v>
      </c>
      <c r="G169">
        <v>2</v>
      </c>
      <c r="H169" t="s">
        <v>45</v>
      </c>
      <c r="I169" t="s">
        <v>12</v>
      </c>
      <c r="J169">
        <v>2</v>
      </c>
      <c r="K169" t="str">
        <f>IFERROR(VLOOKUP(_xlfn.CONCAT(H169,"|",I169,"|",J169),Foglio3!A:E,5,FALSE),"")</f>
        <v/>
      </c>
      <c r="L169" s="11" t="str">
        <f>IFERROR(VLOOKUP(_xlfn.CONCAT(E169,"|",F169,"|",G169),Foglio3!A:E,5,FALSE),"")</f>
        <v>2p3</v>
      </c>
    </row>
    <row r="170" spans="1:12">
      <c r="A170" s="7">
        <v>81000</v>
      </c>
      <c r="B170" t="s">
        <v>22</v>
      </c>
      <c r="C170">
        <v>13.153143869999999</v>
      </c>
      <c r="D170">
        <v>15.29629325</v>
      </c>
      <c r="E170" t="s">
        <v>35</v>
      </c>
      <c r="F170" t="s">
        <v>26</v>
      </c>
      <c r="G170">
        <v>1</v>
      </c>
      <c r="H170" t="s">
        <v>53</v>
      </c>
      <c r="I170" t="s">
        <v>12</v>
      </c>
      <c r="J170">
        <v>2</v>
      </c>
      <c r="K170" t="str">
        <f>IFERROR(VLOOKUP(_xlfn.CONCAT(H170,"|",I170,"|",J170),Foglio3!A:E,5,FALSE),"")</f>
        <v/>
      </c>
      <c r="L170" s="11" t="str">
        <f>IFERROR(VLOOKUP(_xlfn.CONCAT(E170,"|",F170,"|",G170),Foglio3!A:E,5,FALSE),"")</f>
        <v>2p7</v>
      </c>
    </row>
    <row r="171" spans="1:12">
      <c r="A171" s="7">
        <v>46000</v>
      </c>
      <c r="B171" t="s">
        <v>22</v>
      </c>
      <c r="C171">
        <v>13.1717777</v>
      </c>
      <c r="D171">
        <v>15.312729129999999</v>
      </c>
      <c r="E171" t="s">
        <v>35</v>
      </c>
      <c r="F171" t="s">
        <v>26</v>
      </c>
      <c r="G171">
        <v>2</v>
      </c>
      <c r="H171" t="s">
        <v>53</v>
      </c>
      <c r="I171" t="s">
        <v>51</v>
      </c>
      <c r="J171">
        <v>2</v>
      </c>
      <c r="K171" t="str">
        <f>IFERROR(VLOOKUP(_xlfn.CONCAT(H171,"|",I171,"|",J171),Foglio3!A:E,5,FALSE),"")</f>
        <v/>
      </c>
      <c r="L171" s="11" t="str">
        <f>IFERROR(VLOOKUP(_xlfn.CONCAT(E171,"|",F171,"|",G171),Foglio3!A:E,5,FALSE),"")</f>
        <v>2p6</v>
      </c>
    </row>
    <row r="172" spans="1:12">
      <c r="A172" s="7">
        <v>34000</v>
      </c>
      <c r="B172" t="s">
        <v>22</v>
      </c>
      <c r="C172">
        <v>13.30222747</v>
      </c>
      <c r="D172">
        <v>15.4428362</v>
      </c>
      <c r="E172" t="s">
        <v>55</v>
      </c>
      <c r="F172" t="s">
        <v>26</v>
      </c>
      <c r="G172">
        <v>2</v>
      </c>
      <c r="H172" t="s">
        <v>45</v>
      </c>
      <c r="I172" t="s">
        <v>15</v>
      </c>
      <c r="J172">
        <v>1</v>
      </c>
      <c r="K172" t="str">
        <f>IFERROR(VLOOKUP(_xlfn.CONCAT(H172,"|",I172,"|",J172),Foglio3!A:E,5,FALSE),"")</f>
        <v/>
      </c>
      <c r="L172" s="11" t="str">
        <f>IFERROR(VLOOKUP(_xlfn.CONCAT(E172,"|",F172,"|",G172),Foglio3!A:E,5,FALSE),"")</f>
        <v>2p3</v>
      </c>
    </row>
    <row r="173" spans="1:12">
      <c r="A173" s="7">
        <v>420000</v>
      </c>
      <c r="B173" t="s">
        <v>22</v>
      </c>
      <c r="C173">
        <v>13.1717777</v>
      </c>
      <c r="D173">
        <v>15.3080777</v>
      </c>
      <c r="E173" t="s">
        <v>35</v>
      </c>
      <c r="F173" t="s">
        <v>26</v>
      </c>
      <c r="G173">
        <v>2</v>
      </c>
      <c r="H173" t="s">
        <v>50</v>
      </c>
      <c r="I173" t="s">
        <v>15</v>
      </c>
      <c r="J173">
        <v>1</v>
      </c>
      <c r="K173" t="str">
        <f>IFERROR(VLOOKUP(_xlfn.CONCAT(H173,"|",I173,"|",J173),Foglio3!A:E,5,FALSE),"")</f>
        <v/>
      </c>
      <c r="L173" s="11" t="str">
        <f>IFERROR(VLOOKUP(_xlfn.CONCAT(E173,"|",F173,"|",G173),Foglio3!A:E,5,FALSE),"")</f>
        <v>2p6</v>
      </c>
    </row>
    <row r="174" spans="1:12">
      <c r="A174" s="7">
        <v>520000</v>
      </c>
      <c r="B174" t="s">
        <v>13</v>
      </c>
      <c r="C174">
        <v>13.1717777</v>
      </c>
      <c r="D174">
        <v>15.29629325</v>
      </c>
      <c r="E174" t="s">
        <v>35</v>
      </c>
      <c r="F174" t="s">
        <v>26</v>
      </c>
      <c r="G174">
        <v>2</v>
      </c>
      <c r="H174" t="s">
        <v>53</v>
      </c>
      <c r="I174" t="s">
        <v>12</v>
      </c>
      <c r="J174">
        <v>2</v>
      </c>
      <c r="K174" t="str">
        <f>IFERROR(VLOOKUP(_xlfn.CONCAT(H174,"|",I174,"|",J174),Foglio3!A:E,5,FALSE),"")</f>
        <v/>
      </c>
      <c r="L174" s="11" t="str">
        <f>IFERROR(VLOOKUP(_xlfn.CONCAT(E174,"|",F174,"|",G174),Foglio3!A:E,5,FALSE),"")</f>
        <v>2p6</v>
      </c>
    </row>
    <row r="175" spans="1:12">
      <c r="A175" s="7">
        <v>33000</v>
      </c>
      <c r="B175" t="s">
        <v>22</v>
      </c>
      <c r="C175">
        <v>13.32785705</v>
      </c>
      <c r="D175">
        <v>15.4489134</v>
      </c>
      <c r="E175" t="s">
        <v>55</v>
      </c>
      <c r="F175" t="s">
        <v>24</v>
      </c>
      <c r="G175">
        <v>1</v>
      </c>
      <c r="H175" t="s">
        <v>45</v>
      </c>
      <c r="I175" t="s">
        <v>12</v>
      </c>
      <c r="J175">
        <v>2</v>
      </c>
      <c r="K175" t="str">
        <f>IFERROR(VLOOKUP(_xlfn.CONCAT(H175,"|",I175,"|",J175),Foglio3!A:E,5,FALSE),"")</f>
        <v/>
      </c>
      <c r="L175" s="11" t="str">
        <f>IFERROR(VLOOKUP(_xlfn.CONCAT(E175,"|",F175,"|",G175),Foglio3!A:E,5,FALSE),"")</f>
        <v>2p2</v>
      </c>
    </row>
    <row r="176" spans="1:12">
      <c r="A176" s="7">
        <v>285000</v>
      </c>
      <c r="B176" t="s">
        <v>13</v>
      </c>
      <c r="C176">
        <v>12.907015299999999</v>
      </c>
      <c r="D176">
        <v>15.02208834</v>
      </c>
      <c r="E176" t="s">
        <v>35</v>
      </c>
      <c r="F176" t="s">
        <v>24</v>
      </c>
      <c r="G176">
        <v>1</v>
      </c>
      <c r="H176" t="s">
        <v>58</v>
      </c>
      <c r="I176" t="s">
        <v>15</v>
      </c>
      <c r="J176">
        <v>1</v>
      </c>
      <c r="K176" t="str">
        <f>IFERROR(VLOOKUP(_xlfn.CONCAT(H176,"|",I176,"|",J176),Foglio3!A:E,5,FALSE),"")</f>
        <v/>
      </c>
      <c r="L176" s="11" t="str">
        <f>IFERROR(VLOOKUP(_xlfn.CONCAT(E176,"|",F176,"|",G176),Foglio3!A:E,5,FALSE),"")</f>
        <v>2p10</v>
      </c>
    </row>
    <row r="177" spans="1:12">
      <c r="A177" s="7">
        <v>1230000</v>
      </c>
      <c r="B177" t="s">
        <v>13</v>
      </c>
      <c r="C177">
        <v>12.907015299999999</v>
      </c>
      <c r="D177">
        <v>15.014065499999999</v>
      </c>
      <c r="E177" t="s">
        <v>35</v>
      </c>
      <c r="F177" t="s">
        <v>24</v>
      </c>
      <c r="G177">
        <v>1</v>
      </c>
      <c r="H177" t="s">
        <v>58</v>
      </c>
      <c r="I177" t="s">
        <v>15</v>
      </c>
      <c r="J177">
        <v>0</v>
      </c>
      <c r="K177" t="str">
        <f>IFERROR(VLOOKUP(_xlfn.CONCAT(H177,"|",I177,"|",J177),Foglio3!A:E,5,FALSE),"")</f>
        <v/>
      </c>
      <c r="L177" s="11" t="str">
        <f>IFERROR(VLOOKUP(_xlfn.CONCAT(E177,"|",F177,"|",G177),Foglio3!A:E,5,FALSE),"")</f>
        <v>2p10</v>
      </c>
    </row>
    <row r="178" spans="1:12">
      <c r="A178" s="7">
        <v>1290000</v>
      </c>
      <c r="B178" t="s">
        <v>13</v>
      </c>
      <c r="C178">
        <v>13.075715710000001</v>
      </c>
      <c r="D178">
        <v>15.180633589999999</v>
      </c>
      <c r="E178" t="s">
        <v>35</v>
      </c>
      <c r="F178" t="s">
        <v>28</v>
      </c>
      <c r="G178">
        <v>3</v>
      </c>
      <c r="H178" t="s">
        <v>56</v>
      </c>
      <c r="I178" t="s">
        <v>12</v>
      </c>
      <c r="J178">
        <v>2</v>
      </c>
      <c r="K178" t="str">
        <f>IFERROR(VLOOKUP(_xlfn.CONCAT(H178,"|",I178,"|",J178),Foglio3!A:E,5,FALSE),"")</f>
        <v/>
      </c>
      <c r="L178" s="11" t="str">
        <f>IFERROR(VLOOKUP(_xlfn.CONCAT(E178,"|",F178,"|",G178),Foglio3!A:E,5,FALSE),"")</f>
        <v>2p9</v>
      </c>
    </row>
    <row r="179" spans="1:12">
      <c r="A179" s="7">
        <v>1050000</v>
      </c>
      <c r="B179" t="s">
        <v>13</v>
      </c>
      <c r="C179">
        <v>12.907015299999999</v>
      </c>
      <c r="D179">
        <v>15.00356588</v>
      </c>
      <c r="E179" t="s">
        <v>35</v>
      </c>
      <c r="F179" t="s">
        <v>24</v>
      </c>
      <c r="G179">
        <v>1</v>
      </c>
      <c r="H179" t="s">
        <v>59</v>
      </c>
      <c r="I179" t="s">
        <v>12</v>
      </c>
      <c r="J179">
        <v>1</v>
      </c>
      <c r="K179" t="str">
        <f>IFERROR(VLOOKUP(_xlfn.CONCAT(H179,"|",I179,"|",J179),Foglio3!A:E,5,FALSE),"")</f>
        <v/>
      </c>
      <c r="L179" s="11" t="str">
        <f>IFERROR(VLOOKUP(_xlfn.CONCAT(E179,"|",F179,"|",G179),Foglio3!A:E,5,FALSE),"")</f>
        <v>2p10</v>
      </c>
    </row>
    <row r="180" spans="1:12">
      <c r="A180" s="7">
        <v>59000</v>
      </c>
      <c r="B180" t="s">
        <v>22</v>
      </c>
      <c r="C180">
        <v>13.094872560000001</v>
      </c>
      <c r="D180">
        <v>15.1898239</v>
      </c>
      <c r="E180" t="s">
        <v>35</v>
      </c>
      <c r="F180" t="s">
        <v>28</v>
      </c>
      <c r="G180">
        <v>2</v>
      </c>
      <c r="H180" t="s">
        <v>57</v>
      </c>
      <c r="I180" t="s">
        <v>12</v>
      </c>
      <c r="J180">
        <v>1</v>
      </c>
      <c r="K180" t="str">
        <f>IFERROR(VLOOKUP(_xlfn.CONCAT(H180,"|",I180,"|",J180),Foglio3!A:E,5,FALSE),"")</f>
        <v/>
      </c>
      <c r="L180" s="11" t="str">
        <f>IFERROR(VLOOKUP(_xlfn.CONCAT(E180,"|",F180,"|",G180),Foglio3!A:E,5,FALSE),"")</f>
        <v>2p8</v>
      </c>
    </row>
    <row r="181" spans="1:12">
      <c r="A181" s="7">
        <v>37000</v>
      </c>
      <c r="B181" t="s">
        <v>52</v>
      </c>
      <c r="C181">
        <v>13.075715710000001</v>
      </c>
      <c r="D181">
        <v>15.166946299999999</v>
      </c>
      <c r="E181" t="s">
        <v>35</v>
      </c>
      <c r="F181" t="s">
        <v>28</v>
      </c>
      <c r="G181">
        <v>3</v>
      </c>
      <c r="H181" t="s">
        <v>57</v>
      </c>
      <c r="I181" t="s">
        <v>51</v>
      </c>
      <c r="J181">
        <v>3</v>
      </c>
      <c r="K181" t="str">
        <f>IFERROR(VLOOKUP(_xlfn.CONCAT(H181,"|",I181,"|",J181),Foglio3!A:E,5,FALSE),"")</f>
        <v/>
      </c>
      <c r="L181" s="11" t="str">
        <f>IFERROR(VLOOKUP(_xlfn.CONCAT(E181,"|",F181,"|",G181),Foglio3!A:E,5,FALSE),"")</f>
        <v>2p9</v>
      </c>
    </row>
    <row r="182" spans="1:12">
      <c r="A182" s="7">
        <v>1100000</v>
      </c>
      <c r="B182" t="s">
        <v>52</v>
      </c>
      <c r="C182">
        <v>13.094872560000001</v>
      </c>
      <c r="D182">
        <v>15.185508</v>
      </c>
      <c r="E182" t="s">
        <v>35</v>
      </c>
      <c r="F182" t="s">
        <v>28</v>
      </c>
      <c r="G182">
        <v>2</v>
      </c>
      <c r="H182" t="s">
        <v>56</v>
      </c>
      <c r="I182" t="s">
        <v>12</v>
      </c>
      <c r="J182">
        <v>1</v>
      </c>
      <c r="K182" t="str">
        <f>IFERROR(VLOOKUP(_xlfn.CONCAT(H182,"|",I182,"|",J182),Foglio3!A:E,5,FALSE),"")</f>
        <v/>
      </c>
      <c r="L182" s="11" t="str">
        <f>IFERROR(VLOOKUP(_xlfn.CONCAT(E182,"|",F182,"|",G182),Foglio3!A:E,5,FALSE),"")</f>
        <v>2p8</v>
      </c>
    </row>
    <row r="183" spans="1:12">
      <c r="A183" s="7">
        <v>120000</v>
      </c>
      <c r="B183" t="s">
        <v>22</v>
      </c>
      <c r="C183">
        <v>13.273038100000001</v>
      </c>
      <c r="D183">
        <v>15.359435599999999</v>
      </c>
      <c r="E183" t="s">
        <v>35</v>
      </c>
      <c r="F183" t="s">
        <v>24</v>
      </c>
      <c r="G183">
        <v>0</v>
      </c>
      <c r="H183" t="s">
        <v>49</v>
      </c>
      <c r="I183" t="s">
        <v>15</v>
      </c>
      <c r="J183">
        <v>1</v>
      </c>
      <c r="K183" t="str">
        <f>IFERROR(VLOOKUP(_xlfn.CONCAT(H183,"|",I183,"|",J183),Foglio3!A:E,5,FALSE),"")</f>
        <v/>
      </c>
      <c r="L183" s="11" t="str">
        <f>IFERROR(VLOOKUP(_xlfn.CONCAT(E183,"|",F183,"|",G183),Foglio3!A:E,5,FALSE),"")</f>
        <v>2p5</v>
      </c>
    </row>
    <row r="184" spans="1:12">
      <c r="A184" s="7">
        <v>180000</v>
      </c>
      <c r="B184" t="s">
        <v>22</v>
      </c>
      <c r="C184">
        <v>13.094872560000001</v>
      </c>
      <c r="D184">
        <v>15.180633589999999</v>
      </c>
      <c r="E184" t="s">
        <v>35</v>
      </c>
      <c r="F184" t="s">
        <v>28</v>
      </c>
      <c r="G184">
        <v>2</v>
      </c>
      <c r="H184" t="s">
        <v>56</v>
      </c>
      <c r="I184" t="s">
        <v>12</v>
      </c>
      <c r="J184">
        <v>2</v>
      </c>
      <c r="K184" t="str">
        <f>IFERROR(VLOOKUP(_xlfn.CONCAT(H184,"|",I184,"|",J184),Foglio3!A:E,5,FALSE),"")</f>
        <v/>
      </c>
      <c r="L184" s="11" t="str">
        <f>IFERROR(VLOOKUP(_xlfn.CONCAT(E184,"|",F184,"|",G184),Foglio3!A:E,5,FALSE),"")</f>
        <v>2p8</v>
      </c>
    </row>
    <row r="185" spans="1:12">
      <c r="A185" s="7">
        <v>36000</v>
      </c>
      <c r="B185" t="s">
        <v>22</v>
      </c>
      <c r="C185">
        <v>13.075715710000001</v>
      </c>
      <c r="D185">
        <v>15.161048600000001</v>
      </c>
      <c r="E185" t="s">
        <v>35</v>
      </c>
      <c r="F185" t="s">
        <v>28</v>
      </c>
      <c r="G185">
        <v>3</v>
      </c>
      <c r="H185" t="s">
        <v>57</v>
      </c>
      <c r="I185" t="s">
        <v>51</v>
      </c>
      <c r="J185">
        <v>2</v>
      </c>
      <c r="K185" t="str">
        <f>IFERROR(VLOOKUP(_xlfn.CONCAT(H185,"|",I185,"|",J185),Foglio3!A:E,5,FALSE),"")</f>
        <v/>
      </c>
      <c r="L185" s="11" t="str">
        <f>IFERROR(VLOOKUP(_xlfn.CONCAT(E185,"|",F185,"|",G185),Foglio3!A:E,5,FALSE),"")</f>
        <v>2p9</v>
      </c>
    </row>
    <row r="186" spans="1:12">
      <c r="A186" s="7">
        <v>150000</v>
      </c>
      <c r="B186" t="s">
        <v>22</v>
      </c>
      <c r="C186">
        <v>13.28263902</v>
      </c>
      <c r="D186">
        <v>15.366089499999999</v>
      </c>
      <c r="E186" t="s">
        <v>55</v>
      </c>
      <c r="F186" t="s">
        <v>26</v>
      </c>
      <c r="G186">
        <v>1</v>
      </c>
      <c r="H186" t="s">
        <v>48</v>
      </c>
      <c r="I186" t="s">
        <v>12</v>
      </c>
      <c r="J186">
        <v>1</v>
      </c>
      <c r="K186" t="str">
        <f>IFERROR(VLOOKUP(_xlfn.CONCAT(H186,"|",I186,"|",J186),Foglio3!A:E,5,FALSE),"")</f>
        <v/>
      </c>
      <c r="L186" s="11" t="str">
        <f>IFERROR(VLOOKUP(_xlfn.CONCAT(E186,"|",F186,"|",G186),Foglio3!A:E,5,FALSE),"")</f>
        <v>2p4</v>
      </c>
    </row>
    <row r="187" spans="1:12">
      <c r="A187" s="7">
        <v>77000</v>
      </c>
      <c r="B187" t="s">
        <v>22</v>
      </c>
      <c r="C187">
        <v>13.273038100000001</v>
      </c>
      <c r="D187">
        <v>15.351172999999999</v>
      </c>
      <c r="E187" t="s">
        <v>35</v>
      </c>
      <c r="F187" t="s">
        <v>24</v>
      </c>
      <c r="G187">
        <v>0</v>
      </c>
      <c r="H187" t="s">
        <v>53</v>
      </c>
      <c r="I187" t="s">
        <v>12</v>
      </c>
      <c r="J187">
        <v>1</v>
      </c>
      <c r="K187" t="str">
        <f>IFERROR(VLOOKUP(_xlfn.CONCAT(H187,"|",I187,"|",J187),Foglio3!A:E,5,FALSE),"")</f>
        <v/>
      </c>
      <c r="L187" s="11" t="str">
        <f>IFERROR(VLOOKUP(_xlfn.CONCAT(E187,"|",F187,"|",G187),Foglio3!A:E,5,FALSE),"")</f>
        <v>2p5</v>
      </c>
    </row>
    <row r="188" spans="1:12">
      <c r="A188" s="7">
        <v>180000</v>
      </c>
      <c r="B188" t="s">
        <v>22</v>
      </c>
      <c r="C188">
        <v>13.28263902</v>
      </c>
      <c r="D188">
        <v>15.359435599999999</v>
      </c>
      <c r="E188" t="s">
        <v>55</v>
      </c>
      <c r="F188" t="s">
        <v>26</v>
      </c>
      <c r="G188">
        <v>1</v>
      </c>
      <c r="H188" t="s">
        <v>49</v>
      </c>
      <c r="I188" t="s">
        <v>15</v>
      </c>
      <c r="J188">
        <v>1</v>
      </c>
      <c r="K188" t="str">
        <f>IFERROR(VLOOKUP(_xlfn.CONCAT(H188,"|",I188,"|",J188),Foglio3!A:E,5,FALSE),"")</f>
        <v/>
      </c>
      <c r="L188" s="11" t="str">
        <f>IFERROR(VLOOKUP(_xlfn.CONCAT(E188,"|",F188,"|",G188),Foglio3!A:E,5,FALSE),"")</f>
        <v>2p4</v>
      </c>
    </row>
    <row r="189" spans="1:12">
      <c r="A189" s="7">
        <v>1100000</v>
      </c>
      <c r="B189" t="s">
        <v>52</v>
      </c>
      <c r="C189">
        <v>13.28263902</v>
      </c>
      <c r="D189">
        <v>15.358294600000001</v>
      </c>
      <c r="E189" t="s">
        <v>55</v>
      </c>
      <c r="F189" t="s">
        <v>26</v>
      </c>
      <c r="G189">
        <v>1</v>
      </c>
      <c r="H189" t="s">
        <v>49</v>
      </c>
      <c r="I189" t="s">
        <v>15</v>
      </c>
      <c r="J189">
        <v>0</v>
      </c>
      <c r="K189" t="str">
        <f>IFERROR(VLOOKUP(_xlfn.CONCAT(H189,"|",I189,"|",J189),Foglio3!A:E,5,FALSE),"")</f>
        <v/>
      </c>
      <c r="L189" s="11" t="str">
        <f>IFERROR(VLOOKUP(_xlfn.CONCAT(E189,"|",F189,"|",G189),Foglio3!A:E,5,FALSE),"")</f>
        <v>2p4</v>
      </c>
    </row>
    <row r="190" spans="1:12">
      <c r="A190" s="7">
        <v>12000</v>
      </c>
      <c r="B190" t="s">
        <v>22</v>
      </c>
      <c r="C190">
        <v>13.094872560000001</v>
      </c>
      <c r="D190">
        <v>15.166946299999999</v>
      </c>
      <c r="E190" t="s">
        <v>35</v>
      </c>
      <c r="F190" t="s">
        <v>28</v>
      </c>
      <c r="G190">
        <v>2</v>
      </c>
      <c r="H190" t="s">
        <v>57</v>
      </c>
      <c r="I190" t="s">
        <v>51</v>
      </c>
      <c r="J190">
        <v>3</v>
      </c>
      <c r="K190" t="str">
        <f>IFERROR(VLOOKUP(_xlfn.CONCAT(H190,"|",I190,"|",J190),Foglio3!A:E,5,FALSE),"")</f>
        <v/>
      </c>
      <c r="L190" s="11" t="str">
        <f>IFERROR(VLOOKUP(_xlfn.CONCAT(E190,"|",F190,"|",G190),Foglio3!A:E,5,FALSE),"")</f>
        <v>2p8</v>
      </c>
    </row>
    <row r="191" spans="1:12">
      <c r="A191" s="7">
        <v>120000</v>
      </c>
      <c r="B191" t="s">
        <v>22</v>
      </c>
      <c r="C191">
        <v>13.075715710000001</v>
      </c>
      <c r="D191">
        <v>15.1459283</v>
      </c>
      <c r="E191" t="s">
        <v>35</v>
      </c>
      <c r="F191" t="s">
        <v>28</v>
      </c>
      <c r="G191">
        <v>3</v>
      </c>
      <c r="H191" t="s">
        <v>57</v>
      </c>
      <c r="I191" t="s">
        <v>43</v>
      </c>
      <c r="J191">
        <v>3</v>
      </c>
      <c r="K191" t="str">
        <f>IFERROR(VLOOKUP(_xlfn.CONCAT(H191,"|",I191,"|",J191),Foglio3!A:E,5,FALSE),"")</f>
        <v/>
      </c>
      <c r="L191" s="11" t="str">
        <f>IFERROR(VLOOKUP(_xlfn.CONCAT(E191,"|",F191,"|",G191),Foglio3!A:E,5,FALSE),"")</f>
        <v>2p9</v>
      </c>
    </row>
    <row r="192" spans="1:12">
      <c r="A192" s="7">
        <v>61000</v>
      </c>
      <c r="B192" t="s">
        <v>22</v>
      </c>
      <c r="C192">
        <v>13.28263902</v>
      </c>
      <c r="D192">
        <v>15.3525603</v>
      </c>
      <c r="E192" t="s">
        <v>55</v>
      </c>
      <c r="F192" t="s">
        <v>26</v>
      </c>
      <c r="G192">
        <v>1</v>
      </c>
      <c r="H192" t="s">
        <v>50</v>
      </c>
      <c r="I192" t="s">
        <v>51</v>
      </c>
      <c r="J192">
        <v>2</v>
      </c>
      <c r="K192" t="str">
        <f>IFERROR(VLOOKUP(_xlfn.CONCAT(H192,"|",I192,"|",J192),Foglio3!A:E,5,FALSE),"")</f>
        <v/>
      </c>
      <c r="L192" s="11" t="str">
        <f>IFERROR(VLOOKUP(_xlfn.CONCAT(E192,"|",F192,"|",G192),Foglio3!A:E,5,FALSE),"")</f>
        <v>2p4</v>
      </c>
    </row>
    <row r="193" spans="1:12">
      <c r="A193" s="7">
        <v>26000</v>
      </c>
      <c r="B193" t="s">
        <v>22</v>
      </c>
      <c r="C193">
        <v>13.28263902</v>
      </c>
      <c r="D193">
        <v>15.3502992</v>
      </c>
      <c r="E193" t="s">
        <v>55</v>
      </c>
      <c r="F193" t="s">
        <v>26</v>
      </c>
      <c r="G193">
        <v>1</v>
      </c>
      <c r="H193" t="s">
        <v>50</v>
      </c>
      <c r="I193" t="s">
        <v>12</v>
      </c>
      <c r="J193">
        <v>2</v>
      </c>
      <c r="K193" t="str">
        <f>IFERROR(VLOOKUP(_xlfn.CONCAT(H193,"|",I193,"|",J193),Foglio3!A:E,5,FALSE),"")</f>
        <v/>
      </c>
      <c r="L193" s="11" t="str">
        <f>IFERROR(VLOOKUP(_xlfn.CONCAT(E193,"|",F193,"|",G193),Foglio3!A:E,5,FALSE),"")</f>
        <v>2p4</v>
      </c>
    </row>
    <row r="194" spans="1:12">
      <c r="A194" s="7">
        <v>140000</v>
      </c>
      <c r="B194" t="s">
        <v>22</v>
      </c>
      <c r="C194">
        <v>13.094872560000001</v>
      </c>
      <c r="D194">
        <v>15.161048600000001</v>
      </c>
      <c r="E194" t="s">
        <v>35</v>
      </c>
      <c r="F194" t="s">
        <v>28</v>
      </c>
      <c r="G194">
        <v>2</v>
      </c>
      <c r="H194" t="s">
        <v>57</v>
      </c>
      <c r="I194" t="s">
        <v>51</v>
      </c>
      <c r="J194">
        <v>2</v>
      </c>
      <c r="K194" t="str">
        <f>IFERROR(VLOOKUP(_xlfn.CONCAT(H194,"|",I194,"|",J194),Foglio3!A:E,5,FALSE),"")</f>
        <v/>
      </c>
      <c r="L194" s="11" t="str">
        <f>IFERROR(VLOOKUP(_xlfn.CONCAT(E194,"|",F194,"|",G194),Foglio3!A:E,5,FALSE),"")</f>
        <v>2p8</v>
      </c>
    </row>
    <row r="195" spans="1:12">
      <c r="A195" s="7">
        <v>140000</v>
      </c>
      <c r="B195" t="s">
        <v>52</v>
      </c>
      <c r="C195">
        <v>13.30222747</v>
      </c>
      <c r="D195">
        <v>15.366089499999999</v>
      </c>
      <c r="E195" t="s">
        <v>55</v>
      </c>
      <c r="F195" t="s">
        <v>26</v>
      </c>
      <c r="G195">
        <v>2</v>
      </c>
      <c r="H195" t="s">
        <v>48</v>
      </c>
      <c r="I195" t="s">
        <v>12</v>
      </c>
      <c r="J195">
        <v>1</v>
      </c>
      <c r="K195" t="str">
        <f>IFERROR(VLOOKUP(_xlfn.CONCAT(H195,"|",I195,"|",J195),Foglio3!A:E,5,FALSE),"")</f>
        <v/>
      </c>
      <c r="L195" s="11" t="str">
        <f>IFERROR(VLOOKUP(_xlfn.CONCAT(E195,"|",F195,"|",G195),Foglio3!A:E,5,FALSE),"")</f>
        <v>2p3</v>
      </c>
    </row>
    <row r="196" spans="1:12">
      <c r="A196" s="7">
        <v>140000</v>
      </c>
      <c r="B196" t="s">
        <v>52</v>
      </c>
      <c r="C196">
        <v>13.075715710000001</v>
      </c>
      <c r="D196">
        <v>15.13684847</v>
      </c>
      <c r="E196" t="s">
        <v>35</v>
      </c>
      <c r="F196" t="s">
        <v>28</v>
      </c>
      <c r="G196">
        <v>3</v>
      </c>
      <c r="H196" t="s">
        <v>57</v>
      </c>
      <c r="I196" t="s">
        <v>12</v>
      </c>
      <c r="J196">
        <v>2</v>
      </c>
      <c r="K196" t="str">
        <f>IFERROR(VLOOKUP(_xlfn.CONCAT(H196,"|",I196,"|",J196),Foglio3!A:E,5,FALSE),"")</f>
        <v/>
      </c>
      <c r="L196" s="11" t="str">
        <f>IFERROR(VLOOKUP(_xlfn.CONCAT(E196,"|",F196,"|",G196),Foglio3!A:E,5,FALSE),"")</f>
        <v>2p9</v>
      </c>
    </row>
    <row r="197" spans="1:12">
      <c r="A197" s="7">
        <v>900000</v>
      </c>
      <c r="B197" t="s">
        <v>52</v>
      </c>
      <c r="C197">
        <v>13.30222747</v>
      </c>
      <c r="D197">
        <v>15.359435599999999</v>
      </c>
      <c r="E197" t="s">
        <v>55</v>
      </c>
      <c r="F197" t="s">
        <v>26</v>
      </c>
      <c r="G197">
        <v>2</v>
      </c>
      <c r="H197" t="s">
        <v>49</v>
      </c>
      <c r="I197" t="s">
        <v>15</v>
      </c>
      <c r="J197">
        <v>1</v>
      </c>
      <c r="K197" t="str">
        <f>IFERROR(VLOOKUP(_xlfn.CONCAT(H197,"|",I197,"|",J197),Foglio3!A:E,5,FALSE),"")</f>
        <v/>
      </c>
      <c r="L197" s="11" t="str">
        <f>IFERROR(VLOOKUP(_xlfn.CONCAT(E197,"|",F197,"|",G197),Foglio3!A:E,5,FALSE),"")</f>
        <v>2p3</v>
      </c>
    </row>
    <row r="198" spans="1:12">
      <c r="A198" s="7">
        <v>2460000</v>
      </c>
      <c r="B198" t="s">
        <v>13</v>
      </c>
      <c r="C198">
        <v>13.075715710000001</v>
      </c>
      <c r="D198">
        <v>15.130544370000001</v>
      </c>
      <c r="E198" t="s">
        <v>35</v>
      </c>
      <c r="F198" t="s">
        <v>28</v>
      </c>
      <c r="G198">
        <v>3</v>
      </c>
      <c r="H198" t="s">
        <v>57</v>
      </c>
      <c r="I198" t="s">
        <v>43</v>
      </c>
      <c r="J198">
        <v>4</v>
      </c>
      <c r="K198" t="str">
        <f>IFERROR(VLOOKUP(_xlfn.CONCAT(H198,"|",I198,"|",J198),Foglio3!A:E,5,FALSE),"")</f>
        <v/>
      </c>
      <c r="L198" s="11" t="str">
        <f>IFERROR(VLOOKUP(_xlfn.CONCAT(E198,"|",F198,"|",G198),Foglio3!A:E,5,FALSE),"")</f>
        <v>2p9</v>
      </c>
    </row>
    <row r="199" spans="1:12">
      <c r="A199" s="7">
        <v>1470000</v>
      </c>
      <c r="B199" t="s">
        <v>13</v>
      </c>
      <c r="C199">
        <v>13.094872560000001</v>
      </c>
      <c r="D199">
        <v>15.1459283</v>
      </c>
      <c r="E199" t="s">
        <v>35</v>
      </c>
      <c r="F199" t="s">
        <v>28</v>
      </c>
      <c r="G199">
        <v>2</v>
      </c>
      <c r="H199" t="s">
        <v>57</v>
      </c>
      <c r="I199" t="s">
        <v>43</v>
      </c>
      <c r="J199">
        <v>3</v>
      </c>
      <c r="K199" t="str">
        <f>IFERROR(VLOOKUP(_xlfn.CONCAT(H199,"|",I199,"|",J199),Foglio3!A:E,5,FALSE),"")</f>
        <v/>
      </c>
      <c r="L199" s="11" t="str">
        <f>IFERROR(VLOOKUP(_xlfn.CONCAT(E199,"|",F199,"|",G199),Foglio3!A:E,5,FALSE),"")</f>
        <v>2p8</v>
      </c>
    </row>
    <row r="200" spans="1:12">
      <c r="A200" s="7">
        <v>190000</v>
      </c>
      <c r="B200" t="s">
        <v>52</v>
      </c>
      <c r="C200">
        <v>12.907015299999999</v>
      </c>
      <c r="D200">
        <v>14.95485204</v>
      </c>
      <c r="E200" t="s">
        <v>35</v>
      </c>
      <c r="F200" t="s">
        <v>24</v>
      </c>
      <c r="G200">
        <v>1</v>
      </c>
      <c r="H200" t="s">
        <v>59</v>
      </c>
      <c r="I200" t="s">
        <v>51</v>
      </c>
      <c r="J200">
        <v>2</v>
      </c>
      <c r="K200" t="str">
        <f>IFERROR(VLOOKUP(_xlfn.CONCAT(H200,"|",I200,"|",J200),Foglio3!A:E,5,FALSE),"")</f>
        <v/>
      </c>
      <c r="L200" s="11" t="str">
        <f>IFERROR(VLOOKUP(_xlfn.CONCAT(E200,"|",F200,"|",G200),Foglio3!A:E,5,FALSE),"")</f>
        <v>2p10</v>
      </c>
    </row>
    <row r="201" spans="1:12">
      <c r="A201" s="7">
        <v>420000</v>
      </c>
      <c r="B201" t="s">
        <v>13</v>
      </c>
      <c r="C201">
        <v>12.907015299999999</v>
      </c>
      <c r="D201">
        <v>14.95260474</v>
      </c>
      <c r="E201" t="s">
        <v>35</v>
      </c>
      <c r="F201" t="s">
        <v>24</v>
      </c>
      <c r="G201">
        <v>1</v>
      </c>
      <c r="H201" t="s">
        <v>59</v>
      </c>
      <c r="I201" t="s">
        <v>12</v>
      </c>
      <c r="J201">
        <v>2</v>
      </c>
      <c r="K201" t="str">
        <f>IFERROR(VLOOKUP(_xlfn.CONCAT(H201,"|",I201,"|",J201),Foglio3!A:E,5,FALSE),"")</f>
        <v/>
      </c>
      <c r="L201" s="11" t="str">
        <f>IFERROR(VLOOKUP(_xlfn.CONCAT(E201,"|",F201,"|",G201),Foglio3!A:E,5,FALSE),"")</f>
        <v>2p10</v>
      </c>
    </row>
    <row r="202" spans="1:12">
      <c r="A202" s="7">
        <v>58000</v>
      </c>
      <c r="B202" t="s">
        <v>22</v>
      </c>
      <c r="C202">
        <v>13.30222747</v>
      </c>
      <c r="D202">
        <v>15.346002990000001</v>
      </c>
      <c r="E202" t="s">
        <v>55</v>
      </c>
      <c r="F202" t="s">
        <v>26</v>
      </c>
      <c r="G202">
        <v>2</v>
      </c>
      <c r="H202" t="s">
        <v>50</v>
      </c>
      <c r="I202" t="s">
        <v>43</v>
      </c>
      <c r="J202">
        <v>3</v>
      </c>
      <c r="K202" t="str">
        <f>IFERROR(VLOOKUP(_xlfn.CONCAT(H202,"|",I202,"|",J202),Foglio3!A:E,5,FALSE),"")</f>
        <v/>
      </c>
      <c r="L202" s="11" t="str">
        <f>IFERROR(VLOOKUP(_xlfn.CONCAT(E202,"|",F202,"|",G202),Foglio3!A:E,5,FALSE),"")</f>
        <v>2p3</v>
      </c>
    </row>
    <row r="203" spans="1:12">
      <c r="A203" s="7">
        <v>75000</v>
      </c>
      <c r="B203" t="s">
        <v>22</v>
      </c>
      <c r="C203">
        <v>13.32785705</v>
      </c>
      <c r="D203">
        <v>15.366089499999999</v>
      </c>
      <c r="E203" t="s">
        <v>55</v>
      </c>
      <c r="F203" t="s">
        <v>24</v>
      </c>
      <c r="G203">
        <v>1</v>
      </c>
      <c r="H203" t="s">
        <v>48</v>
      </c>
      <c r="I203" t="s">
        <v>12</v>
      </c>
      <c r="J203">
        <v>1</v>
      </c>
      <c r="K203" t="str">
        <f>IFERROR(VLOOKUP(_xlfn.CONCAT(H203,"|",I203,"|",J203),Foglio3!A:E,5,FALSE),"")</f>
        <v/>
      </c>
      <c r="L203" s="11" t="str">
        <f>IFERROR(VLOOKUP(_xlfn.CONCAT(E203,"|",F203,"|",G203),Foglio3!A:E,5,FALSE),"")</f>
        <v>2p2</v>
      </c>
    </row>
    <row r="204" spans="1:12">
      <c r="A204" s="7">
        <v>9000</v>
      </c>
      <c r="C204">
        <v>13.153143869999999</v>
      </c>
      <c r="D204">
        <v>15.1898239</v>
      </c>
      <c r="E204" t="s">
        <v>35</v>
      </c>
      <c r="F204" t="s">
        <v>26</v>
      </c>
      <c r="G204">
        <v>1</v>
      </c>
      <c r="H204" t="s">
        <v>57</v>
      </c>
      <c r="I204" t="s">
        <v>12</v>
      </c>
      <c r="J204">
        <v>1</v>
      </c>
      <c r="K204" t="str">
        <f>IFERROR(VLOOKUP(_xlfn.CONCAT(H204,"|",I204,"|",J204),Foglio3!A:E,5,FALSE),"")</f>
        <v/>
      </c>
      <c r="L204" s="11" t="str">
        <f>IFERROR(VLOOKUP(_xlfn.CONCAT(E204,"|",F204,"|",G204),Foglio3!A:E,5,FALSE),"")</f>
        <v>2p7</v>
      </c>
    </row>
    <row r="205" spans="1:12">
      <c r="A205" s="7">
        <v>300000</v>
      </c>
      <c r="B205" t="s">
        <v>22</v>
      </c>
      <c r="C205">
        <v>13.273038100000001</v>
      </c>
      <c r="D205">
        <v>15.3080777</v>
      </c>
      <c r="E205" t="s">
        <v>35</v>
      </c>
      <c r="F205" t="s">
        <v>24</v>
      </c>
      <c r="G205">
        <v>0</v>
      </c>
      <c r="H205" t="s">
        <v>50</v>
      </c>
      <c r="I205" t="s">
        <v>15</v>
      </c>
      <c r="J205">
        <v>1</v>
      </c>
      <c r="K205" t="str">
        <f>IFERROR(VLOOKUP(_xlfn.CONCAT(H205,"|",I205,"|",J205),Foglio3!A:E,5,FALSE),"")</f>
        <v/>
      </c>
      <c r="L205" s="11" t="str">
        <f>IFERROR(VLOOKUP(_xlfn.CONCAT(E205,"|",F205,"|",G205),Foglio3!A:E,5,FALSE),"")</f>
        <v>2p5</v>
      </c>
    </row>
    <row r="206" spans="1:12">
      <c r="A206" s="7">
        <v>520000</v>
      </c>
      <c r="B206" t="s">
        <v>52</v>
      </c>
      <c r="C206">
        <v>13.153143869999999</v>
      </c>
      <c r="D206">
        <v>15.185508</v>
      </c>
      <c r="E206" t="s">
        <v>35</v>
      </c>
      <c r="F206" t="s">
        <v>26</v>
      </c>
      <c r="G206">
        <v>1</v>
      </c>
      <c r="H206" t="s">
        <v>56</v>
      </c>
      <c r="I206" t="s">
        <v>12</v>
      </c>
      <c r="J206">
        <v>1</v>
      </c>
      <c r="K206" t="str">
        <f>IFERROR(VLOOKUP(_xlfn.CONCAT(H206,"|",I206,"|",J206),Foglio3!A:E,5,FALSE),"")</f>
        <v/>
      </c>
      <c r="L206" s="11" t="str">
        <f>IFERROR(VLOOKUP(_xlfn.CONCAT(E206,"|",F206,"|",G206),Foglio3!A:E,5,FALSE),"")</f>
        <v>2p7</v>
      </c>
    </row>
    <row r="207" spans="1:12">
      <c r="A207" s="7">
        <v>330000</v>
      </c>
      <c r="B207" t="s">
        <v>52</v>
      </c>
      <c r="C207">
        <v>13.32785705</v>
      </c>
      <c r="D207">
        <v>15.359435599999999</v>
      </c>
      <c r="E207" t="s">
        <v>55</v>
      </c>
      <c r="F207" t="s">
        <v>24</v>
      </c>
      <c r="G207">
        <v>1</v>
      </c>
      <c r="H207" t="s">
        <v>49</v>
      </c>
      <c r="I207" t="s">
        <v>15</v>
      </c>
      <c r="J207">
        <v>1</v>
      </c>
      <c r="K207" t="str">
        <f>IFERROR(VLOOKUP(_xlfn.CONCAT(H207,"|",I207,"|",J207),Foglio3!A:E,5,FALSE),"")</f>
        <v/>
      </c>
      <c r="L207" s="11" t="str">
        <f>IFERROR(VLOOKUP(_xlfn.CONCAT(E207,"|",F207,"|",G207),Foglio3!A:E,5,FALSE),"")</f>
        <v>2p2</v>
      </c>
    </row>
    <row r="208" spans="1:12">
      <c r="A208" s="7">
        <v>340000</v>
      </c>
      <c r="B208" t="s">
        <v>22</v>
      </c>
      <c r="C208">
        <v>13.32785705</v>
      </c>
      <c r="D208">
        <v>15.358294600000001</v>
      </c>
      <c r="E208" t="s">
        <v>55</v>
      </c>
      <c r="F208" t="s">
        <v>24</v>
      </c>
      <c r="G208">
        <v>1</v>
      </c>
      <c r="H208" t="s">
        <v>49</v>
      </c>
      <c r="I208" t="s">
        <v>15</v>
      </c>
      <c r="J208">
        <v>0</v>
      </c>
      <c r="K208" t="str">
        <f>IFERROR(VLOOKUP(_xlfn.CONCAT(H208,"|",I208,"|",J208),Foglio3!A:E,5,FALSE),"")</f>
        <v/>
      </c>
      <c r="L208" s="11" t="str">
        <f>IFERROR(VLOOKUP(_xlfn.CONCAT(E208,"|",F208,"|",G208),Foglio3!A:E,5,FALSE),"")</f>
        <v>2p2</v>
      </c>
    </row>
    <row r="209" spans="1:12">
      <c r="A209" s="7">
        <v>1210000</v>
      </c>
      <c r="B209" t="s">
        <v>13</v>
      </c>
      <c r="C209">
        <v>13.28263902</v>
      </c>
      <c r="D209">
        <v>15.312729129999999</v>
      </c>
      <c r="E209" t="s">
        <v>55</v>
      </c>
      <c r="F209" t="s">
        <v>26</v>
      </c>
      <c r="G209">
        <v>1</v>
      </c>
      <c r="H209" t="s">
        <v>53</v>
      </c>
      <c r="I209" t="s">
        <v>51</v>
      </c>
      <c r="J209">
        <v>2</v>
      </c>
      <c r="K209" t="str">
        <f>IFERROR(VLOOKUP(_xlfn.CONCAT(H209,"|",I209,"|",J209),Foglio3!A:E,5,FALSE),"")</f>
        <v/>
      </c>
      <c r="L209" s="11" t="str">
        <f>IFERROR(VLOOKUP(_xlfn.CONCAT(E209,"|",F209,"|",G209),Foglio3!A:E,5,FALSE),"")</f>
        <v>2p4</v>
      </c>
    </row>
    <row r="210" spans="1:12">
      <c r="A210" s="7">
        <v>47000</v>
      </c>
      <c r="B210" t="s">
        <v>52</v>
      </c>
      <c r="C210">
        <v>13.153143869999999</v>
      </c>
      <c r="D210">
        <v>15.180633589999999</v>
      </c>
      <c r="E210" t="s">
        <v>35</v>
      </c>
      <c r="F210" t="s">
        <v>26</v>
      </c>
      <c r="G210">
        <v>1</v>
      </c>
      <c r="H210" t="s">
        <v>56</v>
      </c>
      <c r="I210" t="s">
        <v>12</v>
      </c>
      <c r="J210">
        <v>2</v>
      </c>
      <c r="K210" t="str">
        <f>IFERROR(VLOOKUP(_xlfn.CONCAT(H210,"|",I210,"|",J210),Foglio3!A:E,5,FALSE),"")</f>
        <v/>
      </c>
      <c r="L210" s="11" t="str">
        <f>IFERROR(VLOOKUP(_xlfn.CONCAT(E210,"|",F210,"|",G210),Foglio3!A:E,5,FALSE),"")</f>
        <v>2p7</v>
      </c>
    </row>
    <row r="211" spans="1:12">
      <c r="A211" s="7">
        <v>51000</v>
      </c>
      <c r="B211" t="s">
        <v>52</v>
      </c>
      <c r="C211">
        <v>13.28263902</v>
      </c>
      <c r="D211">
        <v>15.3080777</v>
      </c>
      <c r="E211" t="s">
        <v>55</v>
      </c>
      <c r="F211" t="s">
        <v>26</v>
      </c>
      <c r="G211">
        <v>1</v>
      </c>
      <c r="H211" t="s">
        <v>50</v>
      </c>
      <c r="I211" t="s">
        <v>15</v>
      </c>
      <c r="J211">
        <v>1</v>
      </c>
      <c r="K211" t="str">
        <f>IFERROR(VLOOKUP(_xlfn.CONCAT(H211,"|",I211,"|",J211),Foglio3!A:E,5,FALSE),"")</f>
        <v/>
      </c>
      <c r="L211" s="11" t="str">
        <f>IFERROR(VLOOKUP(_xlfn.CONCAT(E211,"|",F211,"|",G211),Foglio3!A:E,5,FALSE),"")</f>
        <v>2p4</v>
      </c>
    </row>
    <row r="212" spans="1:12">
      <c r="A212" s="7">
        <v>13000</v>
      </c>
      <c r="B212" t="s">
        <v>22</v>
      </c>
      <c r="C212">
        <v>13.32785705</v>
      </c>
      <c r="D212">
        <v>15.3525603</v>
      </c>
      <c r="E212" t="s">
        <v>55</v>
      </c>
      <c r="F212" t="s">
        <v>24</v>
      </c>
      <c r="G212">
        <v>1</v>
      </c>
      <c r="H212" t="s">
        <v>50</v>
      </c>
      <c r="I212" t="s">
        <v>51</v>
      </c>
      <c r="J212">
        <v>2</v>
      </c>
      <c r="K212" t="str">
        <f>IFERROR(VLOOKUP(_xlfn.CONCAT(H212,"|",I212,"|",J212),Foglio3!A:E,5,FALSE),"")</f>
        <v/>
      </c>
      <c r="L212" s="11" t="str">
        <f>IFERROR(VLOOKUP(_xlfn.CONCAT(E212,"|",F212,"|",G212),Foglio3!A:E,5,FALSE),"")</f>
        <v>2p2</v>
      </c>
    </row>
    <row r="213" spans="1:12">
      <c r="A213" s="7">
        <v>110000</v>
      </c>
      <c r="B213" t="s">
        <v>52</v>
      </c>
      <c r="C213">
        <v>13.094872560000001</v>
      </c>
      <c r="D213">
        <v>15.11774638</v>
      </c>
      <c r="E213" t="s">
        <v>35</v>
      </c>
      <c r="F213" t="s">
        <v>28</v>
      </c>
      <c r="G213">
        <v>2</v>
      </c>
      <c r="H213" t="s">
        <v>57</v>
      </c>
      <c r="I213" t="s">
        <v>15</v>
      </c>
      <c r="J213">
        <v>1</v>
      </c>
      <c r="K213" t="str">
        <f>IFERROR(VLOOKUP(_xlfn.CONCAT(H213,"|",I213,"|",J213),Foglio3!A:E,5,FALSE),"")</f>
        <v/>
      </c>
      <c r="L213" s="11" t="str">
        <f>IFERROR(VLOOKUP(_xlfn.CONCAT(E213,"|",F213,"|",G213),Foglio3!A:E,5,FALSE),"")</f>
        <v>2p8</v>
      </c>
    </row>
    <row r="214" spans="1:12">
      <c r="A214" s="7">
        <v>86000</v>
      </c>
      <c r="B214" t="s">
        <v>22</v>
      </c>
      <c r="C214">
        <v>13.32785705</v>
      </c>
      <c r="D214">
        <v>15.3502992</v>
      </c>
      <c r="E214" t="s">
        <v>55</v>
      </c>
      <c r="F214" t="s">
        <v>24</v>
      </c>
      <c r="G214">
        <v>1</v>
      </c>
      <c r="H214" t="s">
        <v>50</v>
      </c>
      <c r="I214" t="s">
        <v>12</v>
      </c>
      <c r="J214">
        <v>2</v>
      </c>
      <c r="K214" t="str">
        <f>IFERROR(VLOOKUP(_xlfn.CONCAT(H214,"|",I214,"|",J214),Foglio3!A:E,5,FALSE),"")</f>
        <v/>
      </c>
      <c r="L214" s="11" t="str">
        <f>IFERROR(VLOOKUP(_xlfn.CONCAT(E214,"|",F214,"|",G214),Foglio3!A:E,5,FALSE),"")</f>
        <v>2p2</v>
      </c>
    </row>
    <row r="215" spans="1:12">
      <c r="A215" s="7">
        <v>760000</v>
      </c>
      <c r="B215" t="s">
        <v>13</v>
      </c>
      <c r="C215">
        <v>13.30222747</v>
      </c>
      <c r="D215">
        <v>15.31916801</v>
      </c>
      <c r="E215" t="s">
        <v>55</v>
      </c>
      <c r="F215" t="s">
        <v>26</v>
      </c>
      <c r="G215">
        <v>2</v>
      </c>
      <c r="H215" t="s">
        <v>53</v>
      </c>
      <c r="I215" t="s">
        <v>51</v>
      </c>
      <c r="J215">
        <v>3</v>
      </c>
      <c r="K215" t="str">
        <f>IFERROR(VLOOKUP(_xlfn.CONCAT(H215,"|",I215,"|",J215),Foglio3!A:E,5,FALSE),"")</f>
        <v/>
      </c>
      <c r="L215" s="11" t="str">
        <f>IFERROR(VLOOKUP(_xlfn.CONCAT(E215,"|",F215,"|",G215),Foglio3!A:E,5,FALSE),"")</f>
        <v>2p3</v>
      </c>
    </row>
    <row r="216" spans="1:12">
      <c r="A216" s="7">
        <v>510000</v>
      </c>
      <c r="B216" t="s">
        <v>22</v>
      </c>
      <c r="C216">
        <v>13.1717777</v>
      </c>
      <c r="D216">
        <v>15.185508</v>
      </c>
      <c r="E216" t="s">
        <v>35</v>
      </c>
      <c r="F216" t="s">
        <v>26</v>
      </c>
      <c r="G216">
        <v>2</v>
      </c>
      <c r="H216" t="s">
        <v>56</v>
      </c>
      <c r="I216" t="s">
        <v>12</v>
      </c>
      <c r="J216">
        <v>1</v>
      </c>
      <c r="K216" t="str">
        <f>IFERROR(VLOOKUP(_xlfn.CONCAT(H216,"|",I216,"|",J216),Foglio3!A:E,5,FALSE),"")</f>
        <v/>
      </c>
      <c r="L216" s="11" t="str">
        <f>IFERROR(VLOOKUP(_xlfn.CONCAT(E216,"|",F216,"|",G216),Foglio3!A:E,5,FALSE),"")</f>
        <v>2p6</v>
      </c>
    </row>
    <row r="217" spans="1:12">
      <c r="A217" s="7">
        <v>98900</v>
      </c>
      <c r="B217" t="s">
        <v>13</v>
      </c>
      <c r="C217">
        <v>13.30222747</v>
      </c>
      <c r="D217">
        <v>15.312729129999999</v>
      </c>
      <c r="E217" t="s">
        <v>55</v>
      </c>
      <c r="F217" t="s">
        <v>26</v>
      </c>
      <c r="G217">
        <v>2</v>
      </c>
      <c r="H217" t="s">
        <v>53</v>
      </c>
      <c r="I217" t="s">
        <v>51</v>
      </c>
      <c r="J217">
        <v>2</v>
      </c>
      <c r="K217" t="str">
        <f>IFERROR(VLOOKUP(_xlfn.CONCAT(H217,"|",I217,"|",J217),Foglio3!A:E,5,FALSE),"")</f>
        <v/>
      </c>
      <c r="L217" s="11" t="str">
        <f>IFERROR(VLOOKUP(_xlfn.CONCAT(E217,"|",F217,"|",G217),Foglio3!A:E,5,FALSE),"")</f>
        <v>2p3</v>
      </c>
    </row>
    <row r="218" spans="1:12">
      <c r="A218" s="7">
        <v>500000</v>
      </c>
      <c r="B218" t="s">
        <v>13</v>
      </c>
      <c r="C218">
        <v>13.1717777</v>
      </c>
      <c r="D218">
        <v>15.180633589999999</v>
      </c>
      <c r="E218" t="s">
        <v>35</v>
      </c>
      <c r="F218" t="s">
        <v>26</v>
      </c>
      <c r="G218">
        <v>2</v>
      </c>
      <c r="H218" t="s">
        <v>56</v>
      </c>
      <c r="I218" t="s">
        <v>12</v>
      </c>
      <c r="J218">
        <v>2</v>
      </c>
      <c r="K218" t="str">
        <f>IFERROR(VLOOKUP(_xlfn.CONCAT(H218,"|",I218,"|",J218),Foglio3!A:E,5,FALSE),"")</f>
        <v/>
      </c>
      <c r="L218" s="11" t="str">
        <f>IFERROR(VLOOKUP(_xlfn.CONCAT(E218,"|",F218,"|",G218),Foglio3!A:E,5,FALSE),"")</f>
        <v>2p6</v>
      </c>
    </row>
    <row r="219" spans="1:12">
      <c r="A219" s="7">
        <v>670000</v>
      </c>
      <c r="B219" t="s">
        <v>13</v>
      </c>
      <c r="C219">
        <v>13.153143869999999</v>
      </c>
      <c r="D219">
        <v>15.161048600000001</v>
      </c>
      <c r="E219" t="s">
        <v>35</v>
      </c>
      <c r="F219" t="s">
        <v>26</v>
      </c>
      <c r="G219">
        <v>1</v>
      </c>
      <c r="H219" t="s">
        <v>57</v>
      </c>
      <c r="I219" t="s">
        <v>51</v>
      </c>
      <c r="J219">
        <v>2</v>
      </c>
      <c r="K219" t="str">
        <f>IFERROR(VLOOKUP(_xlfn.CONCAT(H219,"|",I219,"|",J219),Foglio3!A:E,5,FALSE),"")</f>
        <v/>
      </c>
      <c r="L219" s="11" t="str">
        <f>IFERROR(VLOOKUP(_xlfn.CONCAT(E219,"|",F219,"|",G219),Foglio3!A:E,5,FALSE),"")</f>
        <v>2p7</v>
      </c>
    </row>
    <row r="220" spans="1:12">
      <c r="A220" s="7">
        <v>66000</v>
      </c>
      <c r="B220" t="s">
        <v>22</v>
      </c>
      <c r="C220">
        <v>13.30222747</v>
      </c>
      <c r="D220">
        <v>15.3080777</v>
      </c>
      <c r="E220" t="s">
        <v>55</v>
      </c>
      <c r="F220" t="s">
        <v>26</v>
      </c>
      <c r="G220">
        <v>2</v>
      </c>
      <c r="H220" t="s">
        <v>50</v>
      </c>
      <c r="I220" t="s">
        <v>15</v>
      </c>
      <c r="J220">
        <v>1</v>
      </c>
      <c r="K220" t="str">
        <f>IFERROR(VLOOKUP(_xlfn.CONCAT(H220,"|",I220,"|",J220),Foglio3!A:E,5,FALSE),"")</f>
        <v/>
      </c>
      <c r="L220" s="11" t="str">
        <f>IFERROR(VLOOKUP(_xlfn.CONCAT(E220,"|",F220,"|",G220),Foglio3!A:E,5,FALSE),"")</f>
        <v>2p3</v>
      </c>
    </row>
    <row r="221" spans="1:12">
      <c r="A221" s="7">
        <v>390000</v>
      </c>
      <c r="B221" t="s">
        <v>52</v>
      </c>
      <c r="C221">
        <v>13.1717777</v>
      </c>
      <c r="D221">
        <v>15.166946299999999</v>
      </c>
      <c r="E221" t="s">
        <v>35</v>
      </c>
      <c r="F221" t="s">
        <v>26</v>
      </c>
      <c r="G221">
        <v>2</v>
      </c>
      <c r="H221" t="s">
        <v>57</v>
      </c>
      <c r="I221" t="s">
        <v>51</v>
      </c>
      <c r="J221">
        <v>3</v>
      </c>
      <c r="K221" t="str">
        <f>IFERROR(VLOOKUP(_xlfn.CONCAT(H221,"|",I221,"|",J221),Foglio3!A:E,5,FALSE),"")</f>
        <v/>
      </c>
      <c r="L221" s="11" t="str">
        <f>IFERROR(VLOOKUP(_xlfn.CONCAT(E221,"|",F221,"|",G221),Foglio3!A:E,5,FALSE),"")</f>
        <v>2p6</v>
      </c>
    </row>
    <row r="222" spans="1:12">
      <c r="A222" s="7">
        <v>570000</v>
      </c>
      <c r="B222" t="s">
        <v>52</v>
      </c>
      <c r="C222">
        <v>13.30222747</v>
      </c>
      <c r="D222">
        <v>15.29629325</v>
      </c>
      <c r="E222" t="s">
        <v>55</v>
      </c>
      <c r="F222" t="s">
        <v>26</v>
      </c>
      <c r="G222">
        <v>2</v>
      </c>
      <c r="H222" t="s">
        <v>53</v>
      </c>
      <c r="I222" t="s">
        <v>12</v>
      </c>
      <c r="J222">
        <v>2</v>
      </c>
      <c r="K222" t="str">
        <f>IFERROR(VLOOKUP(_xlfn.CONCAT(H222,"|",I222,"|",J222),Foglio3!A:E,5,FALSE),"")</f>
        <v/>
      </c>
      <c r="L222" s="11" t="str">
        <f>IFERROR(VLOOKUP(_xlfn.CONCAT(E222,"|",F222,"|",G222),Foglio3!A:E,5,FALSE),"")</f>
        <v>2p3</v>
      </c>
    </row>
    <row r="223" spans="1:12">
      <c r="A223" s="7">
        <v>12000</v>
      </c>
      <c r="B223" t="s">
        <v>22</v>
      </c>
      <c r="C223">
        <v>13.1717777</v>
      </c>
      <c r="D223">
        <v>15.161048600000001</v>
      </c>
      <c r="E223" t="s">
        <v>35</v>
      </c>
      <c r="F223" t="s">
        <v>26</v>
      </c>
      <c r="G223">
        <v>2</v>
      </c>
      <c r="H223" t="s">
        <v>57</v>
      </c>
      <c r="I223" t="s">
        <v>51</v>
      </c>
      <c r="J223">
        <v>2</v>
      </c>
      <c r="K223" t="str">
        <f>IFERROR(VLOOKUP(_xlfn.CONCAT(H223,"|",I223,"|",J223),Foglio3!A:E,5,FALSE),"")</f>
        <v/>
      </c>
      <c r="L223" s="11" t="str">
        <f>IFERROR(VLOOKUP(_xlfn.CONCAT(E223,"|",F223,"|",G223),Foglio3!A:E,5,FALSE),"")</f>
        <v>2p6</v>
      </c>
    </row>
    <row r="224" spans="1:12">
      <c r="A224" s="7">
        <v>130000</v>
      </c>
      <c r="B224" t="s">
        <v>22</v>
      </c>
      <c r="C224">
        <v>13.32785705</v>
      </c>
      <c r="D224">
        <v>15.3131553</v>
      </c>
      <c r="E224" t="s">
        <v>55</v>
      </c>
      <c r="F224" t="s">
        <v>24</v>
      </c>
      <c r="G224">
        <v>1</v>
      </c>
      <c r="H224" t="s">
        <v>50</v>
      </c>
      <c r="I224" t="s">
        <v>15</v>
      </c>
      <c r="J224">
        <v>0</v>
      </c>
      <c r="K224" t="str">
        <f>IFERROR(VLOOKUP(_xlfn.CONCAT(H224,"|",I224,"|",J224),Foglio3!A:E,5,FALSE),"")</f>
        <v/>
      </c>
      <c r="L224" s="11" t="str">
        <f>IFERROR(VLOOKUP(_xlfn.CONCAT(E224,"|",F224,"|",G224),Foglio3!A:E,5,FALSE),"")</f>
        <v>2p2</v>
      </c>
    </row>
    <row r="225" spans="1:12">
      <c r="A225" s="7">
        <v>20000</v>
      </c>
      <c r="B225" t="s">
        <v>22</v>
      </c>
      <c r="C225">
        <v>13.32785705</v>
      </c>
      <c r="D225">
        <v>15.312729129999999</v>
      </c>
      <c r="E225" t="s">
        <v>55</v>
      </c>
      <c r="F225" t="s">
        <v>24</v>
      </c>
      <c r="G225">
        <v>1</v>
      </c>
      <c r="H225" t="s">
        <v>53</v>
      </c>
      <c r="I225" t="s">
        <v>51</v>
      </c>
      <c r="J225">
        <v>2</v>
      </c>
      <c r="K225" t="str">
        <f>IFERROR(VLOOKUP(_xlfn.CONCAT(H225,"|",I225,"|",J225),Foglio3!A:E,5,FALSE),"")</f>
        <v/>
      </c>
      <c r="L225" s="11" t="str">
        <f>IFERROR(VLOOKUP(_xlfn.CONCAT(E225,"|",F225,"|",G225),Foglio3!A:E,5,FALSE),"")</f>
        <v>2p2</v>
      </c>
    </row>
    <row r="226" spans="1:12">
      <c r="A226" s="7">
        <v>68000</v>
      </c>
      <c r="B226" t="s">
        <v>22</v>
      </c>
      <c r="C226">
        <v>13.153143869999999</v>
      </c>
      <c r="D226">
        <v>15.13684847</v>
      </c>
      <c r="E226" t="s">
        <v>35</v>
      </c>
      <c r="F226" t="s">
        <v>26</v>
      </c>
      <c r="G226">
        <v>1</v>
      </c>
      <c r="H226" t="s">
        <v>57</v>
      </c>
      <c r="I226" t="s">
        <v>12</v>
      </c>
      <c r="J226">
        <v>2</v>
      </c>
      <c r="K226" t="str">
        <f>IFERROR(VLOOKUP(_xlfn.CONCAT(H226,"|",I226,"|",J226),Foglio3!A:E,5,FALSE),"")</f>
        <v/>
      </c>
      <c r="L226" s="11" t="str">
        <f>IFERROR(VLOOKUP(_xlfn.CONCAT(E226,"|",F226,"|",G226),Foglio3!A:E,5,FALSE),"")</f>
        <v>2p7</v>
      </c>
    </row>
    <row r="227" spans="1:12">
      <c r="A227" s="7">
        <v>20000</v>
      </c>
      <c r="B227" t="s">
        <v>22</v>
      </c>
      <c r="C227">
        <v>13.1717777</v>
      </c>
      <c r="D227">
        <v>15.1459283</v>
      </c>
      <c r="E227" t="s">
        <v>35</v>
      </c>
      <c r="F227" t="s">
        <v>26</v>
      </c>
      <c r="G227">
        <v>2</v>
      </c>
      <c r="H227" t="s">
        <v>57</v>
      </c>
      <c r="I227" t="s">
        <v>43</v>
      </c>
      <c r="J227">
        <v>3</v>
      </c>
      <c r="K227" t="str">
        <f>IFERROR(VLOOKUP(_xlfn.CONCAT(H227,"|",I227,"|",J227),Foglio3!A:E,5,FALSE),"")</f>
        <v/>
      </c>
      <c r="L227" s="11" t="str">
        <f>IFERROR(VLOOKUP(_xlfn.CONCAT(E227,"|",F227,"|",G227),Foglio3!A:E,5,FALSE),"")</f>
        <v>2p6</v>
      </c>
    </row>
    <row r="228" spans="1:12">
      <c r="A228" s="7">
        <v>900000</v>
      </c>
      <c r="B228" t="s">
        <v>52</v>
      </c>
      <c r="C228">
        <v>13.32785705</v>
      </c>
      <c r="D228">
        <v>15.29629325</v>
      </c>
      <c r="E228" t="s">
        <v>55</v>
      </c>
      <c r="F228" t="s">
        <v>24</v>
      </c>
      <c r="G228">
        <v>1</v>
      </c>
      <c r="H228" t="s">
        <v>53</v>
      </c>
      <c r="I228" t="s">
        <v>12</v>
      </c>
      <c r="J228">
        <v>2</v>
      </c>
      <c r="K228" t="str">
        <f>IFERROR(VLOOKUP(_xlfn.CONCAT(H228,"|",I228,"|",J228),Foglio3!A:E,5,FALSE),"")</f>
        <v/>
      </c>
      <c r="L228" s="11" t="str">
        <f>IFERROR(VLOOKUP(_xlfn.CONCAT(E228,"|",F228,"|",G228),Foglio3!A:E,5,FALSE),"")</f>
        <v>2p2</v>
      </c>
    </row>
    <row r="229" spans="1:12">
      <c r="A229" s="7">
        <v>600000</v>
      </c>
      <c r="B229" t="s">
        <v>52</v>
      </c>
      <c r="C229">
        <v>13.1717777</v>
      </c>
      <c r="D229">
        <v>15.13684847</v>
      </c>
      <c r="E229" t="s">
        <v>35</v>
      </c>
      <c r="F229" t="s">
        <v>26</v>
      </c>
      <c r="G229">
        <v>2</v>
      </c>
      <c r="H229" t="s">
        <v>57</v>
      </c>
      <c r="I229" t="s">
        <v>12</v>
      </c>
      <c r="J229">
        <v>2</v>
      </c>
      <c r="K229" t="str">
        <f>IFERROR(VLOOKUP(_xlfn.CONCAT(H229,"|",I229,"|",J229),Foglio3!A:E,5,FALSE),"")</f>
        <v/>
      </c>
      <c r="L229" s="11" t="str">
        <f>IFERROR(VLOOKUP(_xlfn.CONCAT(E229,"|",F229,"|",G229),Foglio3!A:E,5,FALSE),"")</f>
        <v>2p6</v>
      </c>
    </row>
    <row r="230" spans="1:12">
      <c r="A230" s="7">
        <v>76000</v>
      </c>
      <c r="B230" t="s">
        <v>22</v>
      </c>
      <c r="C230">
        <v>13.153143869999999</v>
      </c>
      <c r="D230">
        <v>15.11774638</v>
      </c>
      <c r="E230" t="s">
        <v>35</v>
      </c>
      <c r="F230" t="s">
        <v>26</v>
      </c>
      <c r="G230">
        <v>1</v>
      </c>
      <c r="H230" t="s">
        <v>57</v>
      </c>
      <c r="I230" t="s">
        <v>15</v>
      </c>
      <c r="J230">
        <v>1</v>
      </c>
      <c r="K230" t="str">
        <f>IFERROR(VLOOKUP(_xlfn.CONCAT(H230,"|",I230,"|",J230),Foglio3!A:E,5,FALSE),"")</f>
        <v/>
      </c>
      <c r="L230" s="11" t="str">
        <f>IFERROR(VLOOKUP(_xlfn.CONCAT(E230,"|",F230,"|",G230),Foglio3!A:E,5,FALSE),"")</f>
        <v>2p7</v>
      </c>
    </row>
    <row r="231" spans="1:12">
      <c r="A231" s="7">
        <v>560000</v>
      </c>
      <c r="B231" t="s">
        <v>52</v>
      </c>
      <c r="C231">
        <v>13.153143869999999</v>
      </c>
      <c r="D231">
        <v>15.10054371</v>
      </c>
      <c r="E231" t="s">
        <v>35</v>
      </c>
      <c r="F231" t="s">
        <v>26</v>
      </c>
      <c r="G231">
        <v>1</v>
      </c>
      <c r="H231" t="s">
        <v>57</v>
      </c>
      <c r="I231" t="s">
        <v>15</v>
      </c>
      <c r="J231">
        <v>0</v>
      </c>
      <c r="K231" t="str">
        <f>IFERROR(VLOOKUP(_xlfn.CONCAT(H231,"|",I231,"|",J231),Foglio3!A:E,5,FALSE),"")</f>
        <v/>
      </c>
      <c r="L231" s="11" t="str">
        <f>IFERROR(VLOOKUP(_xlfn.CONCAT(E231,"|",F231,"|",G231),Foglio3!A:E,5,FALSE),"")</f>
        <v>2p7</v>
      </c>
    </row>
    <row r="232" spans="1:12">
      <c r="A232" s="7">
        <v>420000</v>
      </c>
      <c r="B232" t="s">
        <v>52</v>
      </c>
      <c r="C232">
        <v>13.1717777</v>
      </c>
      <c r="D232">
        <v>15.11774638</v>
      </c>
      <c r="E232" t="s">
        <v>35</v>
      </c>
      <c r="F232" t="s">
        <v>26</v>
      </c>
      <c r="G232">
        <v>2</v>
      </c>
      <c r="H232" t="s">
        <v>57</v>
      </c>
      <c r="I232" t="s">
        <v>15</v>
      </c>
      <c r="J232">
        <v>1</v>
      </c>
      <c r="K232" t="str">
        <f>IFERROR(VLOOKUP(_xlfn.CONCAT(H232,"|",I232,"|",J232),Foglio3!A:E,5,FALSE),"")</f>
        <v/>
      </c>
      <c r="L232" s="11" t="str">
        <f>IFERROR(VLOOKUP(_xlfn.CONCAT(E232,"|",F232,"|",G232),Foglio3!A:E,5,FALSE),"")</f>
        <v>2p6</v>
      </c>
    </row>
    <row r="233" spans="1:12">
      <c r="A233" s="7">
        <v>421000</v>
      </c>
      <c r="B233" t="s">
        <v>13</v>
      </c>
      <c r="C233">
        <v>12.907015299999999</v>
      </c>
      <c r="D233">
        <v>14.848368990000001</v>
      </c>
      <c r="E233" t="s">
        <v>35</v>
      </c>
      <c r="F233" t="s">
        <v>24</v>
      </c>
      <c r="G233">
        <v>1</v>
      </c>
      <c r="H233" t="s">
        <v>60</v>
      </c>
      <c r="I233" t="s">
        <v>12</v>
      </c>
      <c r="J233">
        <v>1</v>
      </c>
      <c r="K233" t="str">
        <f>IFERROR(VLOOKUP(_xlfn.CONCAT(H233,"|",I233,"|",J233),Foglio3!A:E,5,FALSE),"")</f>
        <v/>
      </c>
      <c r="L233" s="11" t="str">
        <f>IFERROR(VLOOKUP(_xlfn.CONCAT(E233,"|",F233,"|",G233),Foglio3!A:E,5,FALSE),"")</f>
        <v>2p10</v>
      </c>
    </row>
    <row r="234" spans="1:12">
      <c r="A234" s="7">
        <v>1160000</v>
      </c>
      <c r="B234" t="s">
        <v>13</v>
      </c>
      <c r="C234">
        <v>12.907015299999999</v>
      </c>
      <c r="D234">
        <v>14.838811</v>
      </c>
      <c r="E234" t="s">
        <v>35</v>
      </c>
      <c r="F234" t="s">
        <v>24</v>
      </c>
      <c r="G234">
        <v>1</v>
      </c>
      <c r="H234" t="s">
        <v>60</v>
      </c>
      <c r="I234" t="s">
        <v>12</v>
      </c>
      <c r="J234">
        <v>2</v>
      </c>
      <c r="K234" t="str">
        <f>IFERROR(VLOOKUP(_xlfn.CONCAT(H234,"|",I234,"|",J234),Foglio3!A:E,5,FALSE),"")</f>
        <v/>
      </c>
      <c r="L234" s="11" t="str">
        <f>IFERROR(VLOOKUP(_xlfn.CONCAT(E234,"|",F234,"|",G234),Foglio3!A:E,5,FALSE),"")</f>
        <v>2p10</v>
      </c>
    </row>
    <row r="235" spans="1:12">
      <c r="A235" s="7">
        <v>51000</v>
      </c>
      <c r="B235" t="s">
        <v>22</v>
      </c>
      <c r="C235">
        <v>13.094872560000001</v>
      </c>
      <c r="D235">
        <v>15.02208834</v>
      </c>
      <c r="E235" t="s">
        <v>35</v>
      </c>
      <c r="F235" t="s">
        <v>28</v>
      </c>
      <c r="G235">
        <v>2</v>
      </c>
      <c r="H235" t="s">
        <v>58</v>
      </c>
      <c r="I235" t="s">
        <v>15</v>
      </c>
      <c r="J235">
        <v>1</v>
      </c>
      <c r="K235" t="str">
        <f>IFERROR(VLOOKUP(_xlfn.CONCAT(H235,"|",I235,"|",J235),Foglio3!A:E,5,FALSE),"")</f>
        <v/>
      </c>
      <c r="L235" s="11" t="str">
        <f>IFERROR(VLOOKUP(_xlfn.CONCAT(E235,"|",F235,"|",G235),Foglio3!A:E,5,FALSE),"")</f>
        <v>2p8</v>
      </c>
    </row>
    <row r="236" spans="1:12">
      <c r="A236" s="7">
        <v>150000</v>
      </c>
      <c r="B236" t="s">
        <v>22</v>
      </c>
      <c r="C236">
        <v>13.273038100000001</v>
      </c>
      <c r="D236">
        <v>15.1898239</v>
      </c>
      <c r="E236" t="s">
        <v>35</v>
      </c>
      <c r="F236" t="s">
        <v>24</v>
      </c>
      <c r="G236">
        <v>0</v>
      </c>
      <c r="H236" t="s">
        <v>57</v>
      </c>
      <c r="I236" t="s">
        <v>12</v>
      </c>
      <c r="J236">
        <v>1</v>
      </c>
      <c r="K236" t="str">
        <f>IFERROR(VLOOKUP(_xlfn.CONCAT(H236,"|",I236,"|",J236),Foglio3!A:E,5,FALSE),"")</f>
        <v/>
      </c>
      <c r="L236" s="11" t="str">
        <f>IFERROR(VLOOKUP(_xlfn.CONCAT(E236,"|",F236,"|",G236),Foglio3!A:E,5,FALSE),"")</f>
        <v>2p5</v>
      </c>
    </row>
    <row r="237" spans="1:12">
      <c r="A237" s="7">
        <v>94000</v>
      </c>
      <c r="B237" t="s">
        <v>22</v>
      </c>
      <c r="C237">
        <v>13.273038100000001</v>
      </c>
      <c r="D237">
        <v>15.185508</v>
      </c>
      <c r="E237" t="s">
        <v>35</v>
      </c>
      <c r="F237" t="s">
        <v>24</v>
      </c>
      <c r="G237">
        <v>0</v>
      </c>
      <c r="H237" t="s">
        <v>56</v>
      </c>
      <c r="I237" t="s">
        <v>12</v>
      </c>
      <c r="J237">
        <v>1</v>
      </c>
      <c r="K237" t="str">
        <f>IFERROR(VLOOKUP(_xlfn.CONCAT(H237,"|",I237,"|",J237),Foglio3!A:E,5,FALSE),"")</f>
        <v/>
      </c>
      <c r="L237" s="11" t="str">
        <f>IFERROR(VLOOKUP(_xlfn.CONCAT(E237,"|",F237,"|",G237),Foglio3!A:E,5,FALSE),"")</f>
        <v>2p5</v>
      </c>
    </row>
    <row r="238" spans="1:12">
      <c r="A238" s="7">
        <v>31000</v>
      </c>
      <c r="B238" t="s">
        <v>22</v>
      </c>
      <c r="C238">
        <v>13.094872560000001</v>
      </c>
      <c r="D238">
        <v>15.00356588</v>
      </c>
      <c r="E238" t="s">
        <v>35</v>
      </c>
      <c r="F238" t="s">
        <v>28</v>
      </c>
      <c r="G238">
        <v>2</v>
      </c>
      <c r="H238" t="s">
        <v>59</v>
      </c>
      <c r="I238" t="s">
        <v>12</v>
      </c>
      <c r="J238">
        <v>1</v>
      </c>
      <c r="K238" t="str">
        <f>IFERROR(VLOOKUP(_xlfn.CONCAT(H238,"|",I238,"|",J238),Foglio3!A:E,5,FALSE),"")</f>
        <v/>
      </c>
      <c r="L238" s="11" t="str">
        <f>IFERROR(VLOOKUP(_xlfn.CONCAT(E238,"|",F238,"|",G238),Foglio3!A:E,5,FALSE),"")</f>
        <v>2p8</v>
      </c>
    </row>
    <row r="239" spans="1:12">
      <c r="A239" s="7">
        <v>54000</v>
      </c>
      <c r="B239" t="s">
        <v>22</v>
      </c>
      <c r="C239">
        <v>13.28263902</v>
      </c>
      <c r="D239">
        <v>15.185508</v>
      </c>
      <c r="E239" t="s">
        <v>55</v>
      </c>
      <c r="F239" t="s">
        <v>26</v>
      </c>
      <c r="G239">
        <v>1</v>
      </c>
      <c r="H239" t="s">
        <v>56</v>
      </c>
      <c r="I239" t="s">
        <v>12</v>
      </c>
      <c r="J239">
        <v>1</v>
      </c>
      <c r="K239" t="str">
        <f>IFERROR(VLOOKUP(_xlfn.CONCAT(H239,"|",I239,"|",J239),Foglio3!A:E,5,FALSE),"")</f>
        <v/>
      </c>
      <c r="L239" s="11" t="str">
        <f>IFERROR(VLOOKUP(_xlfn.CONCAT(E239,"|",F239,"|",G239),Foglio3!A:E,5,FALSE),"")</f>
        <v>2p4</v>
      </c>
    </row>
    <row r="240" spans="1:12">
      <c r="A240" s="7">
        <v>110000</v>
      </c>
      <c r="B240" t="s">
        <v>52</v>
      </c>
      <c r="C240">
        <v>13.075715710000001</v>
      </c>
      <c r="D240">
        <v>14.97152236</v>
      </c>
      <c r="E240" t="s">
        <v>35</v>
      </c>
      <c r="F240" t="s">
        <v>28</v>
      </c>
      <c r="G240">
        <v>3</v>
      </c>
      <c r="H240" t="s">
        <v>59</v>
      </c>
      <c r="I240" t="s">
        <v>51</v>
      </c>
      <c r="J240">
        <v>3</v>
      </c>
      <c r="K240" t="str">
        <f>IFERROR(VLOOKUP(_xlfn.CONCAT(H240,"|",I240,"|",J240),Foglio3!A:E,5,FALSE),"")</f>
        <v/>
      </c>
      <c r="L240" s="11" t="str">
        <f>IFERROR(VLOOKUP(_xlfn.CONCAT(E240,"|",F240,"|",G240),Foglio3!A:E,5,FALSE),"")</f>
        <v>2p9</v>
      </c>
    </row>
    <row r="241" spans="1:12">
      <c r="A241" s="7">
        <v>23000</v>
      </c>
      <c r="B241" t="s">
        <v>22</v>
      </c>
      <c r="C241">
        <v>13.075715710000001</v>
      </c>
      <c r="D241">
        <v>14.95485204</v>
      </c>
      <c r="E241" t="s">
        <v>35</v>
      </c>
      <c r="F241" t="s">
        <v>28</v>
      </c>
      <c r="G241">
        <v>3</v>
      </c>
      <c r="H241" t="s">
        <v>59</v>
      </c>
      <c r="I241" t="s">
        <v>51</v>
      </c>
      <c r="J241">
        <v>2</v>
      </c>
      <c r="K241" t="str">
        <f>IFERROR(VLOOKUP(_xlfn.CONCAT(H241,"|",I241,"|",J241),Foglio3!A:E,5,FALSE),"")</f>
        <v/>
      </c>
      <c r="L241" s="11" t="str">
        <f>IFERROR(VLOOKUP(_xlfn.CONCAT(E241,"|",F241,"|",G241),Foglio3!A:E,5,FALSE),"")</f>
        <v>2p9</v>
      </c>
    </row>
    <row r="242" spans="1:12">
      <c r="A242" s="7">
        <v>36000</v>
      </c>
      <c r="B242" t="s">
        <v>22</v>
      </c>
      <c r="C242">
        <v>13.30222747</v>
      </c>
      <c r="D242">
        <v>15.180633589999999</v>
      </c>
      <c r="E242" t="s">
        <v>55</v>
      </c>
      <c r="F242" t="s">
        <v>26</v>
      </c>
      <c r="G242">
        <v>2</v>
      </c>
      <c r="H242" t="s">
        <v>56</v>
      </c>
      <c r="I242" t="s">
        <v>12</v>
      </c>
      <c r="J242">
        <v>2</v>
      </c>
      <c r="K242" t="str">
        <f>IFERROR(VLOOKUP(_xlfn.CONCAT(H242,"|",I242,"|",J242),Foglio3!A:E,5,FALSE),"")</f>
        <v/>
      </c>
      <c r="L242" s="11" t="str">
        <f>IFERROR(VLOOKUP(_xlfn.CONCAT(E242,"|",F242,"|",G242),Foglio3!A:E,5,FALSE),"")</f>
        <v>2p3</v>
      </c>
    </row>
    <row r="243" spans="1:12">
      <c r="A243" s="7">
        <v>280000</v>
      </c>
      <c r="B243" t="s">
        <v>52</v>
      </c>
      <c r="C243">
        <v>13.075715710000001</v>
      </c>
      <c r="D243">
        <v>14.95260474</v>
      </c>
      <c r="E243" t="s">
        <v>35</v>
      </c>
      <c r="F243" t="s">
        <v>28</v>
      </c>
      <c r="G243">
        <v>3</v>
      </c>
      <c r="H243" t="s">
        <v>59</v>
      </c>
      <c r="I243" t="s">
        <v>12</v>
      </c>
      <c r="J243">
        <v>2</v>
      </c>
      <c r="K243" t="str">
        <f>IFERROR(VLOOKUP(_xlfn.CONCAT(H243,"|",I243,"|",J243),Foglio3!A:E,5,FALSE),"")</f>
        <v/>
      </c>
      <c r="L243" s="11" t="str">
        <f>IFERROR(VLOOKUP(_xlfn.CONCAT(E243,"|",F243,"|",G243),Foglio3!A:E,5,FALSE),"")</f>
        <v>2p9</v>
      </c>
    </row>
    <row r="244" spans="1:12">
      <c r="A244" s="7">
        <v>13000</v>
      </c>
      <c r="B244" t="s">
        <v>22</v>
      </c>
      <c r="C244">
        <v>13.094872560000001</v>
      </c>
      <c r="D244">
        <v>14.97152236</v>
      </c>
      <c r="E244" t="s">
        <v>35</v>
      </c>
      <c r="F244" t="s">
        <v>28</v>
      </c>
      <c r="G244">
        <v>2</v>
      </c>
      <c r="H244" t="s">
        <v>59</v>
      </c>
      <c r="I244" t="s">
        <v>51</v>
      </c>
      <c r="J244">
        <v>3</v>
      </c>
      <c r="K244" t="str">
        <f>IFERROR(VLOOKUP(_xlfn.CONCAT(H244,"|",I244,"|",J244),Foglio3!A:E,5,FALSE),"")</f>
        <v/>
      </c>
      <c r="L244" s="11" t="str">
        <f>IFERROR(VLOOKUP(_xlfn.CONCAT(E244,"|",F244,"|",G244),Foglio3!A:E,5,FALSE),"")</f>
        <v>2p8</v>
      </c>
    </row>
    <row r="245" spans="1:12">
      <c r="A245" s="7">
        <v>53000</v>
      </c>
      <c r="B245" t="s">
        <v>22</v>
      </c>
      <c r="C245">
        <v>13.153143869999999</v>
      </c>
      <c r="D245">
        <v>15.02208834</v>
      </c>
      <c r="E245" t="s">
        <v>35</v>
      </c>
      <c r="F245" t="s">
        <v>26</v>
      </c>
      <c r="G245">
        <v>1</v>
      </c>
      <c r="H245" t="s">
        <v>58</v>
      </c>
      <c r="I245" t="s">
        <v>15</v>
      </c>
      <c r="J245">
        <v>1</v>
      </c>
      <c r="K245" t="str">
        <f>IFERROR(VLOOKUP(_xlfn.CONCAT(H245,"|",I245,"|",J245),Foglio3!A:E,5,FALSE),"")</f>
        <v/>
      </c>
      <c r="L245" s="11" t="str">
        <f>IFERROR(VLOOKUP(_xlfn.CONCAT(E245,"|",F245,"|",G245),Foglio3!A:E,5,FALSE),"")</f>
        <v>2p7</v>
      </c>
    </row>
    <row r="246" spans="1:12">
      <c r="A246" s="7">
        <v>31000</v>
      </c>
      <c r="B246" t="s">
        <v>22</v>
      </c>
      <c r="C246">
        <v>13.32785705</v>
      </c>
      <c r="D246">
        <v>15.1898239</v>
      </c>
      <c r="E246" t="s">
        <v>55</v>
      </c>
      <c r="F246" t="s">
        <v>24</v>
      </c>
      <c r="G246">
        <v>1</v>
      </c>
      <c r="H246" t="s">
        <v>57</v>
      </c>
      <c r="I246" t="s">
        <v>12</v>
      </c>
      <c r="J246">
        <v>1</v>
      </c>
      <c r="K246" t="str">
        <f>IFERROR(VLOOKUP(_xlfn.CONCAT(H246,"|",I246,"|",J246),Foglio3!A:E,5,FALSE),"")</f>
        <v/>
      </c>
      <c r="L246" s="11" t="str">
        <f>IFERROR(VLOOKUP(_xlfn.CONCAT(E246,"|",F246,"|",G246),Foglio3!A:E,5,FALSE),"")</f>
        <v>2p2</v>
      </c>
    </row>
    <row r="247" spans="1:12">
      <c r="A247" s="7">
        <v>780000</v>
      </c>
      <c r="B247" t="s">
        <v>22</v>
      </c>
      <c r="C247">
        <v>13.153143869999999</v>
      </c>
      <c r="D247">
        <v>15.014065499999999</v>
      </c>
      <c r="E247" t="s">
        <v>35</v>
      </c>
      <c r="F247" t="s">
        <v>26</v>
      </c>
      <c r="G247">
        <v>1</v>
      </c>
      <c r="H247" t="s">
        <v>58</v>
      </c>
      <c r="I247" t="s">
        <v>15</v>
      </c>
      <c r="J247">
        <v>0</v>
      </c>
      <c r="K247" t="str">
        <f>IFERROR(VLOOKUP(_xlfn.CONCAT(H247,"|",I247,"|",J247),Foglio3!A:E,5,FALSE),"")</f>
        <v/>
      </c>
      <c r="L247" s="11" t="str">
        <f>IFERROR(VLOOKUP(_xlfn.CONCAT(E247,"|",F247,"|",G247),Foglio3!A:E,5,FALSE),"")</f>
        <v>2p7</v>
      </c>
    </row>
    <row r="248" spans="1:12">
      <c r="A248" s="7">
        <v>150000</v>
      </c>
      <c r="B248" t="s">
        <v>52</v>
      </c>
      <c r="C248">
        <v>13.094872560000001</v>
      </c>
      <c r="D248">
        <v>14.95485204</v>
      </c>
      <c r="E248" t="s">
        <v>35</v>
      </c>
      <c r="F248" t="s">
        <v>28</v>
      </c>
      <c r="G248">
        <v>2</v>
      </c>
      <c r="H248" t="s">
        <v>59</v>
      </c>
      <c r="I248" t="s">
        <v>51</v>
      </c>
      <c r="J248">
        <v>2</v>
      </c>
      <c r="K248" t="str">
        <f>IFERROR(VLOOKUP(_xlfn.CONCAT(H248,"|",I248,"|",J248),Foglio3!A:E,5,FALSE),"")</f>
        <v/>
      </c>
      <c r="L248" s="11" t="str">
        <f>IFERROR(VLOOKUP(_xlfn.CONCAT(E248,"|",F248,"|",G248),Foglio3!A:E,5,FALSE),"")</f>
        <v>2p8</v>
      </c>
    </row>
    <row r="249" spans="1:12">
      <c r="A249" s="7">
        <v>236000</v>
      </c>
      <c r="B249" t="s">
        <v>31</v>
      </c>
      <c r="C249">
        <v>11.62359272</v>
      </c>
      <c r="D249">
        <v>13.479886820000001</v>
      </c>
      <c r="E249" t="s">
        <v>21</v>
      </c>
      <c r="F249" t="s">
        <v>12</v>
      </c>
      <c r="G249">
        <v>1</v>
      </c>
      <c r="H249" t="s">
        <v>55</v>
      </c>
      <c r="I249" t="s">
        <v>24</v>
      </c>
      <c r="J249">
        <v>0</v>
      </c>
      <c r="K249" t="str">
        <f>IFERROR(VLOOKUP(_xlfn.CONCAT(H249,"|",I249,"|",J249),Foglio3!A:E,5,FALSE),"")</f>
        <v>2p1</v>
      </c>
      <c r="L249" s="11" t="str">
        <f>IFERROR(VLOOKUP(_xlfn.CONCAT(E249,"|",F249,"|",G249),Foglio3!A:E,5,FALSE),"")</f>
        <v>1s4</v>
      </c>
    </row>
    <row r="250" spans="1:12">
      <c r="A250" s="7">
        <v>39000</v>
      </c>
      <c r="B250" t="s">
        <v>22</v>
      </c>
      <c r="C250">
        <v>13.28263902</v>
      </c>
      <c r="D250">
        <v>15.13684847</v>
      </c>
      <c r="E250" t="s">
        <v>55</v>
      </c>
      <c r="F250" t="s">
        <v>26</v>
      </c>
      <c r="G250">
        <v>1</v>
      </c>
      <c r="H250" t="s">
        <v>57</v>
      </c>
      <c r="I250" t="s">
        <v>12</v>
      </c>
      <c r="J250">
        <v>2</v>
      </c>
      <c r="K250" t="str">
        <f>IFERROR(VLOOKUP(_xlfn.CONCAT(H250,"|",I250,"|",J250),Foglio3!A:E,5,FALSE),"")</f>
        <v/>
      </c>
      <c r="L250" s="11" t="str">
        <f>IFERROR(VLOOKUP(_xlfn.CONCAT(E250,"|",F250,"|",G250),Foglio3!A:E,5,FALSE),"")</f>
        <v>2p4</v>
      </c>
    </row>
    <row r="251" spans="1:12">
      <c r="A251" s="7">
        <v>25000</v>
      </c>
      <c r="B251" t="s">
        <v>22</v>
      </c>
      <c r="C251">
        <v>13.153143869999999</v>
      </c>
      <c r="D251">
        <v>15.00356588</v>
      </c>
      <c r="E251" t="s">
        <v>35</v>
      </c>
      <c r="F251" t="s">
        <v>26</v>
      </c>
      <c r="G251">
        <v>1</v>
      </c>
      <c r="H251" t="s">
        <v>59</v>
      </c>
      <c r="I251" t="s">
        <v>12</v>
      </c>
      <c r="J251">
        <v>1</v>
      </c>
      <c r="K251" t="str">
        <f>IFERROR(VLOOKUP(_xlfn.CONCAT(H251,"|",I251,"|",J251),Foglio3!A:E,5,FALSE),"")</f>
        <v/>
      </c>
      <c r="L251" s="11" t="str">
        <f>IFERROR(VLOOKUP(_xlfn.CONCAT(E251,"|",F251,"|",G251),Foglio3!A:E,5,FALSE),"")</f>
        <v>2p7</v>
      </c>
    </row>
    <row r="252" spans="1:12">
      <c r="A252" s="7">
        <v>160000</v>
      </c>
      <c r="B252" t="s">
        <v>52</v>
      </c>
      <c r="C252">
        <v>13.1717777</v>
      </c>
      <c r="D252">
        <v>15.02208834</v>
      </c>
      <c r="E252" t="s">
        <v>35</v>
      </c>
      <c r="F252" t="s">
        <v>26</v>
      </c>
      <c r="G252">
        <v>2</v>
      </c>
      <c r="H252" t="s">
        <v>58</v>
      </c>
      <c r="I252" t="s">
        <v>15</v>
      </c>
      <c r="J252">
        <v>1</v>
      </c>
      <c r="K252" t="str">
        <f>IFERROR(VLOOKUP(_xlfn.CONCAT(H252,"|",I252,"|",J252),Foglio3!A:E,5,FALSE),"")</f>
        <v/>
      </c>
      <c r="L252" s="11" t="str">
        <f>IFERROR(VLOOKUP(_xlfn.CONCAT(E252,"|",F252,"|",G252),Foglio3!A:E,5,FALSE),"")</f>
        <v>2p6</v>
      </c>
    </row>
    <row r="253" spans="1:12">
      <c r="A253" s="7">
        <v>240000</v>
      </c>
      <c r="B253" t="s">
        <v>22</v>
      </c>
      <c r="C253">
        <v>13.273038100000001</v>
      </c>
      <c r="D253">
        <v>15.11774638</v>
      </c>
      <c r="E253" t="s">
        <v>35</v>
      </c>
      <c r="F253" t="s">
        <v>24</v>
      </c>
      <c r="G253">
        <v>0</v>
      </c>
      <c r="H253" t="s">
        <v>57</v>
      </c>
      <c r="I253" t="s">
        <v>15</v>
      </c>
      <c r="J253">
        <v>1</v>
      </c>
      <c r="K253" t="str">
        <f>IFERROR(VLOOKUP(_xlfn.CONCAT(H253,"|",I253,"|",J253),Foglio3!A:E,5,FALSE),"")</f>
        <v/>
      </c>
      <c r="L253" s="11" t="str">
        <f>IFERROR(VLOOKUP(_xlfn.CONCAT(E253,"|",F253,"|",G253),Foglio3!A:E,5,FALSE),"")</f>
        <v>2p5</v>
      </c>
    </row>
    <row r="254" spans="1:12">
      <c r="A254" s="7">
        <v>32000</v>
      </c>
      <c r="B254" t="s">
        <v>22</v>
      </c>
      <c r="C254">
        <v>13.30222747</v>
      </c>
      <c r="D254">
        <v>15.1459283</v>
      </c>
      <c r="E254" t="s">
        <v>55</v>
      </c>
      <c r="F254" t="s">
        <v>26</v>
      </c>
      <c r="G254">
        <v>2</v>
      </c>
      <c r="H254" t="s">
        <v>57</v>
      </c>
      <c r="I254" t="s">
        <v>43</v>
      </c>
      <c r="J254">
        <v>3</v>
      </c>
      <c r="K254" t="str">
        <f>IFERROR(VLOOKUP(_xlfn.CONCAT(H254,"|",I254,"|",J254),Foglio3!A:E,5,FALSE),"")</f>
        <v/>
      </c>
      <c r="L254" s="11" t="str">
        <f>IFERROR(VLOOKUP(_xlfn.CONCAT(E254,"|",F254,"|",G254),Foglio3!A:E,5,FALSE),"")</f>
        <v>2p3</v>
      </c>
    </row>
    <row r="255" spans="1:12">
      <c r="A255" s="7">
        <v>1930000</v>
      </c>
      <c r="B255" t="s">
        <v>13</v>
      </c>
      <c r="C255">
        <v>12.907015299999999</v>
      </c>
      <c r="D255">
        <v>14.742540849999999</v>
      </c>
      <c r="E255" t="s">
        <v>35</v>
      </c>
      <c r="F255" t="s">
        <v>24</v>
      </c>
      <c r="G255">
        <v>1</v>
      </c>
      <c r="H255" t="s">
        <v>61</v>
      </c>
      <c r="I255" t="s">
        <v>12</v>
      </c>
      <c r="J255">
        <v>2</v>
      </c>
      <c r="K255" t="str">
        <f>IFERROR(VLOOKUP(_xlfn.CONCAT(H255,"|",I255,"|",J255),Foglio3!A:E,5,FALSE),"")</f>
        <v/>
      </c>
      <c r="L255" s="11" t="str">
        <f>IFERROR(VLOOKUP(_xlfn.CONCAT(E255,"|",F255,"|",G255),Foglio3!A:E,5,FALSE),"")</f>
        <v>2p10</v>
      </c>
    </row>
    <row r="256" spans="1:12">
      <c r="A256" s="7">
        <v>210000</v>
      </c>
      <c r="B256" t="s">
        <v>22</v>
      </c>
      <c r="C256">
        <v>13.28263902</v>
      </c>
      <c r="D256">
        <v>15.11774638</v>
      </c>
      <c r="E256" t="s">
        <v>55</v>
      </c>
      <c r="F256" t="s">
        <v>26</v>
      </c>
      <c r="G256">
        <v>1</v>
      </c>
      <c r="H256" t="s">
        <v>57</v>
      </c>
      <c r="I256" t="s">
        <v>15</v>
      </c>
      <c r="J256">
        <v>1</v>
      </c>
      <c r="K256" t="str">
        <f>IFERROR(VLOOKUP(_xlfn.CONCAT(H256,"|",I256,"|",J256),Foglio3!A:E,5,FALSE),"")</f>
        <v/>
      </c>
      <c r="L256" s="11" t="str">
        <f>IFERROR(VLOOKUP(_xlfn.CONCAT(E256,"|",F256,"|",G256),Foglio3!A:E,5,FALSE),"")</f>
        <v>2p4</v>
      </c>
    </row>
    <row r="257" spans="1:12">
      <c r="A257" s="7">
        <v>360000</v>
      </c>
      <c r="B257" t="s">
        <v>52</v>
      </c>
      <c r="C257">
        <v>13.30222747</v>
      </c>
      <c r="D257">
        <v>15.13684847</v>
      </c>
      <c r="E257" t="s">
        <v>55</v>
      </c>
      <c r="F257" t="s">
        <v>26</v>
      </c>
      <c r="G257">
        <v>2</v>
      </c>
      <c r="H257" t="s">
        <v>57</v>
      </c>
      <c r="I257" t="s">
        <v>12</v>
      </c>
      <c r="J257">
        <v>2</v>
      </c>
      <c r="K257" t="str">
        <f>IFERROR(VLOOKUP(_xlfn.CONCAT(H257,"|",I257,"|",J257),Foglio3!A:E,5,FALSE),"")</f>
        <v/>
      </c>
      <c r="L257" s="11" t="str">
        <f>IFERROR(VLOOKUP(_xlfn.CONCAT(E257,"|",F257,"|",G257),Foglio3!A:E,5,FALSE),"")</f>
        <v>2p3</v>
      </c>
    </row>
    <row r="258" spans="1:12">
      <c r="A258" s="7">
        <v>400000</v>
      </c>
      <c r="B258" t="s">
        <v>52</v>
      </c>
      <c r="C258">
        <v>13.1717777</v>
      </c>
      <c r="D258">
        <v>15.00356588</v>
      </c>
      <c r="E258" t="s">
        <v>35</v>
      </c>
      <c r="F258" t="s">
        <v>26</v>
      </c>
      <c r="G258">
        <v>2</v>
      </c>
      <c r="H258" t="s">
        <v>59</v>
      </c>
      <c r="I258" t="s">
        <v>12</v>
      </c>
      <c r="J258">
        <v>1</v>
      </c>
      <c r="K258" t="str">
        <f>IFERROR(VLOOKUP(_xlfn.CONCAT(H258,"|",I258,"|",J258),Foglio3!A:E,5,FALSE),"")</f>
        <v/>
      </c>
      <c r="L258" s="11" t="str">
        <f>IFERROR(VLOOKUP(_xlfn.CONCAT(E258,"|",F258,"|",G258),Foglio3!A:E,5,FALSE),"")</f>
        <v>2p6</v>
      </c>
    </row>
    <row r="259" spans="1:12">
      <c r="A259" s="7">
        <v>121000</v>
      </c>
      <c r="B259" t="s">
        <v>13</v>
      </c>
      <c r="C259">
        <v>13.479886820000001</v>
      </c>
      <c r="D259">
        <v>15.3080777</v>
      </c>
      <c r="E259" t="s">
        <v>55</v>
      </c>
      <c r="F259" t="s">
        <v>24</v>
      </c>
      <c r="G259">
        <v>0</v>
      </c>
      <c r="H259" t="s">
        <v>50</v>
      </c>
      <c r="I259" t="s">
        <v>15</v>
      </c>
      <c r="J259">
        <v>1</v>
      </c>
      <c r="K259" t="str">
        <f>IFERROR(VLOOKUP(_xlfn.CONCAT(H259,"|",I259,"|",J259),Foglio3!A:E,5,FALSE),"")</f>
        <v/>
      </c>
      <c r="L259" s="11" t="str">
        <f>IFERROR(VLOOKUP(_xlfn.CONCAT(E259,"|",F259,"|",G259),Foglio3!A:E,5,FALSE),"")</f>
        <v>2p1</v>
      </c>
    </row>
    <row r="260" spans="1:12">
      <c r="A260" s="7">
        <v>200000</v>
      </c>
      <c r="B260" t="s">
        <v>22</v>
      </c>
      <c r="C260">
        <v>13.28263902</v>
      </c>
      <c r="D260">
        <v>15.10054371</v>
      </c>
      <c r="E260" t="s">
        <v>55</v>
      </c>
      <c r="F260" t="s">
        <v>26</v>
      </c>
      <c r="G260">
        <v>1</v>
      </c>
      <c r="H260" t="s">
        <v>57</v>
      </c>
      <c r="I260" t="s">
        <v>15</v>
      </c>
      <c r="J260">
        <v>0</v>
      </c>
      <c r="K260" t="str">
        <f>IFERROR(VLOOKUP(_xlfn.CONCAT(H260,"|",I260,"|",J260),Foglio3!A:E,5,FALSE),"")</f>
        <v/>
      </c>
      <c r="L260" s="11" t="str">
        <f>IFERROR(VLOOKUP(_xlfn.CONCAT(E260,"|",F260,"|",G260),Foglio3!A:E,5,FALSE),"")</f>
        <v>2p4</v>
      </c>
    </row>
    <row r="261" spans="1:12">
      <c r="A261" s="7">
        <v>240000</v>
      </c>
      <c r="B261" t="s">
        <v>22</v>
      </c>
      <c r="C261">
        <v>13.30222747</v>
      </c>
      <c r="D261">
        <v>15.11774638</v>
      </c>
      <c r="E261" t="s">
        <v>55</v>
      </c>
      <c r="F261" t="s">
        <v>26</v>
      </c>
      <c r="G261">
        <v>2</v>
      </c>
      <c r="H261" t="s">
        <v>57</v>
      </c>
      <c r="I261" t="s">
        <v>15</v>
      </c>
      <c r="J261">
        <v>1</v>
      </c>
      <c r="K261" t="str">
        <f>IFERROR(VLOOKUP(_xlfn.CONCAT(H261,"|",I261,"|",J261),Foglio3!A:E,5,FALSE),"")</f>
        <v/>
      </c>
      <c r="L261" s="11" t="str">
        <f>IFERROR(VLOOKUP(_xlfn.CONCAT(E261,"|",F261,"|",G261),Foglio3!A:E,5,FALSE),"")</f>
        <v>2p3</v>
      </c>
    </row>
    <row r="262" spans="1:12">
      <c r="A262" s="7">
        <v>67000</v>
      </c>
      <c r="B262" t="s">
        <v>22</v>
      </c>
      <c r="C262">
        <v>13.32785705</v>
      </c>
      <c r="D262">
        <v>15.13684847</v>
      </c>
      <c r="E262" t="s">
        <v>55</v>
      </c>
      <c r="F262" t="s">
        <v>24</v>
      </c>
      <c r="G262">
        <v>1</v>
      </c>
      <c r="H262" t="s">
        <v>57</v>
      </c>
      <c r="I262" t="s">
        <v>12</v>
      </c>
      <c r="J262">
        <v>2</v>
      </c>
      <c r="K262" t="str">
        <f>IFERROR(VLOOKUP(_xlfn.CONCAT(H262,"|",I262,"|",J262),Foglio3!A:E,5,FALSE),"")</f>
        <v/>
      </c>
      <c r="L262" s="11" t="str">
        <f>IFERROR(VLOOKUP(_xlfn.CONCAT(E262,"|",F262,"|",G262),Foglio3!A:E,5,FALSE),"")</f>
        <v>2p2</v>
      </c>
    </row>
    <row r="263" spans="1:12">
      <c r="A263" s="7">
        <v>2780000</v>
      </c>
      <c r="B263" t="s">
        <v>13</v>
      </c>
      <c r="C263">
        <v>12.907015299999999</v>
      </c>
      <c r="D263">
        <v>14.7108981</v>
      </c>
      <c r="E263" t="s">
        <v>35</v>
      </c>
      <c r="F263" t="s">
        <v>24</v>
      </c>
      <c r="G263">
        <v>1</v>
      </c>
      <c r="H263" t="s">
        <v>61</v>
      </c>
      <c r="I263" t="s">
        <v>15</v>
      </c>
      <c r="J263">
        <v>1</v>
      </c>
      <c r="K263" t="str">
        <f>IFERROR(VLOOKUP(_xlfn.CONCAT(H263,"|",I263,"|",J263),Foglio3!A:E,5,FALSE),"")</f>
        <v/>
      </c>
      <c r="L263" s="11" t="str">
        <f>IFERROR(VLOOKUP(_xlfn.CONCAT(E263,"|",F263,"|",G263),Foglio3!A:E,5,FALSE),"")</f>
        <v>2p10</v>
      </c>
    </row>
    <row r="264" spans="1:12">
      <c r="A264" s="7">
        <v>180000</v>
      </c>
      <c r="B264" t="s">
        <v>52</v>
      </c>
      <c r="C264">
        <v>13.153143869999999</v>
      </c>
      <c r="D264">
        <v>14.95485204</v>
      </c>
      <c r="E264" t="s">
        <v>35</v>
      </c>
      <c r="F264" t="s">
        <v>26</v>
      </c>
      <c r="G264">
        <v>1</v>
      </c>
      <c r="H264" t="s">
        <v>59</v>
      </c>
      <c r="I264" t="s">
        <v>51</v>
      </c>
      <c r="J264">
        <v>2</v>
      </c>
      <c r="K264" t="str">
        <f>IFERROR(VLOOKUP(_xlfn.CONCAT(H264,"|",I264,"|",J264),Foglio3!A:E,5,FALSE),"")</f>
        <v/>
      </c>
      <c r="L264" s="11" t="str">
        <f>IFERROR(VLOOKUP(_xlfn.CONCAT(E264,"|",F264,"|",G264),Foglio3!A:E,5,FALSE),"")</f>
        <v>2p7</v>
      </c>
    </row>
    <row r="265" spans="1:12">
      <c r="A265" s="7">
        <v>130000</v>
      </c>
      <c r="B265" t="s">
        <v>52</v>
      </c>
      <c r="C265">
        <v>13.1717777</v>
      </c>
      <c r="D265">
        <v>14.97152236</v>
      </c>
      <c r="E265" t="s">
        <v>35</v>
      </c>
      <c r="F265" t="s">
        <v>26</v>
      </c>
      <c r="G265">
        <v>2</v>
      </c>
      <c r="H265" t="s">
        <v>59</v>
      </c>
      <c r="I265" t="s">
        <v>51</v>
      </c>
      <c r="J265">
        <v>3</v>
      </c>
      <c r="K265" t="str">
        <f>IFERROR(VLOOKUP(_xlfn.CONCAT(H265,"|",I265,"|",J265),Foglio3!A:E,5,FALSE),"")</f>
        <v/>
      </c>
      <c r="L265" s="11" t="str">
        <f>IFERROR(VLOOKUP(_xlfn.CONCAT(E265,"|",F265,"|",G265),Foglio3!A:E,5,FALSE),"")</f>
        <v>2p6</v>
      </c>
    </row>
    <row r="266" spans="1:12">
      <c r="A266" s="7">
        <v>250000</v>
      </c>
      <c r="B266" t="s">
        <v>52</v>
      </c>
      <c r="C266">
        <v>13.153143869999999</v>
      </c>
      <c r="D266">
        <v>14.95260474</v>
      </c>
      <c r="E266" t="s">
        <v>35</v>
      </c>
      <c r="F266" t="s">
        <v>26</v>
      </c>
      <c r="G266">
        <v>1</v>
      </c>
      <c r="H266" t="s">
        <v>59</v>
      </c>
      <c r="I266" t="s">
        <v>12</v>
      </c>
      <c r="J266">
        <v>2</v>
      </c>
      <c r="K266" t="str">
        <f>IFERROR(VLOOKUP(_xlfn.CONCAT(H266,"|",I266,"|",J266),Foglio3!A:E,5,FALSE),"")</f>
        <v/>
      </c>
      <c r="L266" s="11" t="str">
        <f>IFERROR(VLOOKUP(_xlfn.CONCAT(E266,"|",F266,"|",G266),Foglio3!A:E,5,FALSE),"")</f>
        <v>2p7</v>
      </c>
    </row>
    <row r="267" spans="1:12">
      <c r="A267" s="7">
        <v>120000</v>
      </c>
      <c r="B267" t="s">
        <v>52</v>
      </c>
      <c r="C267">
        <v>13.32785705</v>
      </c>
      <c r="D267">
        <v>15.11774638</v>
      </c>
      <c r="E267" t="s">
        <v>55</v>
      </c>
      <c r="F267" t="s">
        <v>24</v>
      </c>
      <c r="G267">
        <v>1</v>
      </c>
      <c r="H267" t="s">
        <v>57</v>
      </c>
      <c r="I267" t="s">
        <v>15</v>
      </c>
      <c r="J267">
        <v>1</v>
      </c>
      <c r="K267" t="str">
        <f>IFERROR(VLOOKUP(_xlfn.CONCAT(H267,"|",I267,"|",J267),Foglio3!A:E,5,FALSE),"")</f>
        <v/>
      </c>
      <c r="L267" s="11" t="str">
        <f>IFERROR(VLOOKUP(_xlfn.CONCAT(E267,"|",F267,"|",G267),Foglio3!A:E,5,FALSE),"")</f>
        <v>2p2</v>
      </c>
    </row>
    <row r="268" spans="1:12">
      <c r="A268" s="7">
        <v>3080000</v>
      </c>
      <c r="B268" t="s">
        <v>13</v>
      </c>
      <c r="C268">
        <v>12.907015299999999</v>
      </c>
      <c r="D268">
        <v>14.6936397</v>
      </c>
      <c r="E268" t="s">
        <v>35</v>
      </c>
      <c r="F268" t="s">
        <v>24</v>
      </c>
      <c r="G268">
        <v>1</v>
      </c>
      <c r="H268" t="s">
        <v>61</v>
      </c>
      <c r="I268" t="s">
        <v>15</v>
      </c>
      <c r="J268">
        <v>0</v>
      </c>
      <c r="K268" t="str">
        <f>IFERROR(VLOOKUP(_xlfn.CONCAT(H268,"|",I268,"|",J268),Foglio3!A:E,5,FALSE),"")</f>
        <v/>
      </c>
      <c r="L268" s="11" t="str">
        <f>IFERROR(VLOOKUP(_xlfn.CONCAT(E268,"|",F268,"|",G268),Foglio3!A:E,5,FALSE),"")</f>
        <v>2p10</v>
      </c>
    </row>
    <row r="269" spans="1:12">
      <c r="A269" s="7">
        <v>220000</v>
      </c>
      <c r="B269" t="s">
        <v>22</v>
      </c>
      <c r="C269">
        <v>13.1717777</v>
      </c>
      <c r="D269">
        <v>14.95485204</v>
      </c>
      <c r="E269" t="s">
        <v>35</v>
      </c>
      <c r="F269" t="s">
        <v>26</v>
      </c>
      <c r="G269">
        <v>2</v>
      </c>
      <c r="H269" t="s">
        <v>59</v>
      </c>
      <c r="I269" t="s">
        <v>51</v>
      </c>
      <c r="J269">
        <v>2</v>
      </c>
      <c r="K269" t="str">
        <f>IFERROR(VLOOKUP(_xlfn.CONCAT(H269,"|",I269,"|",J269),Foglio3!A:E,5,FALSE),"")</f>
        <v/>
      </c>
      <c r="L269" s="11" t="str">
        <f>IFERROR(VLOOKUP(_xlfn.CONCAT(E269,"|",F269,"|",G269),Foglio3!A:E,5,FALSE),"")</f>
        <v>2p6</v>
      </c>
    </row>
    <row r="270" spans="1:12">
      <c r="A270" s="7">
        <v>240000</v>
      </c>
      <c r="B270" t="s">
        <v>22</v>
      </c>
      <c r="C270">
        <v>13.1717777</v>
      </c>
      <c r="D270">
        <v>14.95260474</v>
      </c>
      <c r="E270" t="s">
        <v>35</v>
      </c>
      <c r="F270" t="s">
        <v>26</v>
      </c>
      <c r="G270">
        <v>2</v>
      </c>
      <c r="H270" t="s">
        <v>59</v>
      </c>
      <c r="I270" t="s">
        <v>12</v>
      </c>
      <c r="J270">
        <v>2</v>
      </c>
      <c r="K270" t="str">
        <f>IFERROR(VLOOKUP(_xlfn.CONCAT(H270,"|",I270,"|",J270),Foglio3!A:E,5,FALSE),"")</f>
        <v/>
      </c>
      <c r="L270" s="11" t="str">
        <f>IFERROR(VLOOKUP(_xlfn.CONCAT(E270,"|",F270,"|",G270),Foglio3!A:E,5,FALSE),"")</f>
        <v>2p6</v>
      </c>
    </row>
    <row r="271" spans="1:12">
      <c r="A271" s="7">
        <v>6400000</v>
      </c>
      <c r="B271" t="s">
        <v>33</v>
      </c>
      <c r="C271">
        <v>11.548354420000001</v>
      </c>
      <c r="D271">
        <v>13.32785705</v>
      </c>
      <c r="E271" t="s">
        <v>21</v>
      </c>
      <c r="F271" t="s">
        <v>12</v>
      </c>
      <c r="G271">
        <v>2</v>
      </c>
      <c r="H271" t="s">
        <v>55</v>
      </c>
      <c r="I271" t="s">
        <v>24</v>
      </c>
      <c r="J271">
        <v>1</v>
      </c>
      <c r="K271" t="str">
        <f>IFERROR(VLOOKUP(_xlfn.CONCAT(H271,"|",I271,"|",J271),Foglio3!A:E,5,FALSE),"")</f>
        <v>2p2</v>
      </c>
      <c r="L271" s="11" t="str">
        <f>IFERROR(VLOOKUP(_xlfn.CONCAT(E271,"|",F271,"|",G271),Foglio3!A:E,5,FALSE),"")</f>
        <v>1s5</v>
      </c>
    </row>
    <row r="272" spans="1:12">
      <c r="A272" s="7">
        <v>750000</v>
      </c>
      <c r="B272" t="s">
        <v>52</v>
      </c>
      <c r="C272">
        <v>13.32785705</v>
      </c>
      <c r="D272">
        <v>15.10054371</v>
      </c>
      <c r="E272" t="s">
        <v>55</v>
      </c>
      <c r="F272" t="s">
        <v>24</v>
      </c>
      <c r="G272">
        <v>1</v>
      </c>
      <c r="H272" t="s">
        <v>57</v>
      </c>
      <c r="I272" t="s">
        <v>15</v>
      </c>
      <c r="J272">
        <v>0</v>
      </c>
      <c r="K272" t="str">
        <f>IFERROR(VLOOKUP(_xlfn.CONCAT(H272,"|",I272,"|",J272),Foglio3!A:E,5,FALSE),"")</f>
        <v/>
      </c>
      <c r="L272" s="11" t="str">
        <f>IFERROR(VLOOKUP(_xlfn.CONCAT(E272,"|",F272,"|",G272),Foglio3!A:E,5,FALSE),"")</f>
        <v>2p2</v>
      </c>
    </row>
    <row r="273" spans="1:12">
      <c r="A273" s="7">
        <v>2670000</v>
      </c>
      <c r="B273" t="s">
        <v>13</v>
      </c>
      <c r="C273">
        <v>13.075715710000001</v>
      </c>
      <c r="D273">
        <v>14.838811</v>
      </c>
      <c r="E273" t="s">
        <v>35</v>
      </c>
      <c r="F273" t="s">
        <v>28</v>
      </c>
      <c r="G273">
        <v>3</v>
      </c>
      <c r="H273" t="s">
        <v>60</v>
      </c>
      <c r="I273" t="s">
        <v>12</v>
      </c>
      <c r="J273">
        <v>2</v>
      </c>
      <c r="K273" t="str">
        <f>IFERROR(VLOOKUP(_xlfn.CONCAT(H273,"|",I273,"|",J273),Foglio3!A:E,5,FALSE),"")</f>
        <v/>
      </c>
      <c r="L273" s="11" t="str">
        <f>IFERROR(VLOOKUP(_xlfn.CONCAT(E273,"|",F273,"|",G273),Foglio3!A:E,5,FALSE),"")</f>
        <v>2p9</v>
      </c>
    </row>
    <row r="274" spans="1:12">
      <c r="A274" s="7">
        <v>3800000</v>
      </c>
      <c r="B274" t="s">
        <v>31</v>
      </c>
      <c r="C274">
        <v>11.548354420000001</v>
      </c>
      <c r="D274">
        <v>13.30222747</v>
      </c>
      <c r="E274" t="s">
        <v>21</v>
      </c>
      <c r="F274" t="s">
        <v>12</v>
      </c>
      <c r="G274">
        <v>2</v>
      </c>
      <c r="H274" t="s">
        <v>55</v>
      </c>
      <c r="I274" t="s">
        <v>26</v>
      </c>
      <c r="J274">
        <v>2</v>
      </c>
      <c r="K274" t="str">
        <f>IFERROR(VLOOKUP(_xlfn.CONCAT(H274,"|",I274,"|",J274),Foglio3!A:E,5,FALSE),"")</f>
        <v>2p3</v>
      </c>
      <c r="L274" s="11" t="str">
        <f>IFERROR(VLOOKUP(_xlfn.CONCAT(E274,"|",F274,"|",G274),Foglio3!A:E,5,FALSE),"")</f>
        <v>1s5</v>
      </c>
    </row>
    <row r="275" spans="1:12">
      <c r="A275" s="7">
        <v>2000000</v>
      </c>
      <c r="B275" t="s">
        <v>52</v>
      </c>
      <c r="C275">
        <v>13.094872560000001</v>
      </c>
      <c r="D275">
        <v>14.848368990000001</v>
      </c>
      <c r="E275" t="s">
        <v>35</v>
      </c>
      <c r="F275" t="s">
        <v>28</v>
      </c>
      <c r="G275">
        <v>2</v>
      </c>
      <c r="H275" t="s">
        <v>60</v>
      </c>
      <c r="I275" t="s">
        <v>12</v>
      </c>
      <c r="J275">
        <v>1</v>
      </c>
      <c r="K275" t="str">
        <f>IFERROR(VLOOKUP(_xlfn.CONCAT(H275,"|",I275,"|",J275),Foglio3!A:E,5,FALSE),"")</f>
        <v/>
      </c>
      <c r="L275" s="11" t="str">
        <f>IFERROR(VLOOKUP(_xlfn.CONCAT(E275,"|",F275,"|",G275),Foglio3!A:E,5,FALSE),"")</f>
        <v>2p8</v>
      </c>
    </row>
    <row r="276" spans="1:12">
      <c r="A276" s="7">
        <v>150000</v>
      </c>
      <c r="B276" t="s">
        <v>52</v>
      </c>
      <c r="C276">
        <v>13.273038100000001</v>
      </c>
      <c r="D276">
        <v>15.02208834</v>
      </c>
      <c r="E276" t="s">
        <v>35</v>
      </c>
      <c r="F276" t="s">
        <v>24</v>
      </c>
      <c r="G276">
        <v>0</v>
      </c>
      <c r="H276" t="s">
        <v>58</v>
      </c>
      <c r="I276" t="s">
        <v>15</v>
      </c>
      <c r="J276">
        <v>1</v>
      </c>
      <c r="K276" t="str">
        <f>IFERROR(VLOOKUP(_xlfn.CONCAT(H276,"|",I276,"|",J276),Foglio3!A:E,5,FALSE),"")</f>
        <v/>
      </c>
      <c r="L276" s="11" t="str">
        <f>IFERROR(VLOOKUP(_xlfn.CONCAT(E276,"|",F276,"|",G276),Foglio3!A:E,5,FALSE),"")</f>
        <v>2p5</v>
      </c>
    </row>
    <row r="277" spans="1:12">
      <c r="A277" s="7">
        <v>450000</v>
      </c>
      <c r="B277" t="s">
        <v>52</v>
      </c>
      <c r="C277">
        <v>13.094872560000001</v>
      </c>
      <c r="D277">
        <v>14.838811</v>
      </c>
      <c r="E277" t="s">
        <v>35</v>
      </c>
      <c r="F277" t="s">
        <v>28</v>
      </c>
      <c r="G277">
        <v>2</v>
      </c>
      <c r="H277" t="s">
        <v>60</v>
      </c>
      <c r="I277" t="s">
        <v>12</v>
      </c>
      <c r="J277">
        <v>2</v>
      </c>
      <c r="K277" t="str">
        <f>IFERROR(VLOOKUP(_xlfn.CONCAT(H277,"|",I277,"|",J277),Foglio3!A:E,5,FALSE),"")</f>
        <v/>
      </c>
      <c r="L277" s="11" t="str">
        <f>IFERROR(VLOOKUP(_xlfn.CONCAT(E277,"|",F277,"|",G277),Foglio3!A:E,5,FALSE),"")</f>
        <v>2p8</v>
      </c>
    </row>
    <row r="278" spans="1:12">
      <c r="A278" s="7">
        <v>600000</v>
      </c>
      <c r="B278" t="s">
        <v>52</v>
      </c>
      <c r="C278">
        <v>13.28263902</v>
      </c>
      <c r="D278">
        <v>15.02208834</v>
      </c>
      <c r="E278" t="s">
        <v>55</v>
      </c>
      <c r="F278" t="s">
        <v>26</v>
      </c>
      <c r="G278">
        <v>1</v>
      </c>
      <c r="H278" t="s">
        <v>58</v>
      </c>
      <c r="I278" t="s">
        <v>15</v>
      </c>
      <c r="J278">
        <v>1</v>
      </c>
      <c r="K278" t="str">
        <f>IFERROR(VLOOKUP(_xlfn.CONCAT(H278,"|",I278,"|",J278),Foglio3!A:E,5,FALSE),"")</f>
        <v/>
      </c>
      <c r="L278" s="11" t="str">
        <f>IFERROR(VLOOKUP(_xlfn.CONCAT(E278,"|",F278,"|",G278),Foglio3!A:E,5,FALSE),"")</f>
        <v>2p4</v>
      </c>
    </row>
    <row r="279" spans="1:12">
      <c r="A279" s="7">
        <v>630000</v>
      </c>
      <c r="B279" t="s">
        <v>31</v>
      </c>
      <c r="C279">
        <v>11.548354420000001</v>
      </c>
      <c r="D279">
        <v>13.28263902</v>
      </c>
      <c r="E279" t="s">
        <v>21</v>
      </c>
      <c r="F279" t="s">
        <v>12</v>
      </c>
      <c r="G279">
        <v>2</v>
      </c>
      <c r="H279" t="s">
        <v>55</v>
      </c>
      <c r="I279" t="s">
        <v>26</v>
      </c>
      <c r="J279">
        <v>1</v>
      </c>
      <c r="K279" t="str">
        <f>IFERROR(VLOOKUP(_xlfn.CONCAT(H279,"|",I279,"|",J279),Foglio3!A:E,5,FALSE),"")</f>
        <v>2p4</v>
      </c>
      <c r="L279" s="11" t="str">
        <f>IFERROR(VLOOKUP(_xlfn.CONCAT(E279,"|",F279,"|",G279),Foglio3!A:E,5,FALSE),"")</f>
        <v>1s5</v>
      </c>
    </row>
    <row r="280" spans="1:12">
      <c r="A280" s="7">
        <v>2100000</v>
      </c>
      <c r="B280" t="s">
        <v>52</v>
      </c>
      <c r="C280">
        <v>13.28263902</v>
      </c>
      <c r="D280">
        <v>15.014065499999999</v>
      </c>
      <c r="E280" t="s">
        <v>55</v>
      </c>
      <c r="F280" t="s">
        <v>26</v>
      </c>
      <c r="G280">
        <v>1</v>
      </c>
      <c r="H280" t="s">
        <v>58</v>
      </c>
      <c r="I280" t="s">
        <v>15</v>
      </c>
      <c r="J280">
        <v>0</v>
      </c>
      <c r="K280" t="str">
        <f>IFERROR(VLOOKUP(_xlfn.CONCAT(H280,"|",I280,"|",J280),Foglio3!A:E,5,FALSE),"")</f>
        <v/>
      </c>
      <c r="L280" s="11" t="str">
        <f>IFERROR(VLOOKUP(_xlfn.CONCAT(E280,"|",F280,"|",G280),Foglio3!A:E,5,FALSE),"")</f>
        <v>2p4</v>
      </c>
    </row>
    <row r="281" spans="1:12">
      <c r="A281" s="7">
        <v>58000</v>
      </c>
      <c r="B281" t="s">
        <v>22</v>
      </c>
      <c r="C281">
        <v>13.273038100000001</v>
      </c>
      <c r="D281">
        <v>15.00356588</v>
      </c>
      <c r="E281" t="s">
        <v>35</v>
      </c>
      <c r="F281" t="s">
        <v>24</v>
      </c>
      <c r="G281">
        <v>0</v>
      </c>
      <c r="H281" t="s">
        <v>59</v>
      </c>
      <c r="I281" t="s">
        <v>12</v>
      </c>
      <c r="J281">
        <v>1</v>
      </c>
      <c r="K281" t="str">
        <f>IFERROR(VLOOKUP(_xlfn.CONCAT(H281,"|",I281,"|",J281),Foglio3!A:E,5,FALSE),"")</f>
        <v/>
      </c>
      <c r="L281" s="11" t="str">
        <f>IFERROR(VLOOKUP(_xlfn.CONCAT(E281,"|",F281,"|",G281),Foglio3!A:E,5,FALSE),"")</f>
        <v>2p5</v>
      </c>
    </row>
    <row r="282" spans="1:12">
      <c r="A282" s="7">
        <v>2480000</v>
      </c>
      <c r="B282" t="s">
        <v>13</v>
      </c>
      <c r="C282">
        <v>13.30222747</v>
      </c>
      <c r="D282">
        <v>15.02208834</v>
      </c>
      <c r="E282" t="s">
        <v>55</v>
      </c>
      <c r="F282" t="s">
        <v>26</v>
      </c>
      <c r="G282">
        <v>2</v>
      </c>
      <c r="H282" t="s">
        <v>58</v>
      </c>
      <c r="I282" t="s">
        <v>15</v>
      </c>
      <c r="J282">
        <v>1</v>
      </c>
      <c r="K282" t="str">
        <f>IFERROR(VLOOKUP(_xlfn.CONCAT(H282,"|",I282,"|",J282),Foglio3!A:E,5,FALSE),"")</f>
        <v/>
      </c>
      <c r="L282" s="11" t="str">
        <f>IFERROR(VLOOKUP(_xlfn.CONCAT(E282,"|",F282,"|",G282),Foglio3!A:E,5,FALSE),"")</f>
        <v>2p3</v>
      </c>
    </row>
    <row r="283" spans="1:12">
      <c r="A283" s="7">
        <v>66000</v>
      </c>
      <c r="B283" t="s">
        <v>22</v>
      </c>
      <c r="C283">
        <v>13.094872560000001</v>
      </c>
      <c r="D283">
        <v>14.809272</v>
      </c>
      <c r="E283" t="s">
        <v>35</v>
      </c>
      <c r="F283" t="s">
        <v>28</v>
      </c>
      <c r="G283">
        <v>2</v>
      </c>
      <c r="H283" t="s">
        <v>61</v>
      </c>
      <c r="I283" t="s">
        <v>51</v>
      </c>
      <c r="J283">
        <v>2</v>
      </c>
      <c r="K283" t="str">
        <f>IFERROR(VLOOKUP(_xlfn.CONCAT(H283,"|",I283,"|",J283),Foglio3!A:E,5,FALSE),"")</f>
        <v/>
      </c>
      <c r="L283" s="11" t="str">
        <f>IFERROR(VLOOKUP(_xlfn.CONCAT(E283,"|",F283,"|",G283),Foglio3!A:E,5,FALSE),"")</f>
        <v>2p8</v>
      </c>
    </row>
    <row r="284" spans="1:12">
      <c r="A284" s="7">
        <v>170000</v>
      </c>
      <c r="B284" t="s">
        <v>22</v>
      </c>
      <c r="C284">
        <v>13.153143869999999</v>
      </c>
      <c r="D284">
        <v>14.85923</v>
      </c>
      <c r="E284" t="s">
        <v>35</v>
      </c>
      <c r="F284" t="s">
        <v>26</v>
      </c>
      <c r="G284">
        <v>1</v>
      </c>
      <c r="H284" t="s">
        <v>61</v>
      </c>
      <c r="I284" t="s">
        <v>12</v>
      </c>
      <c r="J284">
        <v>1</v>
      </c>
      <c r="K284" t="str">
        <f>IFERROR(VLOOKUP(_xlfn.CONCAT(H284,"|",I284,"|",J284),Foglio3!A:E,5,FALSE),"")</f>
        <v/>
      </c>
      <c r="L284" s="11" t="str">
        <f>IFERROR(VLOOKUP(_xlfn.CONCAT(E284,"|",F284,"|",G284),Foglio3!A:E,5,FALSE),"")</f>
        <v>2p7</v>
      </c>
    </row>
    <row r="285" spans="1:12">
      <c r="A285" s="7">
        <v>110000</v>
      </c>
      <c r="B285" t="s">
        <v>22</v>
      </c>
      <c r="C285">
        <v>13.075715710000001</v>
      </c>
      <c r="D285">
        <v>14.780512</v>
      </c>
      <c r="E285" t="s">
        <v>35</v>
      </c>
      <c r="F285" t="s">
        <v>28</v>
      </c>
      <c r="G285">
        <v>3</v>
      </c>
      <c r="H285" t="s">
        <v>61</v>
      </c>
      <c r="I285" t="s">
        <v>43</v>
      </c>
      <c r="J285">
        <v>3</v>
      </c>
      <c r="K285" t="str">
        <f>IFERROR(VLOOKUP(_xlfn.CONCAT(H285,"|",I285,"|",J285),Foglio3!A:E,5,FALSE),"")</f>
        <v/>
      </c>
      <c r="L285" s="11" t="str">
        <f>IFERROR(VLOOKUP(_xlfn.CONCAT(E285,"|",F285,"|",G285),Foglio3!A:E,5,FALSE),"")</f>
        <v>2p9</v>
      </c>
    </row>
    <row r="286" spans="1:12">
      <c r="A286" s="7">
        <v>1830000</v>
      </c>
      <c r="B286" t="s">
        <v>33</v>
      </c>
      <c r="C286">
        <v>11.62359272</v>
      </c>
      <c r="D286">
        <v>13.32785705</v>
      </c>
      <c r="E286" t="s">
        <v>21</v>
      </c>
      <c r="F286" t="s">
        <v>12</v>
      </c>
      <c r="G286">
        <v>1</v>
      </c>
      <c r="H286" t="s">
        <v>55</v>
      </c>
      <c r="I286" t="s">
        <v>24</v>
      </c>
      <c r="J286">
        <v>1</v>
      </c>
      <c r="K286" t="str">
        <f>IFERROR(VLOOKUP(_xlfn.CONCAT(H286,"|",I286,"|",J286),Foglio3!A:E,5,FALSE),"")</f>
        <v>2p2</v>
      </c>
      <c r="L286" s="11" t="str">
        <f>IFERROR(VLOOKUP(_xlfn.CONCAT(E286,"|",F286,"|",G286),Foglio3!A:E,5,FALSE),"")</f>
        <v>1s4</v>
      </c>
    </row>
    <row r="287" spans="1:12">
      <c r="A287" s="7">
        <v>120000</v>
      </c>
      <c r="B287" t="s">
        <v>22</v>
      </c>
      <c r="C287">
        <v>13.30222747</v>
      </c>
      <c r="D287">
        <v>15.00356588</v>
      </c>
      <c r="E287" t="s">
        <v>55</v>
      </c>
      <c r="F287" t="s">
        <v>26</v>
      </c>
      <c r="G287">
        <v>2</v>
      </c>
      <c r="H287" t="s">
        <v>59</v>
      </c>
      <c r="I287" t="s">
        <v>12</v>
      </c>
      <c r="J287">
        <v>1</v>
      </c>
      <c r="K287" t="str">
        <f>IFERROR(VLOOKUP(_xlfn.CONCAT(H287,"|",I287,"|",J287),Foglio3!A:E,5,FALSE),"")</f>
        <v/>
      </c>
      <c r="L287" s="11" t="str">
        <f>IFERROR(VLOOKUP(_xlfn.CONCAT(E287,"|",F287,"|",G287),Foglio3!A:E,5,FALSE),"")</f>
        <v>2p3</v>
      </c>
    </row>
    <row r="288" spans="1:12">
      <c r="A288" s="7">
        <v>1700000</v>
      </c>
      <c r="B288" t="s">
        <v>52</v>
      </c>
      <c r="C288">
        <v>13.153143869999999</v>
      </c>
      <c r="D288">
        <v>14.848368990000001</v>
      </c>
      <c r="E288" t="s">
        <v>35</v>
      </c>
      <c r="F288" t="s">
        <v>26</v>
      </c>
      <c r="G288">
        <v>1</v>
      </c>
      <c r="H288" t="s">
        <v>60</v>
      </c>
      <c r="I288" t="s">
        <v>12</v>
      </c>
      <c r="J288">
        <v>1</v>
      </c>
      <c r="K288" t="str">
        <f>IFERROR(VLOOKUP(_xlfn.CONCAT(H288,"|",I288,"|",J288),Foglio3!A:E,5,FALSE),"")</f>
        <v/>
      </c>
      <c r="L288" s="11" t="str">
        <f>IFERROR(VLOOKUP(_xlfn.CONCAT(E288,"|",F288,"|",G288),Foglio3!A:E,5,FALSE),"")</f>
        <v>2p7</v>
      </c>
    </row>
    <row r="289" spans="1:12">
      <c r="A289" s="7">
        <v>960000</v>
      </c>
      <c r="B289" t="s">
        <v>52</v>
      </c>
      <c r="C289">
        <v>13.32785705</v>
      </c>
      <c r="D289">
        <v>15.02208834</v>
      </c>
      <c r="E289" t="s">
        <v>55</v>
      </c>
      <c r="F289" t="s">
        <v>24</v>
      </c>
      <c r="G289">
        <v>1</v>
      </c>
      <c r="H289" t="s">
        <v>58</v>
      </c>
      <c r="I289" t="s">
        <v>15</v>
      </c>
      <c r="J289">
        <v>1</v>
      </c>
      <c r="K289" t="str">
        <f>IFERROR(VLOOKUP(_xlfn.CONCAT(H289,"|",I289,"|",J289),Foglio3!A:E,5,FALSE),"")</f>
        <v/>
      </c>
      <c r="L289" s="11" t="str">
        <f>IFERROR(VLOOKUP(_xlfn.CONCAT(E289,"|",F289,"|",G289),Foglio3!A:E,5,FALSE),"")</f>
        <v>2p2</v>
      </c>
    </row>
    <row r="290" spans="1:12">
      <c r="A290" s="7">
        <v>1200000</v>
      </c>
      <c r="B290" t="s">
        <v>52</v>
      </c>
      <c r="C290">
        <v>13.32785705</v>
      </c>
      <c r="D290">
        <v>15.014065499999999</v>
      </c>
      <c r="E290" t="s">
        <v>55</v>
      </c>
      <c r="F290" t="s">
        <v>24</v>
      </c>
      <c r="G290">
        <v>1</v>
      </c>
      <c r="H290" t="s">
        <v>58</v>
      </c>
      <c r="I290" t="s">
        <v>15</v>
      </c>
      <c r="J290">
        <v>0</v>
      </c>
      <c r="K290" t="str">
        <f>IFERROR(VLOOKUP(_xlfn.CONCAT(H290,"|",I290,"|",J290),Foglio3!A:E,5,FALSE),"")</f>
        <v/>
      </c>
      <c r="L290" s="11" t="str">
        <f>IFERROR(VLOOKUP(_xlfn.CONCAT(E290,"|",F290,"|",G290),Foglio3!A:E,5,FALSE),"")</f>
        <v>2p2</v>
      </c>
    </row>
    <row r="291" spans="1:12">
      <c r="A291" s="7">
        <v>210000</v>
      </c>
      <c r="B291" t="s">
        <v>34</v>
      </c>
      <c r="C291">
        <v>13.153143869999999</v>
      </c>
      <c r="D291">
        <v>14.838811</v>
      </c>
      <c r="E291" t="s">
        <v>35</v>
      </c>
      <c r="F291" t="s">
        <v>26</v>
      </c>
      <c r="G291">
        <v>1</v>
      </c>
      <c r="H291" t="s">
        <v>60</v>
      </c>
      <c r="I291" t="s">
        <v>12</v>
      </c>
      <c r="J291">
        <v>2</v>
      </c>
      <c r="K291" t="str">
        <f>IFERROR(VLOOKUP(_xlfn.CONCAT(H291,"|",I291,"|",J291),Foglio3!A:E,5,FALSE),"")</f>
        <v/>
      </c>
      <c r="L291" s="11" t="str">
        <f>IFERROR(VLOOKUP(_xlfn.CONCAT(E291,"|",F291,"|",G291),Foglio3!A:E,5,FALSE),"")</f>
        <v>2p7</v>
      </c>
    </row>
    <row r="292" spans="1:12">
      <c r="A292" s="7">
        <v>960000</v>
      </c>
      <c r="B292" t="s">
        <v>52</v>
      </c>
      <c r="C292">
        <v>13.094872560000001</v>
      </c>
      <c r="D292">
        <v>14.780512</v>
      </c>
      <c r="E292" t="s">
        <v>35</v>
      </c>
      <c r="F292" t="s">
        <v>28</v>
      </c>
      <c r="G292">
        <v>2</v>
      </c>
      <c r="H292" t="s">
        <v>61</v>
      </c>
      <c r="I292" t="s">
        <v>43</v>
      </c>
      <c r="J292">
        <v>3</v>
      </c>
      <c r="K292" t="str">
        <f>IFERROR(VLOOKUP(_xlfn.CONCAT(H292,"|",I292,"|",J292),Foglio3!A:E,5,FALSE),"")</f>
        <v/>
      </c>
      <c r="L292" s="11" t="str">
        <f>IFERROR(VLOOKUP(_xlfn.CONCAT(E292,"|",F292,"|",G292),Foglio3!A:E,5,FALSE),"")</f>
        <v>2p8</v>
      </c>
    </row>
    <row r="293" spans="1:12">
      <c r="A293" s="7">
        <v>1900000</v>
      </c>
      <c r="B293" t="s">
        <v>52</v>
      </c>
      <c r="C293">
        <v>13.075715710000001</v>
      </c>
      <c r="D293">
        <v>14.7570516</v>
      </c>
      <c r="E293" t="s">
        <v>35</v>
      </c>
      <c r="F293" t="s">
        <v>28</v>
      </c>
      <c r="G293">
        <v>3</v>
      </c>
      <c r="H293" t="s">
        <v>61</v>
      </c>
      <c r="I293" t="s">
        <v>43</v>
      </c>
      <c r="J293">
        <v>4</v>
      </c>
      <c r="K293" t="str">
        <f>IFERROR(VLOOKUP(_xlfn.CONCAT(H293,"|",I293,"|",J293),Foglio3!A:E,5,FALSE),"")</f>
        <v/>
      </c>
      <c r="L293" s="11" t="str">
        <f>IFERROR(VLOOKUP(_xlfn.CONCAT(E293,"|",F293,"|",G293),Foglio3!A:E,5,FALSE),"")</f>
        <v>2p9</v>
      </c>
    </row>
    <row r="294" spans="1:12">
      <c r="A294" s="7">
        <v>8500000</v>
      </c>
      <c r="B294" t="s">
        <v>31</v>
      </c>
      <c r="C294">
        <v>11.62359272</v>
      </c>
      <c r="D294">
        <v>13.30222747</v>
      </c>
      <c r="E294" t="s">
        <v>21</v>
      </c>
      <c r="F294" t="s">
        <v>12</v>
      </c>
      <c r="G294">
        <v>1</v>
      </c>
      <c r="H294" t="s">
        <v>55</v>
      </c>
      <c r="I294" t="s">
        <v>26</v>
      </c>
      <c r="J294">
        <v>2</v>
      </c>
      <c r="K294" t="str">
        <f>IFERROR(VLOOKUP(_xlfn.CONCAT(H294,"|",I294,"|",J294),Foglio3!A:E,5,FALSE),"")</f>
        <v>2p3</v>
      </c>
      <c r="L294" s="11" t="str">
        <f>IFERROR(VLOOKUP(_xlfn.CONCAT(E294,"|",F294,"|",G294),Foglio3!A:E,5,FALSE),"")</f>
        <v>1s4</v>
      </c>
    </row>
    <row r="295" spans="1:12">
      <c r="A295" s="7">
        <v>720000</v>
      </c>
      <c r="B295" t="s">
        <v>52</v>
      </c>
      <c r="C295">
        <v>13.1717777</v>
      </c>
      <c r="D295">
        <v>14.848368990000001</v>
      </c>
      <c r="E295" t="s">
        <v>35</v>
      </c>
      <c r="F295" t="s">
        <v>26</v>
      </c>
      <c r="G295">
        <v>2</v>
      </c>
      <c r="H295" t="s">
        <v>60</v>
      </c>
      <c r="I295" t="s">
        <v>12</v>
      </c>
      <c r="J295">
        <v>1</v>
      </c>
      <c r="K295" t="str">
        <f>IFERROR(VLOOKUP(_xlfn.CONCAT(H295,"|",I295,"|",J295),Foglio3!A:E,5,FALSE),"")</f>
        <v/>
      </c>
      <c r="L295" s="11" t="str">
        <f>IFERROR(VLOOKUP(_xlfn.CONCAT(E295,"|",F295,"|",G295),Foglio3!A:E,5,FALSE),"")</f>
        <v>2p6</v>
      </c>
    </row>
    <row r="296" spans="1:12">
      <c r="A296" s="7">
        <v>390000</v>
      </c>
      <c r="B296" t="s">
        <v>52</v>
      </c>
      <c r="C296">
        <v>13.28263902</v>
      </c>
      <c r="D296">
        <v>14.95485204</v>
      </c>
      <c r="E296" t="s">
        <v>55</v>
      </c>
      <c r="F296" t="s">
        <v>26</v>
      </c>
      <c r="G296">
        <v>1</v>
      </c>
      <c r="H296" t="s">
        <v>59</v>
      </c>
      <c r="I296" t="s">
        <v>51</v>
      </c>
      <c r="J296">
        <v>2</v>
      </c>
      <c r="K296" t="str">
        <f>IFERROR(VLOOKUP(_xlfn.CONCAT(H296,"|",I296,"|",J296),Foglio3!A:E,5,FALSE),"")</f>
        <v/>
      </c>
      <c r="L296" s="11" t="str">
        <f>IFERROR(VLOOKUP(_xlfn.CONCAT(E296,"|",F296,"|",G296),Foglio3!A:E,5,FALSE),"")</f>
        <v>2p4</v>
      </c>
    </row>
    <row r="297" spans="1:12">
      <c r="A297" s="7">
        <v>66000</v>
      </c>
      <c r="B297" t="s">
        <v>22</v>
      </c>
      <c r="C297">
        <v>13.28263902</v>
      </c>
      <c r="D297">
        <v>14.95260474</v>
      </c>
      <c r="E297" t="s">
        <v>55</v>
      </c>
      <c r="F297" t="s">
        <v>26</v>
      </c>
      <c r="G297">
        <v>1</v>
      </c>
      <c r="H297" t="s">
        <v>59</v>
      </c>
      <c r="I297" t="s">
        <v>12</v>
      </c>
      <c r="J297">
        <v>2</v>
      </c>
      <c r="K297" t="str">
        <f>IFERROR(VLOOKUP(_xlfn.CONCAT(H297,"|",I297,"|",J297),Foglio3!A:E,5,FALSE),"")</f>
        <v/>
      </c>
      <c r="L297" s="11" t="str">
        <f>IFERROR(VLOOKUP(_xlfn.CONCAT(E297,"|",F297,"|",G297),Foglio3!A:E,5,FALSE),"")</f>
        <v>2p4</v>
      </c>
    </row>
    <row r="298" spans="1:12">
      <c r="A298" s="7">
        <v>310000</v>
      </c>
      <c r="B298" t="s">
        <v>22</v>
      </c>
      <c r="C298">
        <v>13.30222747</v>
      </c>
      <c r="D298">
        <v>14.97152236</v>
      </c>
      <c r="E298" t="s">
        <v>55</v>
      </c>
      <c r="F298" t="s">
        <v>26</v>
      </c>
      <c r="G298">
        <v>2</v>
      </c>
      <c r="H298" t="s">
        <v>59</v>
      </c>
      <c r="I298" t="s">
        <v>51</v>
      </c>
      <c r="J298">
        <v>3</v>
      </c>
      <c r="K298" t="str">
        <f>IFERROR(VLOOKUP(_xlfn.CONCAT(H298,"|",I298,"|",J298),Foglio3!A:E,5,FALSE),"")</f>
        <v/>
      </c>
      <c r="L298" s="11" t="str">
        <f>IFERROR(VLOOKUP(_xlfn.CONCAT(E298,"|",F298,"|",G298),Foglio3!A:E,5,FALSE),"")</f>
        <v>2p3</v>
      </c>
    </row>
    <row r="299" spans="1:12">
      <c r="A299" s="7">
        <v>900000</v>
      </c>
      <c r="B299" t="s">
        <v>52</v>
      </c>
      <c r="C299">
        <v>13.1717777</v>
      </c>
      <c r="D299">
        <v>14.838811</v>
      </c>
      <c r="E299" t="s">
        <v>35</v>
      </c>
      <c r="F299" t="s">
        <v>26</v>
      </c>
      <c r="G299">
        <v>2</v>
      </c>
      <c r="H299" t="s">
        <v>60</v>
      </c>
      <c r="I299" t="s">
        <v>12</v>
      </c>
      <c r="J299">
        <v>2</v>
      </c>
      <c r="K299" t="str">
        <f>IFERROR(VLOOKUP(_xlfn.CONCAT(H299,"|",I299,"|",J299),Foglio3!A:E,5,FALSE),"")</f>
        <v/>
      </c>
      <c r="L299" s="11" t="str">
        <f>IFERROR(VLOOKUP(_xlfn.CONCAT(E299,"|",F299,"|",G299),Foglio3!A:E,5,FALSE),"")</f>
        <v>2p6</v>
      </c>
    </row>
    <row r="300" spans="1:12">
      <c r="A300" s="7">
        <v>270000</v>
      </c>
      <c r="B300" t="s">
        <v>22</v>
      </c>
      <c r="C300">
        <v>13.075715710000001</v>
      </c>
      <c r="D300">
        <v>14.742540849999999</v>
      </c>
      <c r="E300" t="s">
        <v>35</v>
      </c>
      <c r="F300" t="s">
        <v>28</v>
      </c>
      <c r="G300">
        <v>3</v>
      </c>
      <c r="H300" t="s">
        <v>61</v>
      </c>
      <c r="I300" t="s">
        <v>12</v>
      </c>
      <c r="J300">
        <v>2</v>
      </c>
      <c r="K300" t="str">
        <f>IFERROR(VLOOKUP(_xlfn.CONCAT(H300,"|",I300,"|",J300),Foglio3!A:E,5,FALSE),"")</f>
        <v/>
      </c>
      <c r="L300" s="11" t="str">
        <f>IFERROR(VLOOKUP(_xlfn.CONCAT(E300,"|",F300,"|",G300),Foglio3!A:E,5,FALSE),"")</f>
        <v>2p9</v>
      </c>
    </row>
    <row r="301" spans="1:12">
      <c r="A301" s="7">
        <v>22000</v>
      </c>
      <c r="B301" t="s">
        <v>31</v>
      </c>
      <c r="C301">
        <v>11.62359272</v>
      </c>
      <c r="D301">
        <v>13.28263902</v>
      </c>
      <c r="E301" t="s">
        <v>21</v>
      </c>
      <c r="F301" t="s">
        <v>12</v>
      </c>
      <c r="G301">
        <v>1</v>
      </c>
      <c r="H301" t="s">
        <v>55</v>
      </c>
      <c r="I301" t="s">
        <v>26</v>
      </c>
      <c r="J301">
        <v>1</v>
      </c>
      <c r="K301" t="str">
        <f>IFERROR(VLOOKUP(_xlfn.CONCAT(H301,"|",I301,"|",J301),Foglio3!A:E,5,FALSE),"")</f>
        <v>2p4</v>
      </c>
      <c r="L301" s="11" t="str">
        <f>IFERROR(VLOOKUP(_xlfn.CONCAT(E301,"|",F301,"|",G301),Foglio3!A:E,5,FALSE),"")</f>
        <v>1s4</v>
      </c>
    </row>
    <row r="302" spans="1:12">
      <c r="A302" s="7">
        <v>340000</v>
      </c>
      <c r="B302" t="s">
        <v>52</v>
      </c>
      <c r="C302">
        <v>13.153143869999999</v>
      </c>
      <c r="D302">
        <v>14.809272</v>
      </c>
      <c r="E302" t="s">
        <v>35</v>
      </c>
      <c r="F302" t="s">
        <v>26</v>
      </c>
      <c r="G302">
        <v>1</v>
      </c>
      <c r="H302" t="s">
        <v>61</v>
      </c>
      <c r="I302" t="s">
        <v>51</v>
      </c>
      <c r="J302">
        <v>2</v>
      </c>
      <c r="K302" t="str">
        <f>IFERROR(VLOOKUP(_xlfn.CONCAT(H302,"|",I302,"|",J302),Foglio3!A:E,5,FALSE),"")</f>
        <v/>
      </c>
      <c r="L302" s="11" t="str">
        <f>IFERROR(VLOOKUP(_xlfn.CONCAT(E302,"|",F302,"|",G302),Foglio3!A:E,5,FALSE),"")</f>
        <v>2p7</v>
      </c>
    </row>
    <row r="303" spans="1:12">
      <c r="A303" s="7">
        <v>45000000</v>
      </c>
      <c r="B303" t="s">
        <v>31</v>
      </c>
      <c r="C303">
        <v>11.82807116</v>
      </c>
      <c r="D303">
        <v>13.479886820000001</v>
      </c>
      <c r="E303" t="s">
        <v>19</v>
      </c>
      <c r="F303" t="s">
        <v>15</v>
      </c>
      <c r="G303">
        <v>1</v>
      </c>
      <c r="H303" t="s">
        <v>55</v>
      </c>
      <c r="I303" t="s">
        <v>24</v>
      </c>
      <c r="J303">
        <v>0</v>
      </c>
      <c r="K303" t="str">
        <f>IFERROR(VLOOKUP(_xlfn.CONCAT(H303,"|",I303,"|",J303),Foglio3!A:E,5,FALSE),"")</f>
        <v>2p1</v>
      </c>
      <c r="L303" s="11" t="str">
        <f>IFERROR(VLOOKUP(_xlfn.CONCAT(E303,"|",F303,"|",G303),Foglio3!A:E,5,FALSE),"")</f>
        <v>1s2</v>
      </c>
    </row>
    <row r="304" spans="1:12">
      <c r="A304" s="7">
        <v>450000</v>
      </c>
      <c r="B304" t="s">
        <v>22</v>
      </c>
      <c r="C304">
        <v>13.30222747</v>
      </c>
      <c r="D304">
        <v>14.95260474</v>
      </c>
      <c r="E304" t="s">
        <v>55</v>
      </c>
      <c r="F304" t="s">
        <v>26</v>
      </c>
      <c r="G304">
        <v>2</v>
      </c>
      <c r="H304" t="s">
        <v>59</v>
      </c>
      <c r="I304" t="s">
        <v>12</v>
      </c>
      <c r="J304">
        <v>2</v>
      </c>
      <c r="K304" t="str">
        <f>IFERROR(VLOOKUP(_xlfn.CONCAT(H304,"|",I304,"|",J304),Foglio3!A:E,5,FALSE),"")</f>
        <v/>
      </c>
      <c r="L304" s="11" t="str">
        <f>IFERROR(VLOOKUP(_xlfn.CONCAT(E304,"|",F304,"|",G304),Foglio3!A:E,5,FALSE),"")</f>
        <v>2p3</v>
      </c>
    </row>
    <row r="305" spans="1:12">
      <c r="A305" s="7">
        <v>40000000</v>
      </c>
      <c r="B305" t="s">
        <v>31</v>
      </c>
      <c r="C305">
        <v>11.62359272</v>
      </c>
      <c r="D305">
        <v>13.273038100000001</v>
      </c>
      <c r="E305" t="s">
        <v>21</v>
      </c>
      <c r="F305" t="s">
        <v>12</v>
      </c>
      <c r="G305">
        <v>1</v>
      </c>
      <c r="H305" t="s">
        <v>35</v>
      </c>
      <c r="I305" t="s">
        <v>24</v>
      </c>
      <c r="J305">
        <v>0</v>
      </c>
      <c r="K305" t="str">
        <f>IFERROR(VLOOKUP(_xlfn.CONCAT(H305,"|",I305,"|",J305),Foglio3!A:E,5,FALSE),"")</f>
        <v>2p5</v>
      </c>
      <c r="L305" s="11" t="str">
        <f>IFERROR(VLOOKUP(_xlfn.CONCAT(E305,"|",F305,"|",G305),Foglio3!A:E,5,FALSE),"")</f>
        <v>1s4</v>
      </c>
    </row>
    <row r="306" spans="1:12">
      <c r="A306" s="7">
        <v>290000</v>
      </c>
      <c r="B306" t="s">
        <v>22</v>
      </c>
      <c r="C306">
        <v>13.32785705</v>
      </c>
      <c r="D306">
        <v>14.95485204</v>
      </c>
      <c r="E306" t="s">
        <v>55</v>
      </c>
      <c r="F306" t="s">
        <v>24</v>
      </c>
      <c r="G306">
        <v>1</v>
      </c>
      <c r="H306" t="s">
        <v>59</v>
      </c>
      <c r="I306" t="s">
        <v>51</v>
      </c>
      <c r="J306">
        <v>2</v>
      </c>
      <c r="K306" t="str">
        <f>IFERROR(VLOOKUP(_xlfn.CONCAT(H306,"|",I306,"|",J306),Foglio3!A:E,5,FALSE),"")</f>
        <v/>
      </c>
      <c r="L306" s="11" t="str">
        <f>IFERROR(VLOOKUP(_xlfn.CONCAT(E306,"|",F306,"|",G306),Foglio3!A:E,5,FALSE),"")</f>
        <v>2p2</v>
      </c>
    </row>
    <row r="307" spans="1:12">
      <c r="A307" s="7">
        <v>290000</v>
      </c>
      <c r="B307" t="s">
        <v>22</v>
      </c>
      <c r="C307">
        <v>13.32785705</v>
      </c>
      <c r="D307">
        <v>14.95260474</v>
      </c>
      <c r="E307" t="s">
        <v>55</v>
      </c>
      <c r="F307" t="s">
        <v>24</v>
      </c>
      <c r="G307">
        <v>1</v>
      </c>
      <c r="H307" t="s">
        <v>59</v>
      </c>
      <c r="I307" t="s">
        <v>12</v>
      </c>
      <c r="J307">
        <v>2</v>
      </c>
      <c r="K307" t="str">
        <f>IFERROR(VLOOKUP(_xlfn.CONCAT(H307,"|",I307,"|",J307),Foglio3!A:E,5,FALSE),"")</f>
        <v/>
      </c>
      <c r="L307" s="11" t="str">
        <f>IFERROR(VLOOKUP(_xlfn.CONCAT(E307,"|",F307,"|",G307),Foglio3!A:E,5,FALSE),"")</f>
        <v>2p2</v>
      </c>
    </row>
    <row r="308" spans="1:12">
      <c r="A308" s="7">
        <v>24500000</v>
      </c>
      <c r="B308" t="s">
        <v>31</v>
      </c>
      <c r="C308">
        <v>11.548354420000001</v>
      </c>
      <c r="D308">
        <v>13.1717777</v>
      </c>
      <c r="E308" t="s">
        <v>21</v>
      </c>
      <c r="F308" t="s">
        <v>12</v>
      </c>
      <c r="G308">
        <v>2</v>
      </c>
      <c r="H308" t="s">
        <v>35</v>
      </c>
      <c r="I308" t="s">
        <v>26</v>
      </c>
      <c r="J308">
        <v>2</v>
      </c>
      <c r="K308" t="str">
        <f>IFERROR(VLOOKUP(_xlfn.CONCAT(H308,"|",I308,"|",J308),Foglio3!A:E,5,FALSE),"")</f>
        <v>2p6</v>
      </c>
      <c r="L308" s="11" t="str">
        <f>IFERROR(VLOOKUP(_xlfn.CONCAT(E308,"|",F308,"|",G308),Foglio3!A:E,5,FALSE),"")</f>
        <v>1s5</v>
      </c>
    </row>
    <row r="309" spans="1:12">
      <c r="A309" s="7">
        <v>280000</v>
      </c>
      <c r="B309" t="s">
        <v>22</v>
      </c>
      <c r="C309">
        <v>13.094872560000001</v>
      </c>
      <c r="D309">
        <v>14.7108981</v>
      </c>
      <c r="E309" t="s">
        <v>35</v>
      </c>
      <c r="F309" t="s">
        <v>28</v>
      </c>
      <c r="G309">
        <v>2</v>
      </c>
      <c r="H309" t="s">
        <v>61</v>
      </c>
      <c r="I309" t="s">
        <v>15</v>
      </c>
      <c r="J309">
        <v>1</v>
      </c>
      <c r="K309" t="str">
        <f>IFERROR(VLOOKUP(_xlfn.CONCAT(H309,"|",I309,"|",J309),Foglio3!A:E,5,FALSE),"")</f>
        <v/>
      </c>
      <c r="L309" s="11" t="str">
        <f>IFERROR(VLOOKUP(_xlfn.CONCAT(E309,"|",F309,"|",G309),Foglio3!A:E,5,FALSE),"")</f>
        <v>2p8</v>
      </c>
    </row>
    <row r="310" spans="1:12">
      <c r="A310" s="7">
        <v>63000</v>
      </c>
      <c r="B310" t="s">
        <v>22</v>
      </c>
      <c r="C310">
        <v>13.1717777</v>
      </c>
      <c r="D310">
        <v>14.780512</v>
      </c>
      <c r="E310" t="s">
        <v>35</v>
      </c>
      <c r="F310" t="s">
        <v>26</v>
      </c>
      <c r="G310">
        <v>2</v>
      </c>
      <c r="H310" t="s">
        <v>61</v>
      </c>
      <c r="I310" t="s">
        <v>43</v>
      </c>
      <c r="J310">
        <v>3</v>
      </c>
      <c r="K310" t="str">
        <f>IFERROR(VLOOKUP(_xlfn.CONCAT(H310,"|",I310,"|",J310),Foglio3!A:E,5,FALSE),"")</f>
        <v/>
      </c>
      <c r="L310" s="11" t="str">
        <f>IFERROR(VLOOKUP(_xlfn.CONCAT(E310,"|",F310,"|",G310),Foglio3!A:E,5,FALSE),"")</f>
        <v>2p6</v>
      </c>
    </row>
    <row r="311" spans="1:12">
      <c r="A311" s="7">
        <v>5200000</v>
      </c>
      <c r="B311" t="s">
        <v>33</v>
      </c>
      <c r="C311">
        <v>11.548354420000001</v>
      </c>
      <c r="D311">
        <v>13.153143869999999</v>
      </c>
      <c r="E311" t="s">
        <v>21</v>
      </c>
      <c r="F311" t="s">
        <v>12</v>
      </c>
      <c r="G311">
        <v>2</v>
      </c>
      <c r="H311" t="s">
        <v>35</v>
      </c>
      <c r="I311" t="s">
        <v>26</v>
      </c>
      <c r="J311">
        <v>1</v>
      </c>
      <c r="K311" t="str">
        <f>IFERROR(VLOOKUP(_xlfn.CONCAT(H311,"|",I311,"|",J311),Foglio3!A:E,5,FALSE),"")</f>
        <v>2p7</v>
      </c>
      <c r="L311" s="11" t="str">
        <f>IFERROR(VLOOKUP(_xlfn.CONCAT(E311,"|",F311,"|",G311),Foglio3!A:E,5,FALSE),"")</f>
        <v>1s5</v>
      </c>
    </row>
    <row r="312" spans="1:12">
      <c r="A312" s="7">
        <v>11700000</v>
      </c>
      <c r="B312" t="s">
        <v>33</v>
      </c>
      <c r="C312">
        <v>11.72316039</v>
      </c>
      <c r="D312">
        <v>13.32785705</v>
      </c>
      <c r="E312" t="s">
        <v>19</v>
      </c>
      <c r="F312" t="s">
        <v>15</v>
      </c>
      <c r="G312">
        <v>0</v>
      </c>
      <c r="H312" t="s">
        <v>55</v>
      </c>
      <c r="I312" t="s">
        <v>24</v>
      </c>
      <c r="J312">
        <v>1</v>
      </c>
      <c r="K312" t="str">
        <f>IFERROR(VLOOKUP(_xlfn.CONCAT(H312,"|",I312,"|",J312),Foglio3!A:E,5,FALSE),"")</f>
        <v>2p2</v>
      </c>
      <c r="L312" s="11" t="str">
        <f>IFERROR(VLOOKUP(_xlfn.CONCAT(E312,"|",F312,"|",G312),Foglio3!A:E,5,FALSE),"")</f>
        <v>1s3</v>
      </c>
    </row>
    <row r="313" spans="1:12">
      <c r="A313" s="7">
        <v>87000</v>
      </c>
      <c r="B313" t="s">
        <v>52</v>
      </c>
      <c r="C313">
        <v>13.153143869999999</v>
      </c>
      <c r="D313">
        <v>14.742540849999999</v>
      </c>
      <c r="E313" t="s">
        <v>35</v>
      </c>
      <c r="F313" t="s">
        <v>26</v>
      </c>
      <c r="G313">
        <v>1</v>
      </c>
      <c r="H313" t="s">
        <v>61</v>
      </c>
      <c r="I313" t="s">
        <v>12</v>
      </c>
      <c r="J313">
        <v>2</v>
      </c>
      <c r="K313" t="str">
        <f>IFERROR(VLOOKUP(_xlfn.CONCAT(H313,"|",I313,"|",J313),Foglio3!A:E,5,FALSE),"")</f>
        <v/>
      </c>
      <c r="L313" s="11" t="str">
        <f>IFERROR(VLOOKUP(_xlfn.CONCAT(E313,"|",F313,"|",G313),Foglio3!A:E,5,FALSE),"")</f>
        <v>2p7</v>
      </c>
    </row>
    <row r="314" spans="1:12">
      <c r="A314" s="7">
        <v>350000</v>
      </c>
      <c r="B314" t="s">
        <v>13</v>
      </c>
      <c r="C314">
        <v>13.273038100000001</v>
      </c>
      <c r="D314">
        <v>14.848368990000001</v>
      </c>
      <c r="E314" t="s">
        <v>35</v>
      </c>
      <c r="F314" t="s">
        <v>24</v>
      </c>
      <c r="G314">
        <v>0</v>
      </c>
      <c r="H314" t="s">
        <v>60</v>
      </c>
      <c r="I314" t="s">
        <v>12</v>
      </c>
      <c r="J314">
        <v>1</v>
      </c>
      <c r="K314" t="str">
        <f>IFERROR(VLOOKUP(_xlfn.CONCAT(H314,"|",I314,"|",J314),Foglio3!A:E,5,FALSE),"")</f>
        <v/>
      </c>
      <c r="L314" s="11" t="str">
        <f>IFERROR(VLOOKUP(_xlfn.CONCAT(E314,"|",F314,"|",G314),Foglio3!A:E,5,FALSE),"")</f>
        <v>2p5</v>
      </c>
    </row>
    <row r="315" spans="1:12">
      <c r="A315" s="7">
        <v>950000</v>
      </c>
      <c r="B315" t="s">
        <v>13</v>
      </c>
      <c r="C315">
        <v>13.1717777</v>
      </c>
      <c r="D315">
        <v>14.742540849999999</v>
      </c>
      <c r="E315" t="s">
        <v>35</v>
      </c>
      <c r="F315" t="s">
        <v>26</v>
      </c>
      <c r="G315">
        <v>2</v>
      </c>
      <c r="H315" t="s">
        <v>61</v>
      </c>
      <c r="I315" t="s">
        <v>12</v>
      </c>
      <c r="J315">
        <v>2</v>
      </c>
      <c r="K315" t="str">
        <f>IFERROR(VLOOKUP(_xlfn.CONCAT(H315,"|",I315,"|",J315),Foglio3!A:E,5,FALSE),"")</f>
        <v/>
      </c>
      <c r="L315" s="11" t="str">
        <f>IFERROR(VLOOKUP(_xlfn.CONCAT(E315,"|",F315,"|",G315),Foglio3!A:E,5,FALSE),"")</f>
        <v>2p6</v>
      </c>
    </row>
    <row r="316" spans="1:12">
      <c r="A316" s="7">
        <v>120000</v>
      </c>
      <c r="B316" t="s">
        <v>52</v>
      </c>
      <c r="C316">
        <v>13.28263902</v>
      </c>
      <c r="D316">
        <v>14.848368990000001</v>
      </c>
      <c r="E316" t="s">
        <v>55</v>
      </c>
      <c r="F316" t="s">
        <v>26</v>
      </c>
      <c r="G316">
        <v>1</v>
      </c>
      <c r="H316" t="s">
        <v>60</v>
      </c>
      <c r="I316" t="s">
        <v>12</v>
      </c>
      <c r="J316">
        <v>1</v>
      </c>
      <c r="K316" t="str">
        <f>IFERROR(VLOOKUP(_xlfn.CONCAT(H316,"|",I316,"|",J316),Foglio3!A:E,5,FALSE),"")</f>
        <v/>
      </c>
      <c r="L316" s="11" t="str">
        <f>IFERROR(VLOOKUP(_xlfn.CONCAT(E316,"|",F316,"|",G316),Foglio3!A:E,5,FALSE),"")</f>
        <v>2p4</v>
      </c>
    </row>
    <row r="317" spans="1:12">
      <c r="A317" s="7">
        <v>18600000</v>
      </c>
      <c r="B317" t="s">
        <v>31</v>
      </c>
      <c r="C317">
        <v>11.72316039</v>
      </c>
      <c r="D317">
        <v>13.28263902</v>
      </c>
      <c r="E317" t="s">
        <v>19</v>
      </c>
      <c r="F317" t="s">
        <v>15</v>
      </c>
      <c r="G317">
        <v>0</v>
      </c>
      <c r="H317" t="s">
        <v>55</v>
      </c>
      <c r="I317" t="s">
        <v>26</v>
      </c>
      <c r="J317">
        <v>1</v>
      </c>
      <c r="K317" t="str">
        <f>IFERROR(VLOOKUP(_xlfn.CONCAT(H317,"|",I317,"|",J317),Foglio3!A:E,5,FALSE),"")</f>
        <v>2p4</v>
      </c>
      <c r="L317" s="11" t="str">
        <f>IFERROR(VLOOKUP(_xlfn.CONCAT(E317,"|",F317,"|",G317),Foglio3!A:E,5,FALSE),"")</f>
        <v>1s3</v>
      </c>
    </row>
    <row r="318" spans="1:12">
      <c r="A318" s="7">
        <v>34000</v>
      </c>
      <c r="B318" t="s">
        <v>34</v>
      </c>
      <c r="C318">
        <v>13.28263902</v>
      </c>
      <c r="D318">
        <v>14.838811</v>
      </c>
      <c r="E318" t="s">
        <v>55</v>
      </c>
      <c r="F318" t="s">
        <v>26</v>
      </c>
      <c r="G318">
        <v>1</v>
      </c>
      <c r="H318" t="s">
        <v>60</v>
      </c>
      <c r="I318" t="s">
        <v>12</v>
      </c>
      <c r="J318">
        <v>2</v>
      </c>
      <c r="K318" t="str">
        <f>IFERROR(VLOOKUP(_xlfn.CONCAT(H318,"|",I318,"|",J318),Foglio3!A:E,5,FALSE),"")</f>
        <v/>
      </c>
      <c r="L318" s="11" t="str">
        <f>IFERROR(VLOOKUP(_xlfn.CONCAT(E318,"|",F318,"|",G318),Foglio3!A:E,5,FALSE),"")</f>
        <v>2p4</v>
      </c>
    </row>
    <row r="319" spans="1:12">
      <c r="A319" s="7">
        <v>4900000</v>
      </c>
      <c r="B319" t="s">
        <v>8</v>
      </c>
      <c r="C319">
        <v>11.62359272</v>
      </c>
      <c r="D319">
        <v>13.1717777</v>
      </c>
      <c r="E319" t="s">
        <v>21</v>
      </c>
      <c r="F319" t="s">
        <v>12</v>
      </c>
      <c r="G319">
        <v>1</v>
      </c>
      <c r="H319" t="s">
        <v>35</v>
      </c>
      <c r="I319" t="s">
        <v>26</v>
      </c>
      <c r="J319">
        <v>2</v>
      </c>
      <c r="K319" t="str">
        <f>IFERROR(VLOOKUP(_xlfn.CONCAT(H319,"|",I319,"|",J319),Foglio3!A:E,5,FALSE),"")</f>
        <v>2p6</v>
      </c>
      <c r="L319" s="11" t="str">
        <f>IFERROR(VLOOKUP(_xlfn.CONCAT(E319,"|",F319,"|",G319),Foglio3!A:E,5,FALSE),"")</f>
        <v>1s4</v>
      </c>
    </row>
    <row r="320" spans="1:12">
      <c r="A320" s="7">
        <v>9300000</v>
      </c>
      <c r="B320" t="s">
        <v>31</v>
      </c>
      <c r="C320">
        <v>11.548354420000001</v>
      </c>
      <c r="D320">
        <v>13.094872560000001</v>
      </c>
      <c r="E320" t="s">
        <v>21</v>
      </c>
      <c r="F320" t="s">
        <v>12</v>
      </c>
      <c r="G320">
        <v>2</v>
      </c>
      <c r="H320" t="s">
        <v>35</v>
      </c>
      <c r="I320" t="s">
        <v>28</v>
      </c>
      <c r="J320">
        <v>2</v>
      </c>
      <c r="K320" t="str">
        <f>IFERROR(VLOOKUP(_xlfn.CONCAT(H320,"|",I320,"|",J320),Foglio3!A:E,5,FALSE),"")</f>
        <v>2p8</v>
      </c>
      <c r="L320" s="11" t="str">
        <f>IFERROR(VLOOKUP(_xlfn.CONCAT(E320,"|",F320,"|",G320),Foglio3!A:E,5,FALSE),"")</f>
        <v>1s5</v>
      </c>
    </row>
    <row r="321" spans="1:12">
      <c r="A321" s="7">
        <v>4200</v>
      </c>
      <c r="B321" t="s">
        <v>34</v>
      </c>
      <c r="C321">
        <v>13.30222747</v>
      </c>
      <c r="D321">
        <v>14.848368990000001</v>
      </c>
      <c r="E321" t="s">
        <v>55</v>
      </c>
      <c r="F321" t="s">
        <v>26</v>
      </c>
      <c r="G321">
        <v>2</v>
      </c>
      <c r="H321" t="s">
        <v>60</v>
      </c>
      <c r="I321" t="s">
        <v>12</v>
      </c>
      <c r="J321">
        <v>1</v>
      </c>
      <c r="K321" t="str">
        <f>IFERROR(VLOOKUP(_xlfn.CONCAT(H321,"|",I321,"|",J321),Foglio3!A:E,5,FALSE),"")</f>
        <v/>
      </c>
      <c r="L321" s="11" t="str">
        <f>IFERROR(VLOOKUP(_xlfn.CONCAT(E321,"|",F321,"|",G321),Foglio3!A:E,5,FALSE),"")</f>
        <v>2p3</v>
      </c>
    </row>
    <row r="322" spans="1:12">
      <c r="A322" s="7">
        <v>359000</v>
      </c>
      <c r="B322" t="s">
        <v>13</v>
      </c>
      <c r="C322">
        <v>13.479886820000001</v>
      </c>
      <c r="D322">
        <v>15.02208834</v>
      </c>
      <c r="E322" t="s">
        <v>55</v>
      </c>
      <c r="F322" t="s">
        <v>24</v>
      </c>
      <c r="G322">
        <v>0</v>
      </c>
      <c r="H322" t="s">
        <v>58</v>
      </c>
      <c r="I322" t="s">
        <v>15</v>
      </c>
      <c r="J322">
        <v>1</v>
      </c>
      <c r="K322" t="str">
        <f>IFERROR(VLOOKUP(_xlfn.CONCAT(H322,"|",I322,"|",J322),Foglio3!A:E,5,FALSE),"")</f>
        <v/>
      </c>
      <c r="L322" s="11" t="str">
        <f>IFERROR(VLOOKUP(_xlfn.CONCAT(E322,"|",F322,"|",G322),Foglio3!A:E,5,FALSE),"")</f>
        <v>2p1</v>
      </c>
    </row>
    <row r="323" spans="1:12">
      <c r="A323" s="7">
        <v>1120000</v>
      </c>
      <c r="B323" t="s">
        <v>13</v>
      </c>
      <c r="C323">
        <v>13.153143869999999</v>
      </c>
      <c r="D323">
        <v>14.6936397</v>
      </c>
      <c r="E323" t="s">
        <v>35</v>
      </c>
      <c r="F323" t="s">
        <v>26</v>
      </c>
      <c r="G323">
        <v>1</v>
      </c>
      <c r="H323" t="s">
        <v>61</v>
      </c>
      <c r="I323" t="s">
        <v>15</v>
      </c>
      <c r="J323">
        <v>0</v>
      </c>
      <c r="K323" t="str">
        <f>IFERROR(VLOOKUP(_xlfn.CONCAT(H323,"|",I323,"|",J323),Foglio3!A:E,5,FALSE),"")</f>
        <v/>
      </c>
      <c r="L323" s="11" t="str">
        <f>IFERROR(VLOOKUP(_xlfn.CONCAT(E323,"|",F323,"|",G323),Foglio3!A:E,5,FALSE),"")</f>
        <v>2p7</v>
      </c>
    </row>
    <row r="324" spans="1:12">
      <c r="A324" s="7">
        <v>860000</v>
      </c>
      <c r="B324" t="s">
        <v>13</v>
      </c>
      <c r="C324">
        <v>13.1717777</v>
      </c>
      <c r="D324">
        <v>14.7108981</v>
      </c>
      <c r="E324" t="s">
        <v>35</v>
      </c>
      <c r="F324" t="s">
        <v>26</v>
      </c>
      <c r="G324">
        <v>2</v>
      </c>
      <c r="H324" t="s">
        <v>61</v>
      </c>
      <c r="I324" t="s">
        <v>15</v>
      </c>
      <c r="J324">
        <v>1</v>
      </c>
      <c r="K324" t="str">
        <f>IFERROR(VLOOKUP(_xlfn.CONCAT(H324,"|",I324,"|",J324),Foglio3!A:E,5,FALSE),"")</f>
        <v/>
      </c>
      <c r="L324" s="11" t="str">
        <f>IFERROR(VLOOKUP(_xlfn.CONCAT(E324,"|",F324,"|",G324),Foglio3!A:E,5,FALSE),"")</f>
        <v>2p6</v>
      </c>
    </row>
    <row r="325" spans="1:12">
      <c r="A325" s="7">
        <v>140000</v>
      </c>
      <c r="B325" t="s">
        <v>52</v>
      </c>
      <c r="C325">
        <v>13.30222747</v>
      </c>
      <c r="D325">
        <v>14.838811</v>
      </c>
      <c r="E325" t="s">
        <v>55</v>
      </c>
      <c r="F325" t="s">
        <v>26</v>
      </c>
      <c r="G325">
        <v>2</v>
      </c>
      <c r="H325" t="s">
        <v>60</v>
      </c>
      <c r="I325" t="s">
        <v>12</v>
      </c>
      <c r="J325">
        <v>2</v>
      </c>
      <c r="K325" t="str">
        <f>IFERROR(VLOOKUP(_xlfn.CONCAT(H325,"|",I325,"|",J325),Foglio3!A:E,5,FALSE),"")</f>
        <v/>
      </c>
      <c r="L325" s="11" t="str">
        <f>IFERROR(VLOOKUP(_xlfn.CONCAT(E325,"|",F325,"|",G325),Foglio3!A:E,5,FALSE),"")</f>
        <v>2p3</v>
      </c>
    </row>
    <row r="326" spans="1:12">
      <c r="A326" s="7">
        <v>25000000</v>
      </c>
      <c r="B326" t="s">
        <v>33</v>
      </c>
      <c r="C326">
        <v>11.62359272</v>
      </c>
      <c r="D326">
        <v>13.153143869999999</v>
      </c>
      <c r="E326" t="s">
        <v>21</v>
      </c>
      <c r="F326" t="s">
        <v>12</v>
      </c>
      <c r="G326">
        <v>1</v>
      </c>
      <c r="H326" t="s">
        <v>35</v>
      </c>
      <c r="I326" t="s">
        <v>26</v>
      </c>
      <c r="J326">
        <v>1</v>
      </c>
      <c r="K326" t="str">
        <f>IFERROR(VLOOKUP(_xlfn.CONCAT(H326,"|",I326,"|",J326),Foglio3!A:E,5,FALSE),"")</f>
        <v>2p7</v>
      </c>
      <c r="L326" s="11" t="str">
        <f>IFERROR(VLOOKUP(_xlfn.CONCAT(E326,"|",F326,"|",G326),Foglio3!A:E,5,FALSE),"")</f>
        <v>1s4</v>
      </c>
    </row>
    <row r="327" spans="1:12">
      <c r="A327" s="7">
        <v>33000000</v>
      </c>
      <c r="B327" t="s">
        <v>31</v>
      </c>
      <c r="C327">
        <v>11.548354420000001</v>
      </c>
      <c r="D327">
        <v>13.075715710000001</v>
      </c>
      <c r="E327" t="s">
        <v>21</v>
      </c>
      <c r="F327" t="s">
        <v>12</v>
      </c>
      <c r="G327">
        <v>2</v>
      </c>
      <c r="H327" t="s">
        <v>35</v>
      </c>
      <c r="I327" t="s">
        <v>28</v>
      </c>
      <c r="J327">
        <v>3</v>
      </c>
      <c r="K327" t="str">
        <f>IFERROR(VLOOKUP(_xlfn.CONCAT(H327,"|",I327,"|",J327),Foglio3!A:E,5,FALSE),"")</f>
        <v>2p9</v>
      </c>
      <c r="L327" s="11" t="str">
        <f>IFERROR(VLOOKUP(_xlfn.CONCAT(E327,"|",F327,"|",G327),Foglio3!A:E,5,FALSE),"")</f>
        <v>1s5</v>
      </c>
    </row>
    <row r="328" spans="1:12">
      <c r="A328" s="7">
        <v>33000</v>
      </c>
      <c r="B328" t="s">
        <v>34</v>
      </c>
      <c r="C328">
        <v>13.32785705</v>
      </c>
      <c r="D328">
        <v>14.848368990000001</v>
      </c>
      <c r="E328" t="s">
        <v>55</v>
      </c>
      <c r="F328" t="s">
        <v>24</v>
      </c>
      <c r="G328">
        <v>1</v>
      </c>
      <c r="H328" t="s">
        <v>60</v>
      </c>
      <c r="I328" t="s">
        <v>12</v>
      </c>
      <c r="J328">
        <v>1</v>
      </c>
      <c r="K328" t="str">
        <f>IFERROR(VLOOKUP(_xlfn.CONCAT(H328,"|",I328,"|",J328),Foglio3!A:E,5,FALSE),"")</f>
        <v/>
      </c>
      <c r="L328" s="11" t="str">
        <f>IFERROR(VLOOKUP(_xlfn.CONCAT(E328,"|",F328,"|",G328),Foglio3!A:E,5,FALSE),"")</f>
        <v>2p2</v>
      </c>
    </row>
    <row r="329" spans="1:12">
      <c r="A329" s="7">
        <v>160000</v>
      </c>
      <c r="B329" t="s">
        <v>34</v>
      </c>
      <c r="C329">
        <v>13.32785705</v>
      </c>
      <c r="D329">
        <v>14.838811</v>
      </c>
      <c r="E329" t="s">
        <v>55</v>
      </c>
      <c r="F329" t="s">
        <v>24</v>
      </c>
      <c r="G329">
        <v>1</v>
      </c>
      <c r="H329" t="s">
        <v>60</v>
      </c>
      <c r="I329" t="s">
        <v>12</v>
      </c>
      <c r="J329">
        <v>2</v>
      </c>
      <c r="K329" t="str">
        <f>IFERROR(VLOOKUP(_xlfn.CONCAT(H329,"|",I329,"|",J329),Foglio3!A:E,5,FALSE),"")</f>
        <v/>
      </c>
      <c r="L329" s="11" t="str">
        <f>IFERROR(VLOOKUP(_xlfn.CONCAT(E329,"|",F329,"|",G329),Foglio3!A:E,5,FALSE),"")</f>
        <v>2p2</v>
      </c>
    </row>
    <row r="330" spans="1:12">
      <c r="A330" s="7">
        <v>15300000</v>
      </c>
      <c r="B330" t="s">
        <v>33</v>
      </c>
      <c r="C330">
        <v>11.82807116</v>
      </c>
      <c r="D330">
        <v>13.32785705</v>
      </c>
      <c r="E330" t="s">
        <v>19</v>
      </c>
      <c r="F330" t="s">
        <v>15</v>
      </c>
      <c r="G330">
        <v>1</v>
      </c>
      <c r="H330" t="s">
        <v>55</v>
      </c>
      <c r="I330" t="s">
        <v>24</v>
      </c>
      <c r="J330">
        <v>1</v>
      </c>
      <c r="K330" t="str">
        <f>IFERROR(VLOOKUP(_xlfn.CONCAT(H330,"|",I330,"|",J330),Foglio3!A:E,5,FALSE),"")</f>
        <v>2p2</v>
      </c>
      <c r="L330" s="11" t="str">
        <f>IFERROR(VLOOKUP(_xlfn.CONCAT(E330,"|",F330,"|",G330),Foglio3!A:E,5,FALSE),"")</f>
        <v>1s2</v>
      </c>
    </row>
    <row r="331" spans="1:12">
      <c r="A331" s="7">
        <v>240000</v>
      </c>
      <c r="B331" t="s">
        <v>22</v>
      </c>
      <c r="C331">
        <v>13.30222747</v>
      </c>
      <c r="D331">
        <v>14.780512</v>
      </c>
      <c r="E331" t="s">
        <v>55</v>
      </c>
      <c r="F331" t="s">
        <v>26</v>
      </c>
      <c r="G331">
        <v>2</v>
      </c>
      <c r="H331" t="s">
        <v>61</v>
      </c>
      <c r="I331" t="s">
        <v>43</v>
      </c>
      <c r="J331">
        <v>3</v>
      </c>
      <c r="K331" t="str">
        <f>IFERROR(VLOOKUP(_xlfn.CONCAT(H331,"|",I331,"|",J331),Foglio3!A:E,5,FALSE),"")</f>
        <v/>
      </c>
      <c r="L331" s="11" t="str">
        <f>IFERROR(VLOOKUP(_xlfn.CONCAT(E331,"|",F331,"|",G331),Foglio3!A:E,5,FALSE),"")</f>
        <v>2p3</v>
      </c>
    </row>
    <row r="332" spans="1:12">
      <c r="A332" s="6"/>
      <c r="K332" t="str">
        <f>IFERROR(VLOOKUP(_xlfn.CONCAT(H332,"|",I332,"|",J332),Foglio3!A:E,5,FALSE),"")</f>
        <v/>
      </c>
      <c r="L332" s="11" t="str">
        <f>IFERROR(VLOOKUP(_xlfn.CONCAT(E332,"|",F332,"|",G332),Foglio3!A:E,5,FALSE),"")</f>
        <v/>
      </c>
    </row>
    <row r="333" spans="1:12">
      <c r="A333" s="7">
        <v>22300000</v>
      </c>
      <c r="B333" t="s">
        <v>33</v>
      </c>
      <c r="C333">
        <v>11.82807116</v>
      </c>
      <c r="D333">
        <v>13.30222747</v>
      </c>
      <c r="E333" t="s">
        <v>19</v>
      </c>
      <c r="F333" t="s">
        <v>15</v>
      </c>
      <c r="G333">
        <v>1</v>
      </c>
      <c r="H333" t="s">
        <v>55</v>
      </c>
      <c r="I333" t="s">
        <v>26</v>
      </c>
      <c r="J333">
        <v>2</v>
      </c>
      <c r="K333" t="str">
        <f>IFERROR(VLOOKUP(_xlfn.CONCAT(H333,"|",I333,"|",J333),Foglio3!A:E,5,FALSE),"")</f>
        <v>2p3</v>
      </c>
      <c r="L333" s="11" t="str">
        <f>IFERROR(VLOOKUP(_xlfn.CONCAT(E333,"|",F333,"|",G333),Foglio3!A:E,5,FALSE),"")</f>
        <v>1s2</v>
      </c>
    </row>
    <row r="334" spans="1:12">
      <c r="A334" s="7">
        <v>21500000</v>
      </c>
      <c r="B334" t="s">
        <v>33</v>
      </c>
      <c r="C334">
        <v>11.62359272</v>
      </c>
      <c r="D334">
        <v>13.094872560000001</v>
      </c>
      <c r="E334" t="s">
        <v>21</v>
      </c>
      <c r="F334" t="s">
        <v>12</v>
      </c>
      <c r="G334">
        <v>1</v>
      </c>
      <c r="H334" t="s">
        <v>35</v>
      </c>
      <c r="I334" t="s">
        <v>28</v>
      </c>
      <c r="J334">
        <v>2</v>
      </c>
      <c r="K334" t="str">
        <f>IFERROR(VLOOKUP(_xlfn.CONCAT(H334,"|",I334,"|",J334),Foglio3!A:E,5,FALSE),"")</f>
        <v>2p8</v>
      </c>
      <c r="L334" s="11" t="str">
        <f>IFERROR(VLOOKUP(_xlfn.CONCAT(E334,"|",F334,"|",G334),Foglio3!A:E,5,FALSE),"")</f>
        <v>1s4</v>
      </c>
    </row>
    <row r="335" spans="1:12">
      <c r="A335" s="7">
        <v>96000</v>
      </c>
      <c r="B335" t="s">
        <v>22</v>
      </c>
      <c r="C335">
        <v>13.28263902</v>
      </c>
      <c r="D335">
        <v>14.742540849999999</v>
      </c>
      <c r="E335" t="s">
        <v>55</v>
      </c>
      <c r="F335" t="s">
        <v>26</v>
      </c>
      <c r="G335">
        <v>1</v>
      </c>
      <c r="H335" t="s">
        <v>61</v>
      </c>
      <c r="I335" t="s">
        <v>12</v>
      </c>
      <c r="J335">
        <v>2</v>
      </c>
      <c r="K335" t="str">
        <f>IFERROR(VLOOKUP(_xlfn.CONCAT(H335,"|",I335,"|",J335),Foglio3!A:E,5,FALSE),"")</f>
        <v/>
      </c>
      <c r="L335" s="11" t="str">
        <f>IFERROR(VLOOKUP(_xlfn.CONCAT(E335,"|",F335,"|",G335),Foglio3!A:E,5,FALSE),"")</f>
        <v>2p4</v>
      </c>
    </row>
    <row r="336" spans="1:12">
      <c r="A336" s="7">
        <v>13900000</v>
      </c>
      <c r="B336" t="s">
        <v>31</v>
      </c>
      <c r="C336">
        <v>11.82807116</v>
      </c>
      <c r="D336">
        <v>13.28263902</v>
      </c>
      <c r="E336" t="s">
        <v>19</v>
      </c>
      <c r="F336" t="s">
        <v>15</v>
      </c>
      <c r="G336">
        <v>1</v>
      </c>
      <c r="H336" t="s">
        <v>55</v>
      </c>
      <c r="I336" t="s">
        <v>26</v>
      </c>
      <c r="J336">
        <v>1</v>
      </c>
      <c r="K336" t="str">
        <f>IFERROR(VLOOKUP(_xlfn.CONCAT(H336,"|",I336,"|",J336),Foglio3!A:E,5,FALSE),"")</f>
        <v>2p4</v>
      </c>
      <c r="L336" s="11" t="str">
        <f>IFERROR(VLOOKUP(_xlfn.CONCAT(E336,"|",F336,"|",G336),Foglio3!A:E,5,FALSE),"")</f>
        <v>1s2</v>
      </c>
    </row>
    <row r="337" spans="1:12">
      <c r="A337" s="7">
        <v>1040000</v>
      </c>
      <c r="B337" t="s">
        <v>13</v>
      </c>
      <c r="C337">
        <v>13.30222747</v>
      </c>
      <c r="D337">
        <v>14.742540849999999</v>
      </c>
      <c r="E337" t="s">
        <v>55</v>
      </c>
      <c r="F337" t="s">
        <v>26</v>
      </c>
      <c r="G337">
        <v>2</v>
      </c>
      <c r="H337" t="s">
        <v>61</v>
      </c>
      <c r="I337" t="s">
        <v>12</v>
      </c>
      <c r="J337">
        <v>2</v>
      </c>
      <c r="K337" t="str">
        <f>IFERROR(VLOOKUP(_xlfn.CONCAT(H337,"|",I337,"|",J337),Foglio3!A:E,5,FALSE),"")</f>
        <v/>
      </c>
      <c r="L337" s="11" t="str">
        <f>IFERROR(VLOOKUP(_xlfn.CONCAT(E337,"|",F337,"|",G337),Foglio3!A:E,5,FALSE),"")</f>
        <v>2p3</v>
      </c>
    </row>
    <row r="338" spans="1:12">
      <c r="A338" s="7">
        <v>920000</v>
      </c>
      <c r="B338" t="s">
        <v>13</v>
      </c>
      <c r="C338">
        <v>13.273038100000001</v>
      </c>
      <c r="D338">
        <v>14.7108981</v>
      </c>
      <c r="E338" t="s">
        <v>35</v>
      </c>
      <c r="F338" t="s">
        <v>24</v>
      </c>
      <c r="G338">
        <v>0</v>
      </c>
      <c r="H338" t="s">
        <v>61</v>
      </c>
      <c r="I338" t="s">
        <v>15</v>
      </c>
      <c r="J338">
        <v>1</v>
      </c>
      <c r="K338" t="str">
        <f>IFERROR(VLOOKUP(_xlfn.CONCAT(H338,"|",I338,"|",J338),Foglio3!A:E,5,FALSE),"")</f>
        <v/>
      </c>
      <c r="L338" s="11" t="str">
        <f>IFERROR(VLOOKUP(_xlfn.CONCAT(E338,"|",F338,"|",G338),Foglio3!A:E,5,FALSE),"")</f>
        <v>2p5</v>
      </c>
    </row>
    <row r="339" spans="1:12">
      <c r="A339" s="7">
        <v>2430000</v>
      </c>
      <c r="B339" t="s">
        <v>31</v>
      </c>
      <c r="C339">
        <v>11.72316039</v>
      </c>
      <c r="D339">
        <v>13.153143869999999</v>
      </c>
      <c r="E339" t="s">
        <v>19</v>
      </c>
      <c r="F339" t="s">
        <v>15</v>
      </c>
      <c r="G339">
        <v>0</v>
      </c>
      <c r="H339" t="s">
        <v>35</v>
      </c>
      <c r="I339" t="s">
        <v>26</v>
      </c>
      <c r="J339">
        <v>1</v>
      </c>
      <c r="K339" t="str">
        <f>IFERROR(VLOOKUP(_xlfn.CONCAT(H339,"|",I339,"|",J339),Foglio3!A:E,5,FALSE),"")</f>
        <v>2p7</v>
      </c>
      <c r="L339" s="11" t="str">
        <f>IFERROR(VLOOKUP(_xlfn.CONCAT(E339,"|",F339,"|",G339),Foglio3!A:E,5,FALSE),"")</f>
        <v>1s3</v>
      </c>
    </row>
    <row r="340" spans="1:12">
      <c r="A340" s="7">
        <v>950000</v>
      </c>
      <c r="B340" t="s">
        <v>52</v>
      </c>
      <c r="C340">
        <v>13.32785705</v>
      </c>
      <c r="D340">
        <v>14.742540849999999</v>
      </c>
      <c r="E340" t="s">
        <v>55</v>
      </c>
      <c r="F340" t="s">
        <v>24</v>
      </c>
      <c r="G340">
        <v>1</v>
      </c>
      <c r="H340" t="s">
        <v>61</v>
      </c>
      <c r="I340" t="s">
        <v>12</v>
      </c>
      <c r="J340">
        <v>2</v>
      </c>
      <c r="K340" t="str">
        <f>IFERROR(VLOOKUP(_xlfn.CONCAT(H340,"|",I340,"|",J340),Foglio3!A:E,5,FALSE),"")</f>
        <v/>
      </c>
      <c r="L340" s="11" t="str">
        <f>IFERROR(VLOOKUP(_xlfn.CONCAT(E340,"|",F340,"|",G340),Foglio3!A:E,5,FALSE),"")</f>
        <v>2p2</v>
      </c>
    </row>
    <row r="341" spans="1:12">
      <c r="A341" s="7">
        <v>240000</v>
      </c>
      <c r="B341" t="s">
        <v>22</v>
      </c>
      <c r="C341">
        <v>13.28263902</v>
      </c>
      <c r="D341">
        <v>14.6936397</v>
      </c>
      <c r="E341" t="s">
        <v>55</v>
      </c>
      <c r="F341" t="s">
        <v>26</v>
      </c>
      <c r="G341">
        <v>1</v>
      </c>
      <c r="H341" t="s">
        <v>61</v>
      </c>
      <c r="I341" t="s">
        <v>15</v>
      </c>
      <c r="J341">
        <v>0</v>
      </c>
      <c r="K341" t="str">
        <f>IFERROR(VLOOKUP(_xlfn.CONCAT(H341,"|",I341,"|",J341),Foglio3!A:E,5,FALSE),"")</f>
        <v/>
      </c>
      <c r="L341" s="11" t="str">
        <f>IFERROR(VLOOKUP(_xlfn.CONCAT(E341,"|",F341,"|",G341),Foglio3!A:E,5,FALSE),"")</f>
        <v>2p4</v>
      </c>
    </row>
    <row r="342" spans="1:12">
      <c r="A342" s="7">
        <v>460000</v>
      </c>
      <c r="B342" t="s">
        <v>52</v>
      </c>
      <c r="C342">
        <v>13.30222747</v>
      </c>
      <c r="D342">
        <v>14.7108981</v>
      </c>
      <c r="E342" t="s">
        <v>55</v>
      </c>
      <c r="F342" t="s">
        <v>26</v>
      </c>
      <c r="G342">
        <v>2</v>
      </c>
      <c r="H342" t="s">
        <v>61</v>
      </c>
      <c r="I342" t="s">
        <v>15</v>
      </c>
      <c r="J342">
        <v>1</v>
      </c>
      <c r="K342" t="str">
        <f>IFERROR(VLOOKUP(_xlfn.CONCAT(H342,"|",I342,"|",J342),Foglio3!A:E,5,FALSE),"")</f>
        <v/>
      </c>
      <c r="L342" s="11" t="str">
        <f>IFERROR(VLOOKUP(_xlfn.CONCAT(E342,"|",F342,"|",G342),Foglio3!A:E,5,FALSE),"")</f>
        <v>2p3</v>
      </c>
    </row>
    <row r="343" spans="1:12">
      <c r="A343" s="6"/>
      <c r="K343" t="str">
        <f>IFERROR(VLOOKUP(_xlfn.CONCAT(H343,"|",I343,"|",J343),Foglio3!A:E,5,FALSE),"")</f>
        <v/>
      </c>
      <c r="L343" s="11" t="str">
        <f>IFERROR(VLOOKUP(_xlfn.CONCAT(E343,"|",F343,"|",G343),Foglio3!A:E,5,FALSE),"")</f>
        <v/>
      </c>
    </row>
    <row r="344" spans="1:12">
      <c r="A344" s="7">
        <v>160000</v>
      </c>
      <c r="B344" t="s">
        <v>52</v>
      </c>
      <c r="C344">
        <v>13.32785705</v>
      </c>
      <c r="D344">
        <v>14.7108981</v>
      </c>
      <c r="E344" t="s">
        <v>55</v>
      </c>
      <c r="F344" t="s">
        <v>24</v>
      </c>
      <c r="G344">
        <v>1</v>
      </c>
      <c r="H344" t="s">
        <v>61</v>
      </c>
      <c r="I344" t="s">
        <v>15</v>
      </c>
      <c r="J344">
        <v>1</v>
      </c>
      <c r="K344" t="str">
        <f>IFERROR(VLOOKUP(_xlfn.CONCAT(H344,"|",I344,"|",J344),Foglio3!A:E,5,FALSE),"")</f>
        <v/>
      </c>
      <c r="L344" s="11" t="str">
        <f>IFERROR(VLOOKUP(_xlfn.CONCAT(E344,"|",F344,"|",G344),Foglio3!A:E,5,FALSE),"")</f>
        <v>2p2</v>
      </c>
    </row>
    <row r="345" spans="1:12">
      <c r="A345" s="7">
        <v>97000</v>
      </c>
      <c r="B345" t="s">
        <v>34</v>
      </c>
      <c r="C345">
        <v>13.479886820000001</v>
      </c>
      <c r="D345">
        <v>14.848368990000001</v>
      </c>
      <c r="E345" t="s">
        <v>55</v>
      </c>
      <c r="F345" t="s">
        <v>24</v>
      </c>
      <c r="G345">
        <v>0</v>
      </c>
      <c r="H345" t="s">
        <v>60</v>
      </c>
      <c r="I345" t="s">
        <v>12</v>
      </c>
      <c r="J345">
        <v>1</v>
      </c>
      <c r="K345" t="str">
        <f>IFERROR(VLOOKUP(_xlfn.CONCAT(H345,"|",I345,"|",J345),Foglio3!A:E,5,FALSE),"")</f>
        <v/>
      </c>
      <c r="L345" s="11" t="str">
        <f>IFERROR(VLOOKUP(_xlfn.CONCAT(E345,"|",F345,"|",G345),Foglio3!A:E,5,FALSE),"")</f>
        <v>2p1</v>
      </c>
    </row>
    <row r="346" spans="1:12">
      <c r="A346" s="7">
        <v>1200000</v>
      </c>
      <c r="B346" t="s">
        <v>22</v>
      </c>
      <c r="C346">
        <v>13.32785705</v>
      </c>
      <c r="D346">
        <v>14.6936397</v>
      </c>
      <c r="E346" t="s">
        <v>55</v>
      </c>
      <c r="F346" t="s">
        <v>24</v>
      </c>
      <c r="G346">
        <v>1</v>
      </c>
      <c r="H346" t="s">
        <v>61</v>
      </c>
      <c r="I346" t="s">
        <v>15</v>
      </c>
      <c r="J346">
        <v>0</v>
      </c>
      <c r="K346" t="str">
        <f>IFERROR(VLOOKUP(_xlfn.CONCAT(H346,"|",I346,"|",J346),Foglio3!A:E,5,FALSE),"")</f>
        <v/>
      </c>
      <c r="L346" s="11" t="str">
        <f>IFERROR(VLOOKUP(_xlfn.CONCAT(E346,"|",F346,"|",G346),Foglio3!A:E,5,FALSE),"")</f>
        <v>2p2</v>
      </c>
    </row>
    <row r="347" spans="1:12">
      <c r="A347" s="7">
        <v>18900000</v>
      </c>
      <c r="B347" t="s">
        <v>31</v>
      </c>
      <c r="C347">
        <v>11.548354420000001</v>
      </c>
      <c r="D347">
        <v>12.907015299999999</v>
      </c>
      <c r="E347" t="s">
        <v>21</v>
      </c>
      <c r="F347" t="s">
        <v>12</v>
      </c>
      <c r="G347">
        <v>2</v>
      </c>
      <c r="H347" t="s">
        <v>35</v>
      </c>
      <c r="I347" t="s">
        <v>24</v>
      </c>
      <c r="J347">
        <v>1</v>
      </c>
      <c r="K347" t="str">
        <f>IFERROR(VLOOKUP(_xlfn.CONCAT(H347,"|",I347,"|",J347),Foglio3!A:E,5,FALSE),"")</f>
        <v>2p10</v>
      </c>
      <c r="L347" s="11" t="str">
        <f>IFERROR(VLOOKUP(_xlfn.CONCAT(E347,"|",F347,"|",G347),Foglio3!A:E,5,FALSE),"")</f>
        <v>1s5</v>
      </c>
    </row>
    <row r="348" spans="1:12">
      <c r="A348" s="7">
        <v>1760000</v>
      </c>
      <c r="B348" t="s">
        <v>13</v>
      </c>
      <c r="C348">
        <v>12.907015299999999</v>
      </c>
      <c r="D348">
        <v>14.255085599999999</v>
      </c>
      <c r="E348" t="s">
        <v>35</v>
      </c>
      <c r="F348" t="s">
        <v>24</v>
      </c>
      <c r="G348">
        <v>1</v>
      </c>
      <c r="H348" t="s">
        <v>14</v>
      </c>
      <c r="I348" t="s">
        <v>15</v>
      </c>
      <c r="J348">
        <v>1</v>
      </c>
      <c r="K348" t="str">
        <f>IFERROR(VLOOKUP(_xlfn.CONCAT(H348,"|",I348,"|",J348),Foglio3!A:E,5,FALSE),"")</f>
        <v>3d+2s</v>
      </c>
      <c r="L348" s="11" t="str">
        <f>IFERROR(VLOOKUP(_xlfn.CONCAT(E348,"|",F348,"|",G348),Foglio3!A:E,5,FALSE),"")</f>
        <v>2p10</v>
      </c>
    </row>
    <row r="349" spans="1:12">
      <c r="A349" s="7">
        <v>5000000</v>
      </c>
      <c r="B349" t="s">
        <v>31</v>
      </c>
      <c r="C349">
        <v>11.82807116</v>
      </c>
      <c r="D349">
        <v>13.1717777</v>
      </c>
      <c r="E349" t="s">
        <v>19</v>
      </c>
      <c r="F349" t="s">
        <v>15</v>
      </c>
      <c r="G349">
        <v>1</v>
      </c>
      <c r="H349" t="s">
        <v>35</v>
      </c>
      <c r="I349" t="s">
        <v>26</v>
      </c>
      <c r="J349">
        <v>2</v>
      </c>
      <c r="K349" t="str">
        <f>IFERROR(VLOOKUP(_xlfn.CONCAT(H349,"|",I349,"|",J349),Foglio3!A:E,5,FALSE),"")</f>
        <v>2p6</v>
      </c>
      <c r="L349" s="11" t="str">
        <f>IFERROR(VLOOKUP(_xlfn.CONCAT(E349,"|",F349,"|",G349),Foglio3!A:E,5,FALSE),"")</f>
        <v>1s2</v>
      </c>
    </row>
    <row r="350" spans="1:12">
      <c r="A350" s="7">
        <v>3260000</v>
      </c>
      <c r="B350" t="s">
        <v>13</v>
      </c>
      <c r="C350">
        <v>12.907015299999999</v>
      </c>
      <c r="D350">
        <v>14.2410277</v>
      </c>
      <c r="E350" t="s">
        <v>35</v>
      </c>
      <c r="F350" t="s">
        <v>24</v>
      </c>
      <c r="G350">
        <v>1</v>
      </c>
      <c r="H350" t="s">
        <v>14</v>
      </c>
      <c r="I350" t="s">
        <v>15</v>
      </c>
      <c r="J350">
        <v>0</v>
      </c>
      <c r="K350" t="str">
        <f>IFERROR(VLOOKUP(_xlfn.CONCAT(H350,"|",I350,"|",J350),Foglio3!A:E,5,FALSE),"")</f>
        <v>3d+2s</v>
      </c>
      <c r="L350" s="11" t="str">
        <f>IFERROR(VLOOKUP(_xlfn.CONCAT(E350,"|",F350,"|",G350),Foglio3!A:E,5,FALSE),"")</f>
        <v>2p10</v>
      </c>
    </row>
    <row r="351" spans="1:12">
      <c r="A351" s="7">
        <v>1060000</v>
      </c>
      <c r="B351" t="s">
        <v>31</v>
      </c>
      <c r="C351">
        <v>11.82807116</v>
      </c>
      <c r="D351">
        <v>13.153143869999999</v>
      </c>
      <c r="E351" t="s">
        <v>19</v>
      </c>
      <c r="F351" t="s">
        <v>15</v>
      </c>
      <c r="G351">
        <v>1</v>
      </c>
      <c r="H351" t="s">
        <v>35</v>
      </c>
      <c r="I351" t="s">
        <v>26</v>
      </c>
      <c r="J351">
        <v>1</v>
      </c>
      <c r="K351" t="str">
        <f>IFERROR(VLOOKUP(_xlfn.CONCAT(H351,"|",I351,"|",J351),Foglio3!A:E,5,FALSE),"")</f>
        <v>2p7</v>
      </c>
      <c r="L351" s="11" t="str">
        <f>IFERROR(VLOOKUP(_xlfn.CONCAT(E351,"|",F351,"|",G351),Foglio3!A:E,5,FALSE),"")</f>
        <v>1s2</v>
      </c>
    </row>
    <row r="352" spans="1:12">
      <c r="A352" s="7">
        <v>5400000</v>
      </c>
      <c r="B352" t="s">
        <v>31</v>
      </c>
      <c r="C352">
        <v>11.62359272</v>
      </c>
      <c r="D352">
        <v>12.907015299999999</v>
      </c>
      <c r="E352" t="s">
        <v>21</v>
      </c>
      <c r="F352" t="s">
        <v>12</v>
      </c>
      <c r="G352">
        <v>1</v>
      </c>
      <c r="H352" t="s">
        <v>35</v>
      </c>
      <c r="I352" t="s">
        <v>24</v>
      </c>
      <c r="J352">
        <v>1</v>
      </c>
      <c r="K352" t="str">
        <f>IFERROR(VLOOKUP(_xlfn.CONCAT(H352,"|",I352,"|",J352),Foglio3!A:E,5,FALSE),"")</f>
        <v>2p10</v>
      </c>
      <c r="L352" s="11" t="str">
        <f>IFERROR(VLOOKUP(_xlfn.CONCAT(E352,"|",F352,"|",G352),Foglio3!A:E,5,FALSE),"")</f>
        <v>1s4</v>
      </c>
    </row>
    <row r="353" spans="1:12">
      <c r="A353" s="7">
        <v>1470000</v>
      </c>
      <c r="B353" t="s">
        <v>31</v>
      </c>
      <c r="C353">
        <v>11.82807116</v>
      </c>
      <c r="D353">
        <v>13.094872560000001</v>
      </c>
      <c r="E353" t="s">
        <v>19</v>
      </c>
      <c r="F353" t="s">
        <v>15</v>
      </c>
      <c r="G353">
        <v>1</v>
      </c>
      <c r="H353" t="s">
        <v>35</v>
      </c>
      <c r="I353" t="s">
        <v>28</v>
      </c>
      <c r="J353">
        <v>2</v>
      </c>
      <c r="K353" t="str">
        <f>IFERROR(VLOOKUP(_xlfn.CONCAT(H353,"|",I353,"|",J353),Foglio3!A:E,5,FALSE),"")</f>
        <v>2p8</v>
      </c>
      <c r="L353" s="11" t="str">
        <f>IFERROR(VLOOKUP(_xlfn.CONCAT(E353,"|",F353,"|",G353),Foglio3!A:E,5,FALSE),"")</f>
        <v>1s2</v>
      </c>
    </row>
    <row r="354" spans="1:12">
      <c r="A354" s="6"/>
      <c r="K354" t="str">
        <f>IFERROR(VLOOKUP(_xlfn.CONCAT(H354,"|",I354,"|",J354),Foglio3!A:E,5,FALSE),"")</f>
        <v/>
      </c>
      <c r="L354" s="11" t="str">
        <f>IFERROR(VLOOKUP(_xlfn.CONCAT(E354,"|",F354,"|",G354),Foglio3!A:E,5,FALSE),"")</f>
        <v/>
      </c>
    </row>
    <row r="355" spans="1:12">
      <c r="A355" s="6"/>
      <c r="K355" t="str">
        <f>IFERROR(VLOOKUP(_xlfn.CONCAT(H355,"|",I355,"|",J355),Foglio3!A:E,5,FALSE),"")</f>
        <v/>
      </c>
      <c r="L355" s="11" t="str">
        <f>IFERROR(VLOOKUP(_xlfn.CONCAT(E355,"|",F355,"|",G355),Foglio3!A:E,5,FALSE),"")</f>
        <v/>
      </c>
    </row>
    <row r="356" spans="1:12">
      <c r="A356" s="7">
        <v>980000</v>
      </c>
      <c r="B356" t="s">
        <v>8</v>
      </c>
      <c r="C356">
        <v>11.72316039</v>
      </c>
      <c r="D356">
        <v>12.907015299999999</v>
      </c>
      <c r="E356" t="s">
        <v>19</v>
      </c>
      <c r="F356" t="s">
        <v>15</v>
      </c>
      <c r="G356">
        <v>0</v>
      </c>
      <c r="H356" t="s">
        <v>35</v>
      </c>
      <c r="I356" t="s">
        <v>24</v>
      </c>
      <c r="J356">
        <v>1</v>
      </c>
      <c r="K356" t="str">
        <f>IFERROR(VLOOKUP(_xlfn.CONCAT(H356,"|",I356,"|",J356),Foglio3!A:E,5,FALSE),"")</f>
        <v>2p10</v>
      </c>
      <c r="L356" s="11" t="str">
        <f>IFERROR(VLOOKUP(_xlfn.CONCAT(E356,"|",F356,"|",G356),Foglio3!A:E,5,FALSE),"")</f>
        <v>1s3</v>
      </c>
    </row>
    <row r="357" spans="1:12">
      <c r="A357" s="7">
        <v>2440000</v>
      </c>
      <c r="B357" t="s">
        <v>13</v>
      </c>
      <c r="C357">
        <v>12.907015299999999</v>
      </c>
      <c r="D357">
        <v>14.089968499999999</v>
      </c>
      <c r="E357" t="s">
        <v>35</v>
      </c>
      <c r="F357" t="s">
        <v>24</v>
      </c>
      <c r="G357">
        <v>1</v>
      </c>
      <c r="H357" t="s">
        <v>17</v>
      </c>
      <c r="I357" t="s">
        <v>12</v>
      </c>
      <c r="J357">
        <v>1</v>
      </c>
      <c r="K357" t="str">
        <f>IFERROR(VLOOKUP(_xlfn.CONCAT(H357,"|",I357,"|",J357),Foglio3!A:E,5,FALSE),"")</f>
        <v>3d+2s</v>
      </c>
      <c r="L357" s="11" t="str">
        <f>IFERROR(VLOOKUP(_xlfn.CONCAT(E357,"|",F357,"|",G357),Foglio3!A:E,5,FALSE),"")</f>
        <v>2p10</v>
      </c>
    </row>
    <row r="358" spans="1:12">
      <c r="A358" s="7">
        <v>1580000</v>
      </c>
      <c r="B358" t="s">
        <v>13</v>
      </c>
      <c r="C358">
        <v>13.9034546</v>
      </c>
      <c r="D358">
        <v>15.0832456</v>
      </c>
      <c r="E358" t="s">
        <v>16</v>
      </c>
      <c r="F358" t="s">
        <v>12</v>
      </c>
      <c r="G358">
        <v>2</v>
      </c>
      <c r="H358" t="s">
        <v>62</v>
      </c>
      <c r="I358" t="s">
        <v>28</v>
      </c>
      <c r="J358">
        <v>2</v>
      </c>
      <c r="K358" t="str">
        <f>IFERROR(VLOOKUP(_xlfn.CONCAT(H358,"|",I358,"|",J358),Foglio3!A:E,5,FALSE),"")</f>
        <v/>
      </c>
      <c r="L358" s="11" t="str">
        <f>IFERROR(VLOOKUP(_xlfn.CONCAT(E358,"|",F358,"|",G358),Foglio3!A:E,5,FALSE),"")</f>
        <v>3d+2s</v>
      </c>
    </row>
    <row r="359" spans="1:12">
      <c r="A359" s="7">
        <v>1580000</v>
      </c>
      <c r="B359" t="s">
        <v>13</v>
      </c>
      <c r="C359">
        <v>13.9034546</v>
      </c>
      <c r="D359">
        <v>15.083202699999999</v>
      </c>
      <c r="E359" t="s">
        <v>16</v>
      </c>
      <c r="F359" t="s">
        <v>12</v>
      </c>
      <c r="G359">
        <v>2</v>
      </c>
      <c r="H359" t="s">
        <v>62</v>
      </c>
      <c r="I359" t="s">
        <v>28</v>
      </c>
      <c r="J359">
        <v>3</v>
      </c>
      <c r="K359" t="str">
        <f>IFERROR(VLOOKUP(_xlfn.CONCAT(H359,"|",I359,"|",J359),Foglio3!A:E,5,FALSE),"")</f>
        <v/>
      </c>
      <c r="L359" s="11" t="str">
        <f>IFERROR(VLOOKUP(_xlfn.CONCAT(E359,"|",F359,"|",G359),Foglio3!A:E,5,FALSE),"")</f>
        <v>3d+2s</v>
      </c>
    </row>
    <row r="360" spans="1:12">
      <c r="A360" s="7">
        <v>4900000</v>
      </c>
      <c r="B360" t="s">
        <v>22</v>
      </c>
      <c r="C360">
        <v>12.907015299999999</v>
      </c>
      <c r="D360">
        <v>14.0682977</v>
      </c>
      <c r="E360" t="s">
        <v>35</v>
      </c>
      <c r="F360" t="s">
        <v>24</v>
      </c>
      <c r="G360">
        <v>1</v>
      </c>
      <c r="H360" t="s">
        <v>17</v>
      </c>
      <c r="I360" t="s">
        <v>12</v>
      </c>
      <c r="J360">
        <v>2</v>
      </c>
      <c r="K360" t="str">
        <f>IFERROR(VLOOKUP(_xlfn.CONCAT(H360,"|",I360,"|",J360),Foglio3!A:E,5,FALSE),"")</f>
        <v>3d+2s</v>
      </c>
      <c r="L360" s="11" t="str">
        <f>IFERROR(VLOOKUP(_xlfn.CONCAT(E360,"|",F360,"|",G360),Foglio3!A:E,5,FALSE),"")</f>
        <v>2p10</v>
      </c>
    </row>
    <row r="361" spans="1:12">
      <c r="A361" s="6"/>
      <c r="K361" t="str">
        <f>IFERROR(VLOOKUP(_xlfn.CONCAT(H361,"|",I361,"|",J361),Foglio3!A:E,5,FALSE),"")</f>
        <v/>
      </c>
      <c r="L361" s="11" t="str">
        <f>IFERROR(VLOOKUP(_xlfn.CONCAT(E361,"|",F361,"|",G361),Foglio3!A:E,5,FALSE),"")</f>
        <v/>
      </c>
    </row>
    <row r="362" spans="1:12">
      <c r="A362" s="7">
        <v>210000</v>
      </c>
      <c r="B362" t="s">
        <v>34</v>
      </c>
      <c r="C362">
        <v>13.094872560000001</v>
      </c>
      <c r="D362">
        <v>14.255085599999999</v>
      </c>
      <c r="E362" t="s">
        <v>35</v>
      </c>
      <c r="F362" t="s">
        <v>28</v>
      </c>
      <c r="G362">
        <v>2</v>
      </c>
      <c r="H362" t="s">
        <v>14</v>
      </c>
      <c r="I362" t="s">
        <v>15</v>
      </c>
      <c r="J362">
        <v>1</v>
      </c>
      <c r="K362" t="str">
        <f>IFERROR(VLOOKUP(_xlfn.CONCAT(H362,"|",I362,"|",J362),Foglio3!A:E,5,FALSE),"")</f>
        <v>3d+2s</v>
      </c>
      <c r="L362" s="11" t="str">
        <f>IFERROR(VLOOKUP(_xlfn.CONCAT(E362,"|",F362,"|",G362),Foglio3!A:E,5,FALSE),"")</f>
        <v>2p8</v>
      </c>
    </row>
    <row r="363" spans="1:12">
      <c r="A363" s="6"/>
      <c r="K363" t="str">
        <f>IFERROR(VLOOKUP(_xlfn.CONCAT(H363,"|",I363,"|",J363),Foglio3!A:E,5,FALSE),"")</f>
        <v/>
      </c>
      <c r="L363" s="11" t="str">
        <f>IFERROR(VLOOKUP(_xlfn.CONCAT(E363,"|",F363,"|",G363),Foglio3!A:E,5,FALSE),"")</f>
        <v/>
      </c>
    </row>
    <row r="364" spans="1:12">
      <c r="A364" s="6"/>
      <c r="K364" t="str">
        <f>IFERROR(VLOOKUP(_xlfn.CONCAT(H364,"|",I364,"|",J364),Foglio3!A:E,5,FALSE),"")</f>
        <v/>
      </c>
      <c r="L364" s="11" t="str">
        <f>IFERROR(VLOOKUP(_xlfn.CONCAT(E364,"|",F364,"|",G364),Foglio3!A:E,5,FALSE),"")</f>
        <v/>
      </c>
    </row>
    <row r="365" spans="1:12">
      <c r="A365" s="7">
        <v>396000</v>
      </c>
      <c r="B365" t="s">
        <v>13</v>
      </c>
      <c r="C365">
        <v>13.1717777</v>
      </c>
      <c r="D365">
        <v>14.303668399999999</v>
      </c>
      <c r="E365" t="s">
        <v>35</v>
      </c>
      <c r="F365" t="s">
        <v>26</v>
      </c>
      <c r="G365">
        <v>2</v>
      </c>
      <c r="H365" t="s">
        <v>11</v>
      </c>
      <c r="I365" t="s">
        <v>12</v>
      </c>
      <c r="J365">
        <v>1</v>
      </c>
      <c r="K365" t="str">
        <f>IFERROR(VLOOKUP(_xlfn.CONCAT(H365,"|",I365,"|",J365),Foglio3!A:E,5,FALSE),"")</f>
        <v>3d+2s</v>
      </c>
      <c r="L365" s="11" t="str">
        <f>IFERROR(VLOOKUP(_xlfn.CONCAT(E365,"|",F365,"|",G365),Foglio3!A:E,5,FALSE),"")</f>
        <v>2p6</v>
      </c>
    </row>
    <row r="366" spans="1:12">
      <c r="A366" s="7">
        <v>830000</v>
      </c>
      <c r="B366" t="s">
        <v>13</v>
      </c>
      <c r="C366">
        <v>13.094872560000001</v>
      </c>
      <c r="D366">
        <v>14.2136715</v>
      </c>
      <c r="E366" t="s">
        <v>35</v>
      </c>
      <c r="F366" t="s">
        <v>28</v>
      </c>
      <c r="G366">
        <v>2</v>
      </c>
      <c r="H366" t="s">
        <v>11</v>
      </c>
      <c r="I366" t="s">
        <v>51</v>
      </c>
      <c r="J366">
        <v>2</v>
      </c>
      <c r="K366" t="str">
        <f>IFERROR(VLOOKUP(_xlfn.CONCAT(H366,"|",I366,"|",J366),Foglio3!A:E,5,FALSE),"")</f>
        <v>3d+2s</v>
      </c>
      <c r="L366" s="11" t="str">
        <f>IFERROR(VLOOKUP(_xlfn.CONCAT(E366,"|",F366,"|",G366),Foglio3!A:E,5,FALSE),"")</f>
        <v>2p8</v>
      </c>
    </row>
    <row r="367" spans="1:12">
      <c r="A367" s="6"/>
      <c r="K367" t="str">
        <f>IFERROR(VLOOKUP(_xlfn.CONCAT(H367,"|",I367,"|",J367),Foglio3!A:E,5,FALSE),"")</f>
        <v/>
      </c>
      <c r="L367" s="11" t="str">
        <f>IFERROR(VLOOKUP(_xlfn.CONCAT(E367,"|",F367,"|",G367),Foglio3!A:E,5,FALSE),"")</f>
        <v/>
      </c>
    </row>
    <row r="368" spans="1:12">
      <c r="A368" s="7">
        <v>280000</v>
      </c>
      <c r="B368" t="s">
        <v>34</v>
      </c>
      <c r="C368">
        <v>13.153143869999999</v>
      </c>
      <c r="D368">
        <v>14.255085599999999</v>
      </c>
      <c r="E368" t="s">
        <v>35</v>
      </c>
      <c r="F368" t="s">
        <v>26</v>
      </c>
      <c r="G368">
        <v>1</v>
      </c>
      <c r="H368" t="s">
        <v>14</v>
      </c>
      <c r="I368" t="s">
        <v>15</v>
      </c>
      <c r="J368">
        <v>1</v>
      </c>
      <c r="K368" t="str">
        <f>IFERROR(VLOOKUP(_xlfn.CONCAT(H368,"|",I368,"|",J368),Foglio3!A:E,5,FALSE),"")</f>
        <v>3d+2s</v>
      </c>
      <c r="L368" s="11" t="str">
        <f>IFERROR(VLOOKUP(_xlfn.CONCAT(E368,"|",F368,"|",G368),Foglio3!A:E,5,FALSE),"")</f>
        <v>2p7</v>
      </c>
    </row>
    <row r="369" spans="1:12">
      <c r="A369" s="7">
        <v>2220000</v>
      </c>
      <c r="B369" t="s">
        <v>13</v>
      </c>
      <c r="C369">
        <v>13.153143869999999</v>
      </c>
      <c r="D369">
        <v>14.2410277</v>
      </c>
      <c r="E369" t="s">
        <v>35</v>
      </c>
      <c r="F369" t="s">
        <v>26</v>
      </c>
      <c r="G369">
        <v>1</v>
      </c>
      <c r="H369" t="s">
        <v>14</v>
      </c>
      <c r="I369" t="s">
        <v>15</v>
      </c>
      <c r="J369">
        <v>0</v>
      </c>
      <c r="K369" t="str">
        <f>IFERROR(VLOOKUP(_xlfn.CONCAT(H369,"|",I369,"|",J369),Foglio3!A:E,5,FALSE),"")</f>
        <v>3d+2s</v>
      </c>
      <c r="L369" s="11" t="str">
        <f>IFERROR(VLOOKUP(_xlfn.CONCAT(E369,"|",F369,"|",G369),Foglio3!A:E,5,FALSE),"")</f>
        <v>2p7</v>
      </c>
    </row>
    <row r="370" spans="1:12">
      <c r="A370" s="7">
        <v>1390000</v>
      </c>
      <c r="B370" t="s">
        <v>13</v>
      </c>
      <c r="C370">
        <v>13.1717777</v>
      </c>
      <c r="D370">
        <v>14.255085599999999</v>
      </c>
      <c r="E370" t="s">
        <v>35</v>
      </c>
      <c r="F370" t="s">
        <v>26</v>
      </c>
      <c r="G370">
        <v>2</v>
      </c>
      <c r="H370" t="s">
        <v>14</v>
      </c>
      <c r="I370" t="s">
        <v>15</v>
      </c>
      <c r="J370">
        <v>1</v>
      </c>
      <c r="K370" t="str">
        <f>IFERROR(VLOOKUP(_xlfn.CONCAT(H370,"|",I370,"|",J370),Foglio3!A:E,5,FALSE),"")</f>
        <v>3d+2s</v>
      </c>
      <c r="L370" s="11" t="str">
        <f>IFERROR(VLOOKUP(_xlfn.CONCAT(E370,"|",F370,"|",G370),Foglio3!A:E,5,FALSE),"")</f>
        <v>2p6</v>
      </c>
    </row>
    <row r="371" spans="1:12">
      <c r="A371" s="7">
        <v>369000</v>
      </c>
      <c r="B371" t="s">
        <v>13</v>
      </c>
      <c r="C371">
        <v>13.153143869999999</v>
      </c>
      <c r="D371">
        <v>14.234022599999999</v>
      </c>
      <c r="E371" t="s">
        <v>35</v>
      </c>
      <c r="F371" t="s">
        <v>26</v>
      </c>
      <c r="G371">
        <v>1</v>
      </c>
      <c r="H371" t="s">
        <v>11</v>
      </c>
      <c r="I371" t="s">
        <v>12</v>
      </c>
      <c r="J371">
        <v>2</v>
      </c>
      <c r="K371" t="str">
        <f>IFERROR(VLOOKUP(_xlfn.CONCAT(H371,"|",I371,"|",J371),Foglio3!A:E,5,FALSE),"")</f>
        <v>3d+2s</v>
      </c>
      <c r="L371" s="11" t="str">
        <f>IFERROR(VLOOKUP(_xlfn.CONCAT(E371,"|",F371,"|",G371),Foglio3!A:E,5,FALSE),"")</f>
        <v>2p7</v>
      </c>
    </row>
    <row r="372" spans="1:12">
      <c r="A372" s="7">
        <v>190000</v>
      </c>
      <c r="B372" t="s">
        <v>13</v>
      </c>
      <c r="C372">
        <v>11.82807116</v>
      </c>
      <c r="D372">
        <v>12.907015299999999</v>
      </c>
      <c r="E372" t="s">
        <v>19</v>
      </c>
      <c r="F372" t="s">
        <v>15</v>
      </c>
      <c r="G372">
        <v>1</v>
      </c>
      <c r="H372" t="s">
        <v>35</v>
      </c>
      <c r="I372" t="s">
        <v>24</v>
      </c>
      <c r="J372">
        <v>1</v>
      </c>
      <c r="K372" t="str">
        <f>IFERROR(VLOOKUP(_xlfn.CONCAT(H372,"|",I372,"|",J372),Foglio3!A:E,5,FALSE),"")</f>
        <v>2p10</v>
      </c>
      <c r="L372" s="11" t="str">
        <f>IFERROR(VLOOKUP(_xlfn.CONCAT(E372,"|",F372,"|",G372),Foglio3!A:E,5,FALSE),"")</f>
        <v>1s2</v>
      </c>
    </row>
    <row r="373" spans="1:12">
      <c r="A373" s="7">
        <v>346000</v>
      </c>
      <c r="B373" t="s">
        <v>13</v>
      </c>
      <c r="C373">
        <v>14.0127381</v>
      </c>
      <c r="D373">
        <v>15.083084400000001</v>
      </c>
      <c r="E373" t="s">
        <v>16</v>
      </c>
      <c r="F373" t="s">
        <v>43</v>
      </c>
      <c r="G373">
        <v>3</v>
      </c>
      <c r="H373" t="s">
        <v>62</v>
      </c>
      <c r="I373" t="s">
        <v>63</v>
      </c>
      <c r="J373">
        <v>4</v>
      </c>
      <c r="K373" t="str">
        <f>IFERROR(VLOOKUP(_xlfn.CONCAT(H373,"|",I373,"|",J373),Foglio3!A:E,5,FALSE),"")</f>
        <v/>
      </c>
      <c r="L373" s="11" t="str">
        <f>IFERROR(VLOOKUP(_xlfn.CONCAT(E373,"|",F373,"|",G373),Foglio3!A:E,5,FALSE),"")</f>
        <v>3d+2s</v>
      </c>
    </row>
    <row r="374" spans="1:12">
      <c r="A374" s="7">
        <v>346000</v>
      </c>
      <c r="B374" t="s">
        <v>13</v>
      </c>
      <c r="C374">
        <v>14.0127381</v>
      </c>
      <c r="D374">
        <v>15.0830792</v>
      </c>
      <c r="E374" t="s">
        <v>16</v>
      </c>
      <c r="F374" t="s">
        <v>43</v>
      </c>
      <c r="G374">
        <v>3</v>
      </c>
      <c r="H374" t="s">
        <v>62</v>
      </c>
      <c r="I374" t="s">
        <v>63</v>
      </c>
      <c r="J374">
        <v>3</v>
      </c>
      <c r="K374" t="str">
        <f>IFERROR(VLOOKUP(_xlfn.CONCAT(H374,"|",I374,"|",J374),Foglio3!A:E,5,FALSE),"")</f>
        <v/>
      </c>
      <c r="L374" s="11" t="str">
        <f>IFERROR(VLOOKUP(_xlfn.CONCAT(E374,"|",F374,"|",G374),Foglio3!A:E,5,FALSE),"")</f>
        <v>3d+2s</v>
      </c>
    </row>
    <row r="375" spans="1:12">
      <c r="A375" s="7">
        <v>3760000</v>
      </c>
      <c r="B375" t="s">
        <v>13</v>
      </c>
      <c r="C375">
        <v>13.1717777</v>
      </c>
      <c r="D375">
        <v>14.234022599999999</v>
      </c>
      <c r="E375" t="s">
        <v>35</v>
      </c>
      <c r="F375" t="s">
        <v>26</v>
      </c>
      <c r="G375">
        <v>2</v>
      </c>
      <c r="H375" t="s">
        <v>11</v>
      </c>
      <c r="I375" t="s">
        <v>12</v>
      </c>
      <c r="J375">
        <v>2</v>
      </c>
      <c r="K375" t="str">
        <f>IFERROR(VLOOKUP(_xlfn.CONCAT(H375,"|",I375,"|",J375),Foglio3!A:E,5,FALSE),"")</f>
        <v>3d+2s</v>
      </c>
      <c r="L375" s="11" t="str">
        <f>IFERROR(VLOOKUP(_xlfn.CONCAT(E375,"|",F375,"|",G375),Foglio3!A:E,5,FALSE),"")</f>
        <v>2p6</v>
      </c>
    </row>
    <row r="376" spans="1:12">
      <c r="A376" s="7">
        <v>952000</v>
      </c>
      <c r="B376" t="s">
        <v>13</v>
      </c>
      <c r="C376">
        <v>13.094872560000001</v>
      </c>
      <c r="D376">
        <v>14.1525151</v>
      </c>
      <c r="E376" t="s">
        <v>35</v>
      </c>
      <c r="F376" t="s">
        <v>28</v>
      </c>
      <c r="G376">
        <v>2</v>
      </c>
      <c r="H376" t="s">
        <v>16</v>
      </c>
      <c r="I376" t="s">
        <v>12</v>
      </c>
      <c r="J376">
        <v>1</v>
      </c>
      <c r="K376" t="str">
        <f>IFERROR(VLOOKUP(_xlfn.CONCAT(H376,"|",I376,"|",J376),Foglio3!A:E,5,FALSE),"")</f>
        <v>3d+2s</v>
      </c>
      <c r="L376" s="11" t="str">
        <f>IFERROR(VLOOKUP(_xlfn.CONCAT(E376,"|",F376,"|",G376),Foglio3!A:E,5,FALSE),"")</f>
        <v>2p8</v>
      </c>
    </row>
    <row r="377" spans="1:12">
      <c r="A377" s="7">
        <v>670000</v>
      </c>
      <c r="B377" t="s">
        <v>13</v>
      </c>
      <c r="C377">
        <v>13.845038499999999</v>
      </c>
      <c r="D377">
        <v>14.9014416</v>
      </c>
      <c r="E377" t="s">
        <v>16</v>
      </c>
      <c r="F377" t="s">
        <v>15</v>
      </c>
      <c r="G377">
        <v>0</v>
      </c>
      <c r="H377" t="s">
        <v>64</v>
      </c>
      <c r="I377" t="s">
        <v>26</v>
      </c>
      <c r="J377">
        <v>1</v>
      </c>
      <c r="K377" t="str">
        <f>IFERROR(VLOOKUP(_xlfn.CONCAT(H377,"|",I377,"|",J377),Foglio3!A:E,5,FALSE),"")</f>
        <v/>
      </c>
      <c r="L377" s="11" t="str">
        <f>IFERROR(VLOOKUP(_xlfn.CONCAT(E377,"|",F377,"|",G377),Foglio3!A:E,5,FALSE),"")</f>
        <v>3d+2s</v>
      </c>
    </row>
    <row r="378" spans="1:12">
      <c r="A378" s="7">
        <v>4600000</v>
      </c>
      <c r="B378" t="s">
        <v>52</v>
      </c>
      <c r="C378">
        <v>13.8636686</v>
      </c>
      <c r="D378">
        <v>14.901491099999999</v>
      </c>
      <c r="E378" t="s">
        <v>16</v>
      </c>
      <c r="F378" t="s">
        <v>15</v>
      </c>
      <c r="G378">
        <v>1</v>
      </c>
      <c r="H378" t="s">
        <v>64</v>
      </c>
      <c r="I378" t="s">
        <v>26</v>
      </c>
      <c r="J378">
        <v>2</v>
      </c>
      <c r="K378" t="str">
        <f>IFERROR(VLOOKUP(_xlfn.CONCAT(H378,"|",I378,"|",J378),Foglio3!A:E,5,FALSE),"")</f>
        <v/>
      </c>
      <c r="L378" s="11" t="str">
        <f>IFERROR(VLOOKUP(_xlfn.CONCAT(E378,"|",F378,"|",G378),Foglio3!A:E,5,FALSE),"")</f>
        <v>3d+2s</v>
      </c>
    </row>
    <row r="379" spans="1:12">
      <c r="A379" s="7">
        <v>4600000</v>
      </c>
      <c r="B379" t="s">
        <v>52</v>
      </c>
      <c r="C379">
        <v>13.8636686</v>
      </c>
      <c r="D379">
        <v>14.9014416</v>
      </c>
      <c r="E379" t="s">
        <v>16</v>
      </c>
      <c r="F379" t="s">
        <v>15</v>
      </c>
      <c r="G379">
        <v>1</v>
      </c>
      <c r="H379" t="s">
        <v>64</v>
      </c>
      <c r="I379" t="s">
        <v>26</v>
      </c>
      <c r="J379">
        <v>1</v>
      </c>
      <c r="K379" t="str">
        <f>IFERROR(VLOOKUP(_xlfn.CONCAT(H379,"|",I379,"|",J379),Foglio3!A:E,5,FALSE),"")</f>
        <v/>
      </c>
      <c r="L379" s="11" t="str">
        <f>IFERROR(VLOOKUP(_xlfn.CONCAT(E379,"|",F379,"|",G379),Foglio3!A:E,5,FALSE),"")</f>
        <v>3d+2s</v>
      </c>
    </row>
    <row r="380" spans="1:12">
      <c r="A380" s="7">
        <v>420000</v>
      </c>
      <c r="B380" t="s">
        <v>22</v>
      </c>
      <c r="C380">
        <v>13.273038100000001</v>
      </c>
      <c r="D380">
        <v>14.303668399999999</v>
      </c>
      <c r="E380" t="s">
        <v>35</v>
      </c>
      <c r="F380" t="s">
        <v>24</v>
      </c>
      <c r="G380">
        <v>0</v>
      </c>
      <c r="H380" t="s">
        <v>11</v>
      </c>
      <c r="I380" t="s">
        <v>12</v>
      </c>
      <c r="J380">
        <v>1</v>
      </c>
      <c r="K380" t="str">
        <f>IFERROR(VLOOKUP(_xlfn.CONCAT(H380,"|",I380,"|",J380),Foglio3!A:E,5,FALSE),"")</f>
        <v>3d+2s</v>
      </c>
      <c r="L380" s="11" t="str">
        <f>IFERROR(VLOOKUP(_xlfn.CONCAT(E380,"|",F380,"|",G380),Foglio3!A:E,5,FALSE),"")</f>
        <v>2p5</v>
      </c>
    </row>
    <row r="381" spans="1:12">
      <c r="A381" s="7">
        <v>3100000</v>
      </c>
      <c r="B381" t="s">
        <v>22</v>
      </c>
      <c r="C381">
        <v>13.075715710000001</v>
      </c>
      <c r="D381">
        <v>14.0990559</v>
      </c>
      <c r="E381" t="s">
        <v>35</v>
      </c>
      <c r="F381" t="s">
        <v>28</v>
      </c>
      <c r="G381">
        <v>3</v>
      </c>
      <c r="H381" t="s">
        <v>16</v>
      </c>
      <c r="I381" t="s">
        <v>51</v>
      </c>
      <c r="J381">
        <v>3</v>
      </c>
      <c r="K381" t="str">
        <f>IFERROR(VLOOKUP(_xlfn.CONCAT(H381,"|",I381,"|",J381),Foglio3!A:E,5,FALSE),"")</f>
        <v>3d+2s</v>
      </c>
      <c r="L381" s="11" t="str">
        <f>IFERROR(VLOOKUP(_xlfn.CONCAT(E381,"|",F381,"|",G381),Foglio3!A:E,5,FALSE),"")</f>
        <v>2p9</v>
      </c>
    </row>
    <row r="382" spans="1:12">
      <c r="A382" s="7">
        <v>4500000</v>
      </c>
      <c r="B382" t="s">
        <v>22</v>
      </c>
      <c r="C382">
        <v>13.28263902</v>
      </c>
      <c r="D382">
        <v>14.303668399999999</v>
      </c>
      <c r="E382" t="s">
        <v>55</v>
      </c>
      <c r="F382" t="s">
        <v>26</v>
      </c>
      <c r="G382">
        <v>1</v>
      </c>
      <c r="H382" t="s">
        <v>11</v>
      </c>
      <c r="I382" t="s">
        <v>12</v>
      </c>
      <c r="J382">
        <v>1</v>
      </c>
      <c r="K382" t="str">
        <f>IFERROR(VLOOKUP(_xlfn.CONCAT(H382,"|",I382,"|",J382),Foglio3!A:E,5,FALSE),"")</f>
        <v>3d+2s</v>
      </c>
      <c r="L382" s="11" t="str">
        <f>IFERROR(VLOOKUP(_xlfn.CONCAT(E382,"|",F382,"|",G382),Foglio3!A:E,5,FALSE),"")</f>
        <v>2p4</v>
      </c>
    </row>
    <row r="383" spans="1:12">
      <c r="A383" s="7">
        <v>2000000</v>
      </c>
      <c r="B383" t="s">
        <v>22</v>
      </c>
      <c r="C383">
        <v>13.094872560000001</v>
      </c>
      <c r="D383">
        <v>14.0990559</v>
      </c>
      <c r="E383" t="s">
        <v>35</v>
      </c>
      <c r="F383" t="s">
        <v>28</v>
      </c>
      <c r="G383">
        <v>2</v>
      </c>
      <c r="H383" t="s">
        <v>16</v>
      </c>
      <c r="I383" t="s">
        <v>51</v>
      </c>
      <c r="J383">
        <v>3</v>
      </c>
      <c r="K383" t="str">
        <f>IFERROR(VLOOKUP(_xlfn.CONCAT(H383,"|",I383,"|",J383),Foglio3!A:E,5,FALSE),"")</f>
        <v>3d+2s</v>
      </c>
      <c r="L383" s="11" t="str">
        <f>IFERROR(VLOOKUP(_xlfn.CONCAT(E383,"|",F383,"|",G383),Foglio3!A:E,5,FALSE),"")</f>
        <v>2p8</v>
      </c>
    </row>
    <row r="384" spans="1:12">
      <c r="A384" s="7">
        <v>3500000</v>
      </c>
      <c r="B384" t="s">
        <v>22</v>
      </c>
      <c r="C384">
        <v>13.9034546</v>
      </c>
      <c r="D384">
        <v>14.906628</v>
      </c>
      <c r="E384" t="s">
        <v>16</v>
      </c>
      <c r="F384" t="s">
        <v>12</v>
      </c>
      <c r="G384">
        <v>2</v>
      </c>
      <c r="H384" t="s">
        <v>64</v>
      </c>
      <c r="I384" t="s">
        <v>28</v>
      </c>
      <c r="J384">
        <v>2</v>
      </c>
      <c r="K384" t="str">
        <f>IFERROR(VLOOKUP(_xlfn.CONCAT(H384,"|",I384,"|",J384),Foglio3!A:E,5,FALSE),"")</f>
        <v/>
      </c>
      <c r="L384" s="11" t="str">
        <f>IFERROR(VLOOKUP(_xlfn.CONCAT(E384,"|",F384,"|",G384),Foglio3!A:E,5,FALSE),"")</f>
        <v>3d+2s</v>
      </c>
    </row>
    <row r="385" spans="1:12">
      <c r="A385" s="7">
        <v>3500000</v>
      </c>
      <c r="B385" t="s">
        <v>22</v>
      </c>
      <c r="C385">
        <v>13.9034546</v>
      </c>
      <c r="D385">
        <v>14.906589200000001</v>
      </c>
      <c r="E385" t="s">
        <v>16</v>
      </c>
      <c r="F385" t="s">
        <v>12</v>
      </c>
      <c r="G385">
        <v>2</v>
      </c>
      <c r="H385" t="s">
        <v>64</v>
      </c>
      <c r="I385" t="s">
        <v>28</v>
      </c>
      <c r="J385">
        <v>3</v>
      </c>
      <c r="K385" t="str">
        <f>IFERROR(VLOOKUP(_xlfn.CONCAT(H385,"|",I385,"|",J385),Foglio3!A:E,5,FALSE),"")</f>
        <v/>
      </c>
      <c r="L385" s="11" t="str">
        <f>IFERROR(VLOOKUP(_xlfn.CONCAT(E385,"|",F385,"|",G385),Foglio3!A:E,5,FALSE),"")</f>
        <v>3d+2s</v>
      </c>
    </row>
    <row r="386" spans="1:12">
      <c r="A386" s="7">
        <v>11000000</v>
      </c>
      <c r="B386" t="s">
        <v>22</v>
      </c>
      <c r="C386">
        <v>13.153143869999999</v>
      </c>
      <c r="D386">
        <v>14.1525151</v>
      </c>
      <c r="E386" t="s">
        <v>35</v>
      </c>
      <c r="F386" t="s">
        <v>26</v>
      </c>
      <c r="G386">
        <v>1</v>
      </c>
      <c r="H386" t="s">
        <v>16</v>
      </c>
      <c r="I386" t="s">
        <v>12</v>
      </c>
      <c r="J386">
        <v>1</v>
      </c>
      <c r="K386" t="str">
        <f>IFERROR(VLOOKUP(_xlfn.CONCAT(H386,"|",I386,"|",J386),Foglio3!A:E,5,FALSE),"")</f>
        <v>3d+2s</v>
      </c>
      <c r="L386" s="11" t="str">
        <f>IFERROR(VLOOKUP(_xlfn.CONCAT(E386,"|",F386,"|",G386),Foglio3!A:E,5,FALSE),"")</f>
        <v>2p7</v>
      </c>
    </row>
    <row r="387" spans="1:12">
      <c r="A387" s="7">
        <v>4900000</v>
      </c>
      <c r="B387" t="s">
        <v>22</v>
      </c>
      <c r="C387">
        <v>12.907015299999999</v>
      </c>
      <c r="D387">
        <v>13.9034546</v>
      </c>
      <c r="E387" t="s">
        <v>35</v>
      </c>
      <c r="F387" t="s">
        <v>24</v>
      </c>
      <c r="G387">
        <v>1</v>
      </c>
      <c r="H387" t="s">
        <v>16</v>
      </c>
      <c r="I387" t="s">
        <v>12</v>
      </c>
      <c r="J387">
        <v>2</v>
      </c>
      <c r="K387" t="str">
        <f>IFERROR(VLOOKUP(_xlfn.CONCAT(H387,"|",I387,"|",J387),Foglio3!A:E,5,FALSE),"")</f>
        <v>3d+2s</v>
      </c>
      <c r="L387" s="11" t="str">
        <f>IFERROR(VLOOKUP(_xlfn.CONCAT(E387,"|",F387,"|",G387),Foglio3!A:E,5,FALSE),"")</f>
        <v>2p10</v>
      </c>
    </row>
    <row r="388" spans="1:12">
      <c r="A388" s="7">
        <v>8900000</v>
      </c>
      <c r="B388" t="s">
        <v>22</v>
      </c>
      <c r="C388">
        <v>13.094872560000001</v>
      </c>
      <c r="D388">
        <v>14.089968499999999</v>
      </c>
      <c r="E388" t="s">
        <v>35</v>
      </c>
      <c r="F388" t="s">
        <v>28</v>
      </c>
      <c r="G388">
        <v>2</v>
      </c>
      <c r="H388" t="s">
        <v>17</v>
      </c>
      <c r="I388" t="s">
        <v>12</v>
      </c>
      <c r="J388">
        <v>1</v>
      </c>
      <c r="K388" t="str">
        <f>IFERROR(VLOOKUP(_xlfn.CONCAT(H388,"|",I388,"|",J388),Foglio3!A:E,5,FALSE),"")</f>
        <v>3d+2s</v>
      </c>
      <c r="L388" s="11" t="str">
        <f>IFERROR(VLOOKUP(_xlfn.CONCAT(E388,"|",F388,"|",G388),Foglio3!A:E,5,FALSE),"")</f>
        <v>2p8</v>
      </c>
    </row>
    <row r="389" spans="1:12">
      <c r="A389" s="7">
        <v>11000000</v>
      </c>
      <c r="B389" t="s">
        <v>22</v>
      </c>
      <c r="C389">
        <v>13.075715710000001</v>
      </c>
      <c r="D389">
        <v>14.0682977</v>
      </c>
      <c r="E389" t="s">
        <v>35</v>
      </c>
      <c r="F389" t="s">
        <v>28</v>
      </c>
      <c r="G389">
        <v>3</v>
      </c>
      <c r="H389" t="s">
        <v>17</v>
      </c>
      <c r="I389" t="s">
        <v>12</v>
      </c>
      <c r="J389">
        <v>2</v>
      </c>
      <c r="K389" t="str">
        <f>IFERROR(VLOOKUP(_xlfn.CONCAT(H389,"|",I389,"|",J389),Foglio3!A:E,5,FALSE),"")</f>
        <v>3d+2s</v>
      </c>
      <c r="L389" s="11" t="str">
        <f>IFERROR(VLOOKUP(_xlfn.CONCAT(E389,"|",F389,"|",G389),Foglio3!A:E,5,FALSE),"")</f>
        <v>2p9</v>
      </c>
    </row>
    <row r="390" spans="1:12">
      <c r="A390" s="7">
        <v>120000</v>
      </c>
      <c r="B390" t="s">
        <v>22</v>
      </c>
      <c r="C390">
        <v>13.075715710000001</v>
      </c>
      <c r="D390">
        <v>14.063027200000001</v>
      </c>
      <c r="E390" t="s">
        <v>35</v>
      </c>
      <c r="F390" t="s">
        <v>28</v>
      </c>
      <c r="G390">
        <v>3</v>
      </c>
      <c r="H390" t="s">
        <v>16</v>
      </c>
      <c r="I390" t="s">
        <v>51</v>
      </c>
      <c r="J390">
        <v>2</v>
      </c>
      <c r="K390" t="str">
        <f>IFERROR(VLOOKUP(_xlfn.CONCAT(H390,"|",I390,"|",J390),Foglio3!A:E,5,FALSE),"")</f>
        <v>3d+2s</v>
      </c>
      <c r="L390" s="11" t="str">
        <f>IFERROR(VLOOKUP(_xlfn.CONCAT(E390,"|",F390,"|",G390),Foglio3!A:E,5,FALSE),"")</f>
        <v>2p9</v>
      </c>
    </row>
    <row r="391" spans="1:12">
      <c r="A391" s="7">
        <v>380000</v>
      </c>
      <c r="B391" t="s">
        <v>34</v>
      </c>
      <c r="C391">
        <v>13.273038100000001</v>
      </c>
      <c r="D391">
        <v>14.255085599999999</v>
      </c>
      <c r="E391" t="s">
        <v>35</v>
      </c>
      <c r="F391" t="s">
        <v>24</v>
      </c>
      <c r="G391">
        <v>0</v>
      </c>
      <c r="H391" t="s">
        <v>14</v>
      </c>
      <c r="I391" t="s">
        <v>15</v>
      </c>
      <c r="J391">
        <v>1</v>
      </c>
      <c r="K391" t="str">
        <f>IFERROR(VLOOKUP(_xlfn.CONCAT(H391,"|",I391,"|",J391),Foglio3!A:E,5,FALSE),"")</f>
        <v>3d+2s</v>
      </c>
      <c r="L391" s="11" t="str">
        <f>IFERROR(VLOOKUP(_xlfn.CONCAT(E391,"|",F391,"|",G391),Foglio3!A:E,5,FALSE),"")</f>
        <v>2p5</v>
      </c>
    </row>
    <row r="392" spans="1:12">
      <c r="A392" s="7">
        <v>7100000</v>
      </c>
      <c r="B392" t="s">
        <v>22</v>
      </c>
      <c r="C392">
        <v>13.32785705</v>
      </c>
      <c r="D392">
        <v>14.303668399999999</v>
      </c>
      <c r="E392" t="s">
        <v>55</v>
      </c>
      <c r="F392" t="s">
        <v>24</v>
      </c>
      <c r="G392">
        <v>1</v>
      </c>
      <c r="H392" t="s">
        <v>11</v>
      </c>
      <c r="I392" t="s">
        <v>12</v>
      </c>
      <c r="J392">
        <v>1</v>
      </c>
      <c r="K392" t="str">
        <f>IFERROR(VLOOKUP(_xlfn.CONCAT(H392,"|",I392,"|",J392),Foglio3!A:E,5,FALSE),"")</f>
        <v>3d+2s</v>
      </c>
      <c r="L392" s="11" t="str">
        <f>IFERROR(VLOOKUP(_xlfn.CONCAT(E392,"|",F392,"|",G392),Foglio3!A:E,5,FALSE),"")</f>
        <v>2p2</v>
      </c>
    </row>
    <row r="393" spans="1:12">
      <c r="A393" s="7">
        <v>1100000</v>
      </c>
      <c r="B393" t="s">
        <v>22</v>
      </c>
      <c r="C393">
        <v>13.094872560000001</v>
      </c>
      <c r="D393">
        <v>14.0682977</v>
      </c>
      <c r="E393" t="s">
        <v>35</v>
      </c>
      <c r="F393" t="s">
        <v>28</v>
      </c>
      <c r="G393">
        <v>2</v>
      </c>
      <c r="H393" t="s">
        <v>17</v>
      </c>
      <c r="I393" t="s">
        <v>12</v>
      </c>
      <c r="J393">
        <v>2</v>
      </c>
      <c r="K393" t="str">
        <f>IFERROR(VLOOKUP(_xlfn.CONCAT(H393,"|",I393,"|",J393),Foglio3!A:E,5,FALSE),"")</f>
        <v>3d+2s</v>
      </c>
      <c r="L393" s="11" t="str">
        <f>IFERROR(VLOOKUP(_xlfn.CONCAT(E393,"|",F393,"|",G393),Foglio3!A:E,5,FALSE),"")</f>
        <v>2p8</v>
      </c>
    </row>
    <row r="394" spans="1:12">
      <c r="A394" s="7">
        <v>2000000</v>
      </c>
      <c r="B394" t="s">
        <v>22</v>
      </c>
      <c r="C394">
        <v>13.28263902</v>
      </c>
      <c r="D394">
        <v>14.255085599999999</v>
      </c>
      <c r="E394" t="s">
        <v>55</v>
      </c>
      <c r="F394" t="s">
        <v>26</v>
      </c>
      <c r="G394">
        <v>1</v>
      </c>
      <c r="H394" t="s">
        <v>14</v>
      </c>
      <c r="I394" t="s">
        <v>15</v>
      </c>
      <c r="J394">
        <v>1</v>
      </c>
      <c r="K394" t="str">
        <f>IFERROR(VLOOKUP(_xlfn.CONCAT(H394,"|",I394,"|",J394),Foglio3!A:E,5,FALSE),"")</f>
        <v>3d+2s</v>
      </c>
      <c r="L394" s="11" t="str">
        <f>IFERROR(VLOOKUP(_xlfn.CONCAT(E394,"|",F394,"|",G394),Foglio3!A:E,5,FALSE),"")</f>
        <v>2p4</v>
      </c>
    </row>
    <row r="395" spans="1:12">
      <c r="A395" s="7">
        <v>5700000</v>
      </c>
      <c r="B395" t="s">
        <v>22</v>
      </c>
      <c r="C395">
        <v>13.094872560000001</v>
      </c>
      <c r="D395">
        <v>14.063027200000001</v>
      </c>
      <c r="E395" t="s">
        <v>35</v>
      </c>
      <c r="F395" t="s">
        <v>28</v>
      </c>
      <c r="G395">
        <v>2</v>
      </c>
      <c r="H395" t="s">
        <v>16</v>
      </c>
      <c r="I395" t="s">
        <v>51</v>
      </c>
      <c r="J395">
        <v>2</v>
      </c>
      <c r="K395" t="str">
        <f>IFERROR(VLOOKUP(_xlfn.CONCAT(H395,"|",I395,"|",J395),Foglio3!A:E,5,FALSE),"")</f>
        <v>3d+2s</v>
      </c>
      <c r="L395" s="11" t="str">
        <f>IFERROR(VLOOKUP(_xlfn.CONCAT(E395,"|",F395,"|",G395),Foglio3!A:E,5,FALSE),"")</f>
        <v>2p8</v>
      </c>
    </row>
    <row r="396" spans="1:12">
      <c r="A396" s="7">
        <v>10000000</v>
      </c>
      <c r="B396" t="s">
        <v>22</v>
      </c>
      <c r="C396">
        <v>13.28263902</v>
      </c>
      <c r="D396">
        <v>14.2410277</v>
      </c>
      <c r="E396" t="s">
        <v>55</v>
      </c>
      <c r="F396" t="s">
        <v>26</v>
      </c>
      <c r="G396">
        <v>1</v>
      </c>
      <c r="H396" t="s">
        <v>14</v>
      </c>
      <c r="I396" t="s">
        <v>15</v>
      </c>
      <c r="J396">
        <v>0</v>
      </c>
      <c r="K396" t="str">
        <f>IFERROR(VLOOKUP(_xlfn.CONCAT(H396,"|",I396,"|",J396),Foglio3!A:E,5,FALSE),"")</f>
        <v>3d+2s</v>
      </c>
      <c r="L396" s="11" t="str">
        <f>IFERROR(VLOOKUP(_xlfn.CONCAT(E396,"|",F396,"|",G396),Foglio3!A:E,5,FALSE),"")</f>
        <v>2p4</v>
      </c>
    </row>
    <row r="397" spans="1:12">
      <c r="A397" s="7">
        <v>7400000</v>
      </c>
      <c r="B397" t="s">
        <v>22</v>
      </c>
      <c r="C397">
        <v>12.907015299999999</v>
      </c>
      <c r="D397">
        <v>13.8636686</v>
      </c>
      <c r="E397" t="s">
        <v>35</v>
      </c>
      <c r="F397" t="s">
        <v>24</v>
      </c>
      <c r="G397">
        <v>1</v>
      </c>
      <c r="H397" t="s">
        <v>16</v>
      </c>
      <c r="I397" t="s">
        <v>15</v>
      </c>
      <c r="J397">
        <v>1</v>
      </c>
      <c r="K397" t="str">
        <f>IFERROR(VLOOKUP(_xlfn.CONCAT(H397,"|",I397,"|",J397),Foglio3!A:E,5,FALSE),"")</f>
        <v>3d+2s</v>
      </c>
      <c r="L397" s="11" t="str">
        <f>IFERROR(VLOOKUP(_xlfn.CONCAT(E397,"|",F397,"|",G397),Foglio3!A:E,5,FALSE),"")</f>
        <v>2p10</v>
      </c>
    </row>
    <row r="398" spans="1:12">
      <c r="A398" s="7">
        <v>8900000</v>
      </c>
      <c r="B398" t="s">
        <v>22</v>
      </c>
      <c r="C398">
        <v>13.30222747</v>
      </c>
      <c r="D398">
        <v>14.255085599999999</v>
      </c>
      <c r="E398" t="s">
        <v>55</v>
      </c>
      <c r="F398" t="s">
        <v>26</v>
      </c>
      <c r="G398">
        <v>2</v>
      </c>
      <c r="H398" t="s">
        <v>14</v>
      </c>
      <c r="I398" t="s">
        <v>15</v>
      </c>
      <c r="J398">
        <v>1</v>
      </c>
      <c r="K398" t="str">
        <f>IFERROR(VLOOKUP(_xlfn.CONCAT(H398,"|",I398,"|",J398),Foglio3!A:E,5,FALSE),"")</f>
        <v>3d+2s</v>
      </c>
      <c r="L398" s="11" t="str">
        <f>IFERROR(VLOOKUP(_xlfn.CONCAT(E398,"|",F398,"|",G398),Foglio3!A:E,5,FALSE),"")</f>
        <v>2p3</v>
      </c>
    </row>
    <row r="399" spans="1:12">
      <c r="A399" s="7">
        <v>8100000</v>
      </c>
      <c r="B399" t="s">
        <v>22</v>
      </c>
      <c r="C399">
        <v>12.907015299999999</v>
      </c>
      <c r="D399">
        <v>13.845038499999999</v>
      </c>
      <c r="E399" t="s">
        <v>35</v>
      </c>
      <c r="F399" t="s">
        <v>24</v>
      </c>
      <c r="G399">
        <v>1</v>
      </c>
      <c r="H399" t="s">
        <v>16</v>
      </c>
      <c r="I399" t="s">
        <v>15</v>
      </c>
      <c r="J399">
        <v>0</v>
      </c>
      <c r="K399" t="str">
        <f>IFERROR(VLOOKUP(_xlfn.CONCAT(H399,"|",I399,"|",J399),Foglio3!A:E,5,FALSE),"")</f>
        <v>3d+2s</v>
      </c>
      <c r="L399" s="11" t="str">
        <f>IFERROR(VLOOKUP(_xlfn.CONCAT(E399,"|",F399,"|",G399),Foglio3!A:E,5,FALSE),"")</f>
        <v>2p10</v>
      </c>
    </row>
    <row r="400" spans="1:12">
      <c r="A400" s="6"/>
      <c r="K400" t="str">
        <f>IFERROR(VLOOKUP(_xlfn.CONCAT(H400,"|",I400,"|",J400),Foglio3!A:E,5,FALSE),"")</f>
        <v/>
      </c>
      <c r="L400" s="11" t="str">
        <f>IFERROR(VLOOKUP(_xlfn.CONCAT(E400,"|",F400,"|",G400),Foglio3!A:E,5,FALSE),"")</f>
        <v/>
      </c>
    </row>
    <row r="401" spans="1:12">
      <c r="A401" s="7">
        <v>4600000</v>
      </c>
      <c r="B401" t="s">
        <v>22</v>
      </c>
      <c r="C401">
        <v>13.153143869999999</v>
      </c>
      <c r="D401">
        <v>14.089968499999999</v>
      </c>
      <c r="E401" t="s">
        <v>35</v>
      </c>
      <c r="F401" t="s">
        <v>26</v>
      </c>
      <c r="G401">
        <v>1</v>
      </c>
      <c r="H401" t="s">
        <v>17</v>
      </c>
      <c r="I401" t="s">
        <v>12</v>
      </c>
      <c r="J401">
        <v>1</v>
      </c>
      <c r="K401" t="str">
        <f>IFERROR(VLOOKUP(_xlfn.CONCAT(H401,"|",I401,"|",J401),Foglio3!A:E,5,FALSE),"")</f>
        <v>3d+2s</v>
      </c>
      <c r="L401" s="11" t="str">
        <f>IFERROR(VLOOKUP(_xlfn.CONCAT(E401,"|",F401,"|",G401),Foglio3!A:E,5,FALSE),"")</f>
        <v>2p7</v>
      </c>
    </row>
    <row r="402" spans="1:12">
      <c r="A402" s="7">
        <v>15000000</v>
      </c>
      <c r="B402" t="s">
        <v>22</v>
      </c>
      <c r="C402">
        <v>13.30222747</v>
      </c>
      <c r="D402">
        <v>14.236106100000001</v>
      </c>
      <c r="E402" t="s">
        <v>55</v>
      </c>
      <c r="F402" t="s">
        <v>26</v>
      </c>
      <c r="G402">
        <v>2</v>
      </c>
      <c r="H402" t="s">
        <v>11</v>
      </c>
      <c r="I402" t="s">
        <v>51</v>
      </c>
      <c r="J402">
        <v>3</v>
      </c>
      <c r="K402" t="str">
        <f>IFERROR(VLOOKUP(_xlfn.CONCAT(H402,"|",I402,"|",J402),Foglio3!A:E,5,FALSE),"")</f>
        <v>3d+2s</v>
      </c>
      <c r="L402" s="11" t="str">
        <f>IFERROR(VLOOKUP(_xlfn.CONCAT(E402,"|",F402,"|",G402),Foglio3!A:E,5,FALSE),"")</f>
        <v>2p3</v>
      </c>
    </row>
    <row r="403" spans="1:12">
      <c r="A403" s="7">
        <v>13000000</v>
      </c>
      <c r="B403" t="s">
        <v>22</v>
      </c>
      <c r="C403">
        <v>13.28263902</v>
      </c>
      <c r="D403">
        <v>14.2136715</v>
      </c>
      <c r="E403" t="s">
        <v>55</v>
      </c>
      <c r="F403" t="s">
        <v>26</v>
      </c>
      <c r="G403">
        <v>1</v>
      </c>
      <c r="H403" t="s">
        <v>11</v>
      </c>
      <c r="I403" t="s">
        <v>51</v>
      </c>
      <c r="J403">
        <v>2</v>
      </c>
      <c r="K403" t="str">
        <f>IFERROR(VLOOKUP(_xlfn.CONCAT(H403,"|",I403,"|",J403),Foglio3!A:E,5,FALSE),"")</f>
        <v>3d+2s</v>
      </c>
      <c r="L403" s="11" t="str">
        <f>IFERROR(VLOOKUP(_xlfn.CONCAT(E403,"|",F403,"|",G403),Foglio3!A:E,5,FALSE),"")</f>
        <v>2p4</v>
      </c>
    </row>
    <row r="404" spans="1:12">
      <c r="A404" s="6"/>
      <c r="K404" t="str">
        <f>IFERROR(VLOOKUP(_xlfn.CONCAT(H404,"|",I404,"|",J404),Foglio3!A:E,5,FALSE),"")</f>
        <v/>
      </c>
      <c r="L404" s="11" t="str">
        <f>IFERROR(VLOOKUP(_xlfn.CONCAT(E404,"|",F404,"|",G404),Foglio3!A:E,5,FALSE),"")</f>
        <v/>
      </c>
    </row>
    <row r="405" spans="1:12">
      <c r="A405" s="7">
        <v>3400000</v>
      </c>
      <c r="B405" t="s">
        <v>22</v>
      </c>
      <c r="C405">
        <v>13.32785705</v>
      </c>
      <c r="D405">
        <v>14.255085599999999</v>
      </c>
      <c r="E405" t="s">
        <v>55</v>
      </c>
      <c r="F405" t="s">
        <v>24</v>
      </c>
      <c r="G405">
        <v>1</v>
      </c>
      <c r="H405" t="s">
        <v>14</v>
      </c>
      <c r="I405" t="s">
        <v>15</v>
      </c>
      <c r="J405">
        <v>1</v>
      </c>
      <c r="K405" t="str">
        <f>IFERROR(VLOOKUP(_xlfn.CONCAT(H405,"|",I405,"|",J405),Foglio3!A:E,5,FALSE),"")</f>
        <v>3d+2s</v>
      </c>
      <c r="L405" s="11" t="str">
        <f>IFERROR(VLOOKUP(_xlfn.CONCAT(E405,"|",F405,"|",G405),Foglio3!A:E,5,FALSE),"")</f>
        <v>2p2</v>
      </c>
    </row>
    <row r="406" spans="1:12">
      <c r="A406" s="7">
        <v>6500000</v>
      </c>
      <c r="B406" t="s">
        <v>22</v>
      </c>
      <c r="C406">
        <v>13.979237299999999</v>
      </c>
      <c r="D406">
        <v>14.9037902</v>
      </c>
      <c r="E406" t="s">
        <v>16</v>
      </c>
      <c r="F406" t="s">
        <v>43</v>
      </c>
      <c r="G406">
        <v>4</v>
      </c>
      <c r="H406" t="s">
        <v>64</v>
      </c>
      <c r="I406" t="s">
        <v>65</v>
      </c>
      <c r="J406">
        <v>4</v>
      </c>
      <c r="K406" t="str">
        <f>IFERROR(VLOOKUP(_xlfn.CONCAT(H406,"|",I406,"|",J406),Foglio3!A:E,5,FALSE),"")</f>
        <v/>
      </c>
      <c r="L406" s="11" t="str">
        <f>IFERROR(VLOOKUP(_xlfn.CONCAT(E406,"|",F406,"|",G406),Foglio3!A:E,5,FALSE),"")</f>
        <v>3d+2s</v>
      </c>
    </row>
    <row r="407" spans="1:12">
      <c r="A407" s="7">
        <v>6500000</v>
      </c>
      <c r="B407" t="s">
        <v>22</v>
      </c>
      <c r="C407">
        <v>13.979237299999999</v>
      </c>
      <c r="D407">
        <v>14.9037852</v>
      </c>
      <c r="E407" t="s">
        <v>16</v>
      </c>
      <c r="F407" t="s">
        <v>43</v>
      </c>
      <c r="G407">
        <v>4</v>
      </c>
      <c r="H407" t="s">
        <v>64</v>
      </c>
      <c r="I407" t="s">
        <v>65</v>
      </c>
      <c r="J407">
        <v>5</v>
      </c>
      <c r="K407" t="str">
        <f>IFERROR(VLOOKUP(_xlfn.CONCAT(H407,"|",I407,"|",J407),Foglio3!A:E,5,FALSE),"")</f>
        <v/>
      </c>
      <c r="L407" s="11" t="str">
        <f>IFERROR(VLOOKUP(_xlfn.CONCAT(E407,"|",F407,"|",G407),Foglio3!A:E,5,FALSE),"")</f>
        <v>3d+2s</v>
      </c>
    </row>
    <row r="408" spans="1:12">
      <c r="A408" s="7">
        <v>2700000</v>
      </c>
      <c r="B408" t="s">
        <v>22</v>
      </c>
      <c r="C408">
        <v>13.1717777</v>
      </c>
      <c r="D408">
        <v>14.089968499999999</v>
      </c>
      <c r="E408" t="s">
        <v>35</v>
      </c>
      <c r="F408" t="s">
        <v>26</v>
      </c>
      <c r="G408">
        <v>2</v>
      </c>
      <c r="H408" t="s">
        <v>17</v>
      </c>
      <c r="I408" t="s">
        <v>12</v>
      </c>
      <c r="J408">
        <v>1</v>
      </c>
      <c r="K408" t="str">
        <f>IFERROR(VLOOKUP(_xlfn.CONCAT(H408,"|",I408,"|",J408),Foglio3!A:E,5,FALSE),"")</f>
        <v>3d+2s</v>
      </c>
      <c r="L408" s="11" t="str">
        <f>IFERROR(VLOOKUP(_xlfn.CONCAT(E408,"|",F408,"|",G408),Foglio3!A:E,5,FALSE),"")</f>
        <v>2p6</v>
      </c>
    </row>
    <row r="409" spans="1:12">
      <c r="A409" s="7">
        <v>11000000</v>
      </c>
      <c r="B409" t="s">
        <v>22</v>
      </c>
      <c r="C409">
        <v>13.094872560000001</v>
      </c>
      <c r="D409">
        <v>14.0127381</v>
      </c>
      <c r="E409" t="s">
        <v>35</v>
      </c>
      <c r="F409" t="s">
        <v>28</v>
      </c>
      <c r="G409">
        <v>2</v>
      </c>
      <c r="H409" t="s">
        <v>16</v>
      </c>
      <c r="I409" t="s">
        <v>43</v>
      </c>
      <c r="J409">
        <v>3</v>
      </c>
      <c r="K409" t="str">
        <f>IFERROR(VLOOKUP(_xlfn.CONCAT(H409,"|",I409,"|",J409),Foglio3!A:E,5,FALSE),"")</f>
        <v>3d+2s</v>
      </c>
      <c r="L409" s="11" t="str">
        <f>IFERROR(VLOOKUP(_xlfn.CONCAT(E409,"|",F409,"|",G409),Foglio3!A:E,5,FALSE),"")</f>
        <v>2p8</v>
      </c>
    </row>
    <row r="410" spans="1:12">
      <c r="A410" s="7">
        <v>460000</v>
      </c>
      <c r="B410" t="s">
        <v>34</v>
      </c>
      <c r="C410">
        <v>13.153143869999999</v>
      </c>
      <c r="D410">
        <v>14.0682977</v>
      </c>
      <c r="E410" t="s">
        <v>35</v>
      </c>
      <c r="F410" t="s">
        <v>26</v>
      </c>
      <c r="G410">
        <v>1</v>
      </c>
      <c r="H410" t="s">
        <v>17</v>
      </c>
      <c r="I410" t="s">
        <v>12</v>
      </c>
      <c r="J410">
        <v>2</v>
      </c>
      <c r="K410" t="str">
        <f>IFERROR(VLOOKUP(_xlfn.CONCAT(H410,"|",I410,"|",J410),Foglio3!A:E,5,FALSE),"")</f>
        <v>3d+2s</v>
      </c>
      <c r="L410" s="11" t="str">
        <f>IFERROR(VLOOKUP(_xlfn.CONCAT(E410,"|",F410,"|",G410),Foglio3!A:E,5,FALSE),"")</f>
        <v>2p7</v>
      </c>
    </row>
    <row r="411" spans="1:12">
      <c r="A411" s="7">
        <v>5100000</v>
      </c>
      <c r="B411" t="s">
        <v>22</v>
      </c>
      <c r="C411">
        <v>13.32785705</v>
      </c>
      <c r="D411">
        <v>14.2410277</v>
      </c>
      <c r="E411" t="s">
        <v>55</v>
      </c>
      <c r="F411" t="s">
        <v>24</v>
      </c>
      <c r="G411">
        <v>1</v>
      </c>
      <c r="H411" t="s">
        <v>14</v>
      </c>
      <c r="I411" t="s">
        <v>15</v>
      </c>
      <c r="J411">
        <v>0</v>
      </c>
      <c r="K411" t="str">
        <f>IFERROR(VLOOKUP(_xlfn.CONCAT(H411,"|",I411,"|",J411),Foglio3!A:E,5,FALSE),"")</f>
        <v>3d+2s</v>
      </c>
      <c r="L411" s="11" t="str">
        <f>IFERROR(VLOOKUP(_xlfn.CONCAT(E411,"|",F411,"|",G411),Foglio3!A:E,5,FALSE),"")</f>
        <v>2p2</v>
      </c>
    </row>
    <row r="412" spans="1:12">
      <c r="A412" s="7">
        <v>2200000</v>
      </c>
      <c r="B412" t="s">
        <v>22</v>
      </c>
      <c r="C412">
        <v>13.30222747</v>
      </c>
      <c r="D412">
        <v>14.2136715</v>
      </c>
      <c r="E412" t="s">
        <v>55</v>
      </c>
      <c r="F412" t="s">
        <v>26</v>
      </c>
      <c r="G412">
        <v>2</v>
      </c>
      <c r="H412" t="s">
        <v>11</v>
      </c>
      <c r="I412" t="s">
        <v>51</v>
      </c>
      <c r="J412">
        <v>2</v>
      </c>
      <c r="K412" t="str">
        <f>IFERROR(VLOOKUP(_xlfn.CONCAT(H412,"|",I412,"|",J412),Foglio3!A:E,5,FALSE),"")</f>
        <v>3d+2s</v>
      </c>
      <c r="L412" s="11" t="str">
        <f>IFERROR(VLOOKUP(_xlfn.CONCAT(E412,"|",F412,"|",G412),Foglio3!A:E,5,FALSE),"")</f>
        <v>2p3</v>
      </c>
    </row>
    <row r="413" spans="1:12">
      <c r="A413" s="7">
        <v>7300000</v>
      </c>
      <c r="B413" t="s">
        <v>22</v>
      </c>
      <c r="C413">
        <v>13.153143869999999</v>
      </c>
      <c r="D413">
        <v>14.063027200000001</v>
      </c>
      <c r="E413" t="s">
        <v>35</v>
      </c>
      <c r="F413" t="s">
        <v>26</v>
      </c>
      <c r="G413">
        <v>1</v>
      </c>
      <c r="H413" t="s">
        <v>16</v>
      </c>
      <c r="I413" t="s">
        <v>51</v>
      </c>
      <c r="J413">
        <v>2</v>
      </c>
      <c r="K413" t="str">
        <f>IFERROR(VLOOKUP(_xlfn.CONCAT(H413,"|",I413,"|",J413),Foglio3!A:E,5,FALSE),"")</f>
        <v>3d+2s</v>
      </c>
      <c r="L413" s="11" t="str">
        <f>IFERROR(VLOOKUP(_xlfn.CONCAT(E413,"|",F413,"|",G413),Foglio3!A:E,5,FALSE),"")</f>
        <v>2p7</v>
      </c>
    </row>
    <row r="414" spans="1:12">
      <c r="A414" s="7">
        <v>6200000</v>
      </c>
      <c r="B414" t="s">
        <v>22</v>
      </c>
      <c r="C414">
        <v>13.32785705</v>
      </c>
      <c r="D414">
        <v>14.234022599999999</v>
      </c>
      <c r="E414" t="s">
        <v>55</v>
      </c>
      <c r="F414" t="s">
        <v>24</v>
      </c>
      <c r="G414">
        <v>1</v>
      </c>
      <c r="H414" t="s">
        <v>11</v>
      </c>
      <c r="I414" t="s">
        <v>12</v>
      </c>
      <c r="J414">
        <v>2</v>
      </c>
      <c r="K414" t="str">
        <f>IFERROR(VLOOKUP(_xlfn.CONCAT(H414,"|",I414,"|",J414),Foglio3!A:E,5,FALSE),"")</f>
        <v>3d+2s</v>
      </c>
      <c r="L414" s="11" t="str">
        <f>IFERROR(VLOOKUP(_xlfn.CONCAT(E414,"|",F414,"|",G414),Foglio3!A:E,5,FALSE),"")</f>
        <v>2p2</v>
      </c>
    </row>
    <row r="415" spans="1:12">
      <c r="A415" s="6"/>
      <c r="K415" t="str">
        <f>IFERROR(VLOOKUP(_xlfn.CONCAT(H415,"|",I415,"|",J415),Foglio3!A:E,5,FALSE),"")</f>
        <v/>
      </c>
      <c r="L415" s="11" t="str">
        <f>IFERROR(VLOOKUP(_xlfn.CONCAT(E415,"|",F415,"|",G415),Foglio3!A:E,5,FALSE),"")</f>
        <v/>
      </c>
    </row>
    <row r="416" spans="1:12">
      <c r="A416" s="7">
        <v>3300000</v>
      </c>
      <c r="B416" t="s">
        <v>22</v>
      </c>
      <c r="C416">
        <v>13.1717777</v>
      </c>
      <c r="D416">
        <v>14.0682977</v>
      </c>
      <c r="E416" t="s">
        <v>35</v>
      </c>
      <c r="F416" t="s">
        <v>26</v>
      </c>
      <c r="G416">
        <v>2</v>
      </c>
      <c r="H416" t="s">
        <v>17</v>
      </c>
      <c r="I416" t="s">
        <v>12</v>
      </c>
      <c r="J416">
        <v>2</v>
      </c>
      <c r="K416" t="str">
        <f>IFERROR(VLOOKUP(_xlfn.CONCAT(H416,"|",I416,"|",J416),Foglio3!A:E,5,FALSE),"")</f>
        <v>3d+2s</v>
      </c>
      <c r="L416" s="11" t="str">
        <f>IFERROR(VLOOKUP(_xlfn.CONCAT(E416,"|",F416,"|",G416),Foglio3!A:E,5,FALSE),"")</f>
        <v>2p6</v>
      </c>
    </row>
    <row r="417" spans="1:12">
      <c r="A417" s="6"/>
      <c r="K417" t="str">
        <f>IFERROR(VLOOKUP(_xlfn.CONCAT(H417,"|",I417,"|",J417),Foglio3!A:E,5,FALSE),"")</f>
        <v/>
      </c>
      <c r="L417" s="11" t="str">
        <f>IFERROR(VLOOKUP(_xlfn.CONCAT(E417,"|",F417,"|",G417),Foglio3!A:E,5,FALSE),"")</f>
        <v/>
      </c>
    </row>
    <row r="418" spans="1:12">
      <c r="A418" s="7">
        <v>4300000</v>
      </c>
      <c r="B418" t="s">
        <v>22</v>
      </c>
      <c r="C418">
        <v>13.273038100000001</v>
      </c>
      <c r="D418">
        <v>14.1525151</v>
      </c>
      <c r="E418" t="s">
        <v>35</v>
      </c>
      <c r="F418" t="s">
        <v>24</v>
      </c>
      <c r="G418">
        <v>0</v>
      </c>
      <c r="H418" t="s">
        <v>16</v>
      </c>
      <c r="I418" t="s">
        <v>12</v>
      </c>
      <c r="J418">
        <v>1</v>
      </c>
      <c r="K418" t="str">
        <f>IFERROR(VLOOKUP(_xlfn.CONCAT(H418,"|",I418,"|",J418),Foglio3!A:E,5,FALSE),"")</f>
        <v>3d+2s</v>
      </c>
      <c r="L418" s="11" t="str">
        <f>IFERROR(VLOOKUP(_xlfn.CONCAT(E418,"|",F418,"|",G418),Foglio3!A:E,5,FALSE),"")</f>
        <v>2p5</v>
      </c>
    </row>
    <row r="419" spans="1:12">
      <c r="A419" s="7">
        <v>5300000</v>
      </c>
      <c r="B419" t="s">
        <v>22</v>
      </c>
      <c r="C419">
        <v>14.234022599999999</v>
      </c>
      <c r="D419">
        <v>15.0832456</v>
      </c>
      <c r="E419" t="s">
        <v>11</v>
      </c>
      <c r="F419" t="s">
        <v>12</v>
      </c>
      <c r="G419">
        <v>2</v>
      </c>
      <c r="H419" t="s">
        <v>62</v>
      </c>
      <c r="I419" t="s">
        <v>28</v>
      </c>
      <c r="J419">
        <v>2</v>
      </c>
      <c r="K419" t="str">
        <f>IFERROR(VLOOKUP(_xlfn.CONCAT(H419,"|",I419,"|",J419),Foglio3!A:E,5,FALSE),"")</f>
        <v/>
      </c>
      <c r="L419" s="11" t="str">
        <f>IFERROR(VLOOKUP(_xlfn.CONCAT(E419,"|",F419,"|",G419),Foglio3!A:E,5,FALSE),"")</f>
        <v>3d+2s</v>
      </c>
    </row>
    <row r="420" spans="1:12">
      <c r="A420" s="7">
        <v>5300000</v>
      </c>
      <c r="B420" t="s">
        <v>22</v>
      </c>
      <c r="C420">
        <v>14.234022599999999</v>
      </c>
      <c r="D420">
        <v>15.083202699999999</v>
      </c>
      <c r="E420" t="s">
        <v>11</v>
      </c>
      <c r="F420" t="s">
        <v>12</v>
      </c>
      <c r="G420">
        <v>2</v>
      </c>
      <c r="H420" t="s">
        <v>62</v>
      </c>
      <c r="I420" t="s">
        <v>28</v>
      </c>
      <c r="J420">
        <v>3</v>
      </c>
      <c r="K420" t="str">
        <f>IFERROR(VLOOKUP(_xlfn.CONCAT(H420,"|",I420,"|",J420),Foglio3!A:E,5,FALSE),"")</f>
        <v/>
      </c>
      <c r="L420" s="11" t="str">
        <f>IFERROR(VLOOKUP(_xlfn.CONCAT(E420,"|",F420,"|",G420),Foglio3!A:E,5,FALSE),"")</f>
        <v>3d+2s</v>
      </c>
    </row>
    <row r="421" spans="1:12">
      <c r="A421" s="7">
        <v>9000000</v>
      </c>
      <c r="B421" t="s">
        <v>22</v>
      </c>
      <c r="C421">
        <v>14.236106100000001</v>
      </c>
      <c r="D421">
        <v>15.083084400000001</v>
      </c>
      <c r="E421" t="s">
        <v>11</v>
      </c>
      <c r="F421" t="s">
        <v>51</v>
      </c>
      <c r="G421">
        <v>3</v>
      </c>
      <c r="H421" t="s">
        <v>62</v>
      </c>
      <c r="I421" t="s">
        <v>63</v>
      </c>
      <c r="J421">
        <v>4</v>
      </c>
      <c r="K421" t="str">
        <f>IFERROR(VLOOKUP(_xlfn.CONCAT(H421,"|",I421,"|",J421),Foglio3!A:E,5,FALSE),"")</f>
        <v/>
      </c>
      <c r="L421" s="11" t="str">
        <f>IFERROR(VLOOKUP(_xlfn.CONCAT(E421,"|",F421,"|",G421),Foglio3!A:E,5,FALSE),"")</f>
        <v>3d+2s</v>
      </c>
    </row>
    <row r="422" spans="1:12">
      <c r="A422" s="7">
        <v>9000000</v>
      </c>
      <c r="B422" t="s">
        <v>22</v>
      </c>
      <c r="C422">
        <v>14.236106100000001</v>
      </c>
      <c r="D422">
        <v>15.0830792</v>
      </c>
      <c r="E422" t="s">
        <v>11</v>
      </c>
      <c r="F422" t="s">
        <v>51</v>
      </c>
      <c r="G422">
        <v>3</v>
      </c>
      <c r="H422" t="s">
        <v>62</v>
      </c>
      <c r="I422" t="s">
        <v>63</v>
      </c>
      <c r="J422">
        <v>3</v>
      </c>
      <c r="K422" t="str">
        <f>IFERROR(VLOOKUP(_xlfn.CONCAT(H422,"|",I422,"|",J422),Foglio3!A:E,5,FALSE),"")</f>
        <v/>
      </c>
      <c r="L422" s="11" t="str">
        <f>IFERROR(VLOOKUP(_xlfn.CONCAT(E422,"|",F422,"|",G422),Foglio3!A:E,5,FALSE),"")</f>
        <v>3d+2s</v>
      </c>
    </row>
    <row r="423" spans="1:12">
      <c r="A423" s="7">
        <v>88000</v>
      </c>
      <c r="B423" t="s">
        <v>22</v>
      </c>
      <c r="C423">
        <v>13.1717777</v>
      </c>
      <c r="D423">
        <v>14.0127381</v>
      </c>
      <c r="E423" t="s">
        <v>35</v>
      </c>
      <c r="F423" t="s">
        <v>26</v>
      </c>
      <c r="G423">
        <v>2</v>
      </c>
      <c r="H423" t="s">
        <v>16</v>
      </c>
      <c r="I423" t="s">
        <v>43</v>
      </c>
      <c r="J423">
        <v>3</v>
      </c>
      <c r="K423" t="str">
        <f>IFERROR(VLOOKUP(_xlfn.CONCAT(H423,"|",I423,"|",J423),Foglio3!A:E,5,FALSE),"")</f>
        <v>3d+2s</v>
      </c>
      <c r="L423" s="11" t="str">
        <f>IFERROR(VLOOKUP(_xlfn.CONCAT(E423,"|",F423,"|",G423),Foglio3!A:E,5,FALSE),"")</f>
        <v>2p6</v>
      </c>
    </row>
    <row r="424" spans="1:12">
      <c r="A424" s="7">
        <v>210000</v>
      </c>
      <c r="B424" t="s">
        <v>22</v>
      </c>
      <c r="C424">
        <v>14.0682977</v>
      </c>
      <c r="D424">
        <v>14.906628</v>
      </c>
      <c r="E424" t="s">
        <v>17</v>
      </c>
      <c r="F424" t="s">
        <v>12</v>
      </c>
      <c r="G424">
        <v>2</v>
      </c>
      <c r="H424" t="s">
        <v>64</v>
      </c>
      <c r="I424" t="s">
        <v>28</v>
      </c>
      <c r="J424">
        <v>2</v>
      </c>
      <c r="K424" t="str">
        <f>IFERROR(VLOOKUP(_xlfn.CONCAT(H424,"|",I424,"|",J424),Foglio3!A:E,5,FALSE),"")</f>
        <v/>
      </c>
      <c r="L424" s="11" t="str">
        <f>IFERROR(VLOOKUP(_xlfn.CONCAT(E424,"|",F424,"|",G424),Foglio3!A:E,5,FALSE),"")</f>
        <v>3d+2s</v>
      </c>
    </row>
    <row r="425" spans="1:12">
      <c r="A425" s="7">
        <v>210000</v>
      </c>
      <c r="B425" t="s">
        <v>22</v>
      </c>
      <c r="C425">
        <v>14.0682977</v>
      </c>
      <c r="D425">
        <v>14.906589200000001</v>
      </c>
      <c r="E425" t="s">
        <v>17</v>
      </c>
      <c r="F425" t="s">
        <v>12</v>
      </c>
      <c r="G425">
        <v>2</v>
      </c>
      <c r="H425" t="s">
        <v>64</v>
      </c>
      <c r="I425" t="s">
        <v>28</v>
      </c>
      <c r="J425">
        <v>3</v>
      </c>
      <c r="K425" t="str">
        <f>IFERROR(VLOOKUP(_xlfn.CONCAT(H425,"|",I425,"|",J425),Foglio3!A:E,5,FALSE),"")</f>
        <v/>
      </c>
      <c r="L425" s="11" t="str">
        <f>IFERROR(VLOOKUP(_xlfn.CONCAT(E425,"|",F425,"|",G425),Foglio3!A:E,5,FALSE),"")</f>
        <v>3d+2s</v>
      </c>
    </row>
    <row r="426" spans="1:12">
      <c r="A426" s="7">
        <v>60000</v>
      </c>
      <c r="B426" t="s">
        <v>22</v>
      </c>
      <c r="C426">
        <v>14.0682977</v>
      </c>
      <c r="D426">
        <v>14.901491099999999</v>
      </c>
      <c r="E426" t="s">
        <v>17</v>
      </c>
      <c r="F426" t="s">
        <v>12</v>
      </c>
      <c r="G426">
        <v>2</v>
      </c>
      <c r="H426" t="s">
        <v>64</v>
      </c>
      <c r="I426" t="s">
        <v>26</v>
      </c>
      <c r="J426">
        <v>2</v>
      </c>
      <c r="K426" t="str">
        <f>IFERROR(VLOOKUP(_xlfn.CONCAT(H426,"|",I426,"|",J426),Foglio3!A:E,5,FALSE),"")</f>
        <v/>
      </c>
      <c r="L426" s="11" t="str">
        <f>IFERROR(VLOOKUP(_xlfn.CONCAT(E426,"|",F426,"|",G426),Foglio3!A:E,5,FALSE),"")</f>
        <v>3d+2s</v>
      </c>
    </row>
    <row r="427" spans="1:12">
      <c r="A427" s="7">
        <v>60000</v>
      </c>
      <c r="B427" t="s">
        <v>22</v>
      </c>
      <c r="C427">
        <v>14.0682977</v>
      </c>
      <c r="D427">
        <v>14.9014416</v>
      </c>
      <c r="E427" t="s">
        <v>17</v>
      </c>
      <c r="F427" t="s">
        <v>12</v>
      </c>
      <c r="G427">
        <v>2</v>
      </c>
      <c r="H427" t="s">
        <v>64</v>
      </c>
      <c r="I427" t="s">
        <v>26</v>
      </c>
      <c r="J427">
        <v>1</v>
      </c>
      <c r="K427" t="str">
        <f>IFERROR(VLOOKUP(_xlfn.CONCAT(H427,"|",I427,"|",J427),Foglio3!A:E,5,FALSE),"")</f>
        <v/>
      </c>
      <c r="L427" s="11" t="str">
        <f>IFERROR(VLOOKUP(_xlfn.CONCAT(E427,"|",F427,"|",G427),Foglio3!A:E,5,FALSE),"")</f>
        <v>3d+2s</v>
      </c>
    </row>
    <row r="428" spans="1:12">
      <c r="A428" s="7">
        <v>5200000</v>
      </c>
      <c r="B428" t="s">
        <v>22</v>
      </c>
      <c r="C428">
        <v>13.479886820000001</v>
      </c>
      <c r="D428">
        <v>14.303668399999999</v>
      </c>
      <c r="E428" t="s">
        <v>55</v>
      </c>
      <c r="F428" t="s">
        <v>24</v>
      </c>
      <c r="G428">
        <v>0</v>
      </c>
      <c r="H428" t="s">
        <v>11</v>
      </c>
      <c r="I428" t="s">
        <v>12</v>
      </c>
      <c r="J428">
        <v>1</v>
      </c>
      <c r="K428" t="str">
        <f>IFERROR(VLOOKUP(_xlfn.CONCAT(H428,"|",I428,"|",J428),Foglio3!A:E,5,FALSE),"")</f>
        <v>3d+2s</v>
      </c>
      <c r="L428" s="11" t="str">
        <f>IFERROR(VLOOKUP(_xlfn.CONCAT(E428,"|",F428,"|",G428),Foglio3!A:E,5,FALSE),"")</f>
        <v>2p1</v>
      </c>
    </row>
    <row r="429" spans="1:12">
      <c r="A429" s="7">
        <v>1300000</v>
      </c>
      <c r="B429" t="s">
        <v>22</v>
      </c>
      <c r="C429">
        <v>13.273038100000001</v>
      </c>
      <c r="D429">
        <v>14.089968499999999</v>
      </c>
      <c r="E429" t="s">
        <v>35</v>
      </c>
      <c r="F429" t="s">
        <v>24</v>
      </c>
      <c r="G429">
        <v>0</v>
      </c>
      <c r="H429" t="s">
        <v>17</v>
      </c>
      <c r="I429" t="s">
        <v>12</v>
      </c>
      <c r="J429">
        <v>1</v>
      </c>
      <c r="K429" t="str">
        <f>IFERROR(VLOOKUP(_xlfn.CONCAT(H429,"|",I429,"|",J429),Foglio3!A:E,5,FALSE),"")</f>
        <v>3d+2s</v>
      </c>
      <c r="L429" s="11" t="str">
        <f>IFERROR(VLOOKUP(_xlfn.CONCAT(E429,"|",F429,"|",G429),Foglio3!A:E,5,FALSE),"")</f>
        <v>2p5</v>
      </c>
    </row>
    <row r="430" spans="1:12">
      <c r="A430" s="7">
        <v>5400000</v>
      </c>
      <c r="B430" t="s">
        <v>22</v>
      </c>
      <c r="C430">
        <v>14.0990559</v>
      </c>
      <c r="D430">
        <v>14.9090892</v>
      </c>
      <c r="E430" t="s">
        <v>16</v>
      </c>
      <c r="F430" t="s">
        <v>51</v>
      </c>
      <c r="G430">
        <v>3</v>
      </c>
      <c r="H430" t="s">
        <v>64</v>
      </c>
      <c r="I430" t="s">
        <v>63</v>
      </c>
      <c r="J430">
        <v>4</v>
      </c>
      <c r="K430" t="str">
        <f>IFERROR(VLOOKUP(_xlfn.CONCAT(H430,"|",I430,"|",J430),Foglio3!A:E,5,FALSE),"")</f>
        <v/>
      </c>
      <c r="L430" s="11" t="str">
        <f>IFERROR(VLOOKUP(_xlfn.CONCAT(E430,"|",F430,"|",G430),Foglio3!A:E,5,FALSE),"")</f>
        <v>3d+2s</v>
      </c>
    </row>
    <row r="431" spans="1:12">
      <c r="A431" s="7">
        <v>5400000</v>
      </c>
      <c r="B431" t="s">
        <v>22</v>
      </c>
      <c r="C431">
        <v>14.0990559</v>
      </c>
      <c r="D431">
        <v>14.909084500000001</v>
      </c>
      <c r="E431" t="s">
        <v>16</v>
      </c>
      <c r="F431" t="s">
        <v>51</v>
      </c>
      <c r="G431">
        <v>3</v>
      </c>
      <c r="H431" t="s">
        <v>64</v>
      </c>
      <c r="I431" t="s">
        <v>63</v>
      </c>
      <c r="J431">
        <v>3</v>
      </c>
      <c r="K431" t="str">
        <f>IFERROR(VLOOKUP(_xlfn.CONCAT(H431,"|",I431,"|",J431),Foglio3!A:E,5,FALSE),"")</f>
        <v/>
      </c>
      <c r="L431" s="11" t="str">
        <f>IFERROR(VLOOKUP(_xlfn.CONCAT(E431,"|",F431,"|",G431),Foglio3!A:E,5,FALSE),"")</f>
        <v>3d+2s</v>
      </c>
    </row>
    <row r="432" spans="1:12">
      <c r="A432" s="7">
        <v>120000</v>
      </c>
      <c r="B432" t="s">
        <v>34</v>
      </c>
      <c r="C432">
        <v>13.094872560000001</v>
      </c>
      <c r="D432">
        <v>13.9034546</v>
      </c>
      <c r="E432" t="s">
        <v>35</v>
      </c>
      <c r="F432" t="s">
        <v>28</v>
      </c>
      <c r="G432">
        <v>2</v>
      </c>
      <c r="H432" t="s">
        <v>16</v>
      </c>
      <c r="I432" t="s">
        <v>12</v>
      </c>
      <c r="J432">
        <v>2</v>
      </c>
      <c r="K432" t="str">
        <f>IFERROR(VLOOKUP(_xlfn.CONCAT(H432,"|",I432,"|",J432),Foglio3!A:E,5,FALSE),"")</f>
        <v>3d+2s</v>
      </c>
      <c r="L432" s="11" t="str">
        <f>IFERROR(VLOOKUP(_xlfn.CONCAT(E432,"|",F432,"|",G432),Foglio3!A:E,5,FALSE),"")</f>
        <v>2p8</v>
      </c>
    </row>
    <row r="433" spans="1:12">
      <c r="A433" s="7">
        <v>450000</v>
      </c>
      <c r="B433" t="s">
        <v>34</v>
      </c>
      <c r="C433">
        <v>13.28263902</v>
      </c>
      <c r="D433">
        <v>14.089968499999999</v>
      </c>
      <c r="E433" t="s">
        <v>55</v>
      </c>
      <c r="F433" t="s">
        <v>26</v>
      </c>
      <c r="G433">
        <v>1</v>
      </c>
      <c r="H433" t="s">
        <v>17</v>
      </c>
      <c r="I433" t="s">
        <v>12</v>
      </c>
      <c r="J433">
        <v>1</v>
      </c>
      <c r="K433" t="str">
        <f>IFERROR(VLOOKUP(_xlfn.CONCAT(H433,"|",I433,"|",J433),Foglio3!A:E,5,FALSE),"")</f>
        <v>3d+2s</v>
      </c>
      <c r="L433" s="11" t="str">
        <f>IFERROR(VLOOKUP(_xlfn.CONCAT(E433,"|",F433,"|",G433),Foglio3!A:E,5,FALSE),"")</f>
        <v>2p4</v>
      </c>
    </row>
    <row r="434" spans="1:12">
      <c r="A434" s="7">
        <v>1400000</v>
      </c>
      <c r="B434" t="s">
        <v>22</v>
      </c>
      <c r="C434">
        <v>14.0990559</v>
      </c>
      <c r="D434">
        <v>14.9037902</v>
      </c>
      <c r="E434" t="s">
        <v>16</v>
      </c>
      <c r="F434" t="s">
        <v>51</v>
      </c>
      <c r="G434">
        <v>3</v>
      </c>
      <c r="H434" t="s">
        <v>64</v>
      </c>
      <c r="I434" t="s">
        <v>65</v>
      </c>
      <c r="J434">
        <v>4</v>
      </c>
      <c r="K434" t="str">
        <f>IFERROR(VLOOKUP(_xlfn.CONCAT(H434,"|",I434,"|",J434),Foglio3!A:E,5,FALSE),"")</f>
        <v/>
      </c>
      <c r="L434" s="11" t="str">
        <f>IFERROR(VLOOKUP(_xlfn.CONCAT(E434,"|",F434,"|",G434),Foglio3!A:E,5,FALSE),"")</f>
        <v>3d+2s</v>
      </c>
    </row>
    <row r="435" spans="1:12">
      <c r="A435" s="7">
        <v>9800</v>
      </c>
      <c r="B435" t="s">
        <v>22</v>
      </c>
      <c r="C435">
        <v>13.30222747</v>
      </c>
      <c r="D435">
        <v>14.0990559</v>
      </c>
      <c r="E435" t="s">
        <v>55</v>
      </c>
      <c r="F435" t="s">
        <v>26</v>
      </c>
      <c r="G435">
        <v>2</v>
      </c>
      <c r="H435" t="s">
        <v>16</v>
      </c>
      <c r="I435" t="s">
        <v>51</v>
      </c>
      <c r="J435">
        <v>3</v>
      </c>
      <c r="K435" t="str">
        <f>IFERROR(VLOOKUP(_xlfn.CONCAT(H435,"|",I435,"|",J435),Foglio3!A:E,5,FALSE),"")</f>
        <v>3d+2s</v>
      </c>
      <c r="L435" s="11" t="str">
        <f>IFERROR(VLOOKUP(_xlfn.CONCAT(E435,"|",F435,"|",G435),Foglio3!A:E,5,FALSE),"")</f>
        <v>2p3</v>
      </c>
    </row>
    <row r="436" spans="1:12">
      <c r="A436" s="7">
        <v>29000</v>
      </c>
      <c r="B436" t="s">
        <v>22</v>
      </c>
      <c r="C436">
        <v>13.30222747</v>
      </c>
      <c r="D436">
        <v>14.089968499999999</v>
      </c>
      <c r="E436" t="s">
        <v>55</v>
      </c>
      <c r="F436" t="s">
        <v>26</v>
      </c>
      <c r="G436">
        <v>2</v>
      </c>
      <c r="H436" t="s">
        <v>17</v>
      </c>
      <c r="I436" t="s">
        <v>12</v>
      </c>
      <c r="J436">
        <v>1</v>
      </c>
      <c r="K436" t="str">
        <f>IFERROR(VLOOKUP(_xlfn.CONCAT(H436,"|",I436,"|",J436),Foglio3!A:E,5,FALSE),"")</f>
        <v>3d+2s</v>
      </c>
      <c r="L436" s="11" t="str">
        <f>IFERROR(VLOOKUP(_xlfn.CONCAT(E436,"|",F436,"|",G436),Foglio3!A:E,5,FALSE),"")</f>
        <v>2p3</v>
      </c>
    </row>
    <row r="437" spans="1:12">
      <c r="A437" s="7">
        <v>59000</v>
      </c>
      <c r="B437" t="s">
        <v>34</v>
      </c>
      <c r="C437">
        <v>13.28263902</v>
      </c>
      <c r="D437">
        <v>14.0682977</v>
      </c>
      <c r="E437" t="s">
        <v>55</v>
      </c>
      <c r="F437" t="s">
        <v>26</v>
      </c>
      <c r="G437">
        <v>1</v>
      </c>
      <c r="H437" t="s">
        <v>17</v>
      </c>
      <c r="I437" t="s">
        <v>12</v>
      </c>
      <c r="J437">
        <v>2</v>
      </c>
      <c r="K437" t="str">
        <f>IFERROR(VLOOKUP(_xlfn.CONCAT(H437,"|",I437,"|",J437),Foglio3!A:E,5,FALSE),"")</f>
        <v>3d+2s</v>
      </c>
      <c r="L437" s="11" t="str">
        <f>IFERROR(VLOOKUP(_xlfn.CONCAT(E437,"|",F437,"|",G437),Foglio3!A:E,5,FALSE),"")</f>
        <v>2p4</v>
      </c>
    </row>
    <row r="438" spans="1:12">
      <c r="A438" s="7">
        <v>87000</v>
      </c>
      <c r="B438" t="s">
        <v>34</v>
      </c>
      <c r="C438">
        <v>13.9034546</v>
      </c>
      <c r="D438">
        <v>14.68711824</v>
      </c>
      <c r="E438" t="s">
        <v>16</v>
      </c>
      <c r="F438" t="s">
        <v>12</v>
      </c>
      <c r="G438">
        <v>2</v>
      </c>
      <c r="H438" t="s">
        <v>30</v>
      </c>
      <c r="I438" t="s">
        <v>24</v>
      </c>
      <c r="J438">
        <v>1</v>
      </c>
      <c r="K438" t="str">
        <f>IFERROR(VLOOKUP(_xlfn.CONCAT(H438,"|",I438,"|",J438),Foglio3!A:E,5,FALSE),"")</f>
        <v>3p</v>
      </c>
      <c r="L438" s="11" t="str">
        <f>IFERROR(VLOOKUP(_xlfn.CONCAT(E438,"|",F438,"|",G438),Foglio3!A:E,5,FALSE),"")</f>
        <v>3d+2s</v>
      </c>
    </row>
    <row r="439" spans="1:12">
      <c r="A439" s="7">
        <v>7700000</v>
      </c>
      <c r="B439" t="s">
        <v>22</v>
      </c>
      <c r="C439">
        <v>14.303668399999999</v>
      </c>
      <c r="D439">
        <v>15.0832456</v>
      </c>
      <c r="E439" t="s">
        <v>11</v>
      </c>
      <c r="F439" t="s">
        <v>12</v>
      </c>
      <c r="G439">
        <v>1</v>
      </c>
      <c r="H439" t="s">
        <v>62</v>
      </c>
      <c r="I439" t="s">
        <v>28</v>
      </c>
      <c r="J439">
        <v>2</v>
      </c>
      <c r="K439" t="str">
        <f>IFERROR(VLOOKUP(_xlfn.CONCAT(H439,"|",I439,"|",J439),Foglio3!A:E,5,FALSE),"")</f>
        <v/>
      </c>
      <c r="L439" s="11" t="str">
        <f>IFERROR(VLOOKUP(_xlfn.CONCAT(E439,"|",F439,"|",G439),Foglio3!A:E,5,FALSE),"")</f>
        <v>3d+2s</v>
      </c>
    </row>
    <row r="440" spans="1:12">
      <c r="A440" s="7">
        <v>1900000</v>
      </c>
      <c r="B440" t="s">
        <v>22</v>
      </c>
      <c r="C440">
        <v>13.479886820000001</v>
      </c>
      <c r="D440">
        <v>14.255085599999999</v>
      </c>
      <c r="E440" t="s">
        <v>55</v>
      </c>
      <c r="F440" t="s">
        <v>24</v>
      </c>
      <c r="G440">
        <v>0</v>
      </c>
      <c r="H440" t="s">
        <v>14</v>
      </c>
      <c r="I440" t="s">
        <v>15</v>
      </c>
      <c r="J440">
        <v>1</v>
      </c>
      <c r="K440" t="str">
        <f>IFERROR(VLOOKUP(_xlfn.CONCAT(H440,"|",I440,"|",J440),Foglio3!A:E,5,FALSE),"")</f>
        <v>3d+2s</v>
      </c>
      <c r="L440" s="11" t="str">
        <f>IFERROR(VLOOKUP(_xlfn.CONCAT(E440,"|",F440,"|",G440),Foglio3!A:E,5,FALSE),"")</f>
        <v>2p1</v>
      </c>
    </row>
    <row r="441" spans="1:12">
      <c r="A441" s="7">
        <v>39000</v>
      </c>
      <c r="B441" t="s">
        <v>22</v>
      </c>
      <c r="C441">
        <v>13.094872560000001</v>
      </c>
      <c r="D441">
        <v>13.8636686</v>
      </c>
      <c r="E441" t="s">
        <v>35</v>
      </c>
      <c r="F441" t="s">
        <v>28</v>
      </c>
      <c r="G441">
        <v>2</v>
      </c>
      <c r="H441" t="s">
        <v>16</v>
      </c>
      <c r="I441" t="s">
        <v>15</v>
      </c>
      <c r="J441">
        <v>1</v>
      </c>
      <c r="K441" t="str">
        <f>IFERROR(VLOOKUP(_xlfn.CONCAT(H441,"|",I441,"|",J441),Foglio3!A:E,5,FALSE),"")</f>
        <v>3d+2s</v>
      </c>
      <c r="L441" s="11" t="str">
        <f>IFERROR(VLOOKUP(_xlfn.CONCAT(E441,"|",F441,"|",G441),Foglio3!A:E,5,FALSE),"")</f>
        <v>2p8</v>
      </c>
    </row>
    <row r="442" spans="1:12">
      <c r="A442" s="7">
        <v>120000</v>
      </c>
      <c r="B442" t="s">
        <v>22</v>
      </c>
      <c r="C442">
        <v>13.30222747</v>
      </c>
      <c r="D442">
        <v>14.0682977</v>
      </c>
      <c r="E442" t="s">
        <v>55</v>
      </c>
      <c r="F442" t="s">
        <v>26</v>
      </c>
      <c r="G442">
        <v>2</v>
      </c>
      <c r="H442" t="s">
        <v>17</v>
      </c>
      <c r="I442" t="s">
        <v>12</v>
      </c>
      <c r="J442">
        <v>2</v>
      </c>
      <c r="K442" t="str">
        <f>IFERROR(VLOOKUP(_xlfn.CONCAT(H442,"|",I442,"|",J442),Foglio3!A:E,5,FALSE),"")</f>
        <v>3d+2s</v>
      </c>
      <c r="L442" s="11" t="str">
        <f>IFERROR(VLOOKUP(_xlfn.CONCAT(E442,"|",F442,"|",G442),Foglio3!A:E,5,FALSE),"")</f>
        <v>2p3</v>
      </c>
    </row>
    <row r="443" spans="1:12">
      <c r="A443" s="7">
        <v>30000</v>
      </c>
      <c r="B443" t="s">
        <v>22</v>
      </c>
      <c r="C443">
        <v>13.32785705</v>
      </c>
      <c r="D443">
        <v>14.089968499999999</v>
      </c>
      <c r="E443" t="s">
        <v>55</v>
      </c>
      <c r="F443" t="s">
        <v>24</v>
      </c>
      <c r="G443">
        <v>1</v>
      </c>
      <c r="H443" t="s">
        <v>17</v>
      </c>
      <c r="I443" t="s">
        <v>12</v>
      </c>
      <c r="J443">
        <v>1</v>
      </c>
      <c r="K443" t="str">
        <f>IFERROR(VLOOKUP(_xlfn.CONCAT(H443,"|",I443,"|",J443),Foglio3!A:E,5,FALSE),"")</f>
        <v>3d+2s</v>
      </c>
      <c r="L443" s="11" t="str">
        <f>IFERROR(VLOOKUP(_xlfn.CONCAT(E443,"|",F443,"|",G443),Foglio3!A:E,5,FALSE),"")</f>
        <v>2p2</v>
      </c>
    </row>
    <row r="444" spans="1:12">
      <c r="A444" s="7">
        <v>5900000</v>
      </c>
      <c r="B444" t="s">
        <v>22</v>
      </c>
      <c r="C444">
        <v>14.1525151</v>
      </c>
      <c r="D444">
        <v>14.906628</v>
      </c>
      <c r="E444" t="s">
        <v>16</v>
      </c>
      <c r="F444" t="s">
        <v>12</v>
      </c>
      <c r="G444">
        <v>1</v>
      </c>
      <c r="H444" t="s">
        <v>64</v>
      </c>
      <c r="I444" t="s">
        <v>28</v>
      </c>
      <c r="J444">
        <v>2</v>
      </c>
      <c r="K444" t="str">
        <f>IFERROR(VLOOKUP(_xlfn.CONCAT(H444,"|",I444,"|",J444),Foglio3!A:E,5,FALSE),"")</f>
        <v/>
      </c>
      <c r="L444" s="11" t="str">
        <f>IFERROR(VLOOKUP(_xlfn.CONCAT(E444,"|",F444,"|",G444),Foglio3!A:E,5,FALSE),"")</f>
        <v>3d+2s</v>
      </c>
    </row>
    <row r="445" spans="1:12">
      <c r="A445" s="7">
        <v>260000</v>
      </c>
      <c r="B445" t="s">
        <v>22</v>
      </c>
      <c r="C445">
        <v>13.153143869999999</v>
      </c>
      <c r="D445">
        <v>13.9034546</v>
      </c>
      <c r="E445" t="s">
        <v>35</v>
      </c>
      <c r="F445" t="s">
        <v>26</v>
      </c>
      <c r="G445">
        <v>1</v>
      </c>
      <c r="H445" t="s">
        <v>16</v>
      </c>
      <c r="I445" t="s">
        <v>12</v>
      </c>
      <c r="J445">
        <v>2</v>
      </c>
      <c r="K445" t="str">
        <f>IFERROR(VLOOKUP(_xlfn.CONCAT(H445,"|",I445,"|",J445),Foglio3!A:E,5,FALSE),"")</f>
        <v>3d+2s</v>
      </c>
      <c r="L445" s="11" t="str">
        <f>IFERROR(VLOOKUP(_xlfn.CONCAT(E445,"|",F445,"|",G445),Foglio3!A:E,5,FALSE),"")</f>
        <v>2p7</v>
      </c>
    </row>
    <row r="446" spans="1:12">
      <c r="A446" s="7">
        <v>1600000</v>
      </c>
      <c r="B446" t="s">
        <v>22</v>
      </c>
      <c r="C446">
        <v>14.1525151</v>
      </c>
      <c r="D446">
        <v>14.901491099999999</v>
      </c>
      <c r="E446" t="s">
        <v>16</v>
      </c>
      <c r="F446" t="s">
        <v>12</v>
      </c>
      <c r="G446">
        <v>1</v>
      </c>
      <c r="H446" t="s">
        <v>64</v>
      </c>
      <c r="I446" t="s">
        <v>26</v>
      </c>
      <c r="J446">
        <v>2</v>
      </c>
      <c r="K446" t="str">
        <f>IFERROR(VLOOKUP(_xlfn.CONCAT(H446,"|",I446,"|",J446),Foglio3!A:E,5,FALSE),"")</f>
        <v/>
      </c>
      <c r="L446" s="11" t="str">
        <f>IFERROR(VLOOKUP(_xlfn.CONCAT(E446,"|",F446,"|",G446),Foglio3!A:E,5,FALSE),"")</f>
        <v>3d+2s</v>
      </c>
    </row>
    <row r="447" spans="1:12">
      <c r="A447" s="7">
        <v>1600000</v>
      </c>
      <c r="B447" t="s">
        <v>22</v>
      </c>
      <c r="C447">
        <v>14.1525151</v>
      </c>
      <c r="D447">
        <v>14.9014416</v>
      </c>
      <c r="E447" t="s">
        <v>16</v>
      </c>
      <c r="F447" t="s">
        <v>12</v>
      </c>
      <c r="G447">
        <v>1</v>
      </c>
      <c r="H447" t="s">
        <v>64</v>
      </c>
      <c r="I447" t="s">
        <v>26</v>
      </c>
      <c r="J447">
        <v>1</v>
      </c>
      <c r="K447" t="str">
        <f>IFERROR(VLOOKUP(_xlfn.CONCAT(H447,"|",I447,"|",J447),Foglio3!A:E,5,FALSE),"")</f>
        <v/>
      </c>
      <c r="L447" s="11" t="str">
        <f>IFERROR(VLOOKUP(_xlfn.CONCAT(E447,"|",F447,"|",G447),Foglio3!A:E,5,FALSE),"")</f>
        <v>3d+2s</v>
      </c>
    </row>
    <row r="448" spans="1:12">
      <c r="A448" s="7">
        <v>310000</v>
      </c>
      <c r="B448" t="s">
        <v>22</v>
      </c>
      <c r="C448">
        <v>13.32785705</v>
      </c>
      <c r="D448">
        <v>14.0682977</v>
      </c>
      <c r="E448" t="s">
        <v>55</v>
      </c>
      <c r="F448" t="s">
        <v>24</v>
      </c>
      <c r="G448">
        <v>1</v>
      </c>
      <c r="H448" t="s">
        <v>17</v>
      </c>
      <c r="I448" t="s">
        <v>12</v>
      </c>
      <c r="J448">
        <v>2</v>
      </c>
      <c r="K448" t="str">
        <f>IFERROR(VLOOKUP(_xlfn.CONCAT(H448,"|",I448,"|",J448),Foglio3!A:E,5,FALSE),"")</f>
        <v>3d+2s</v>
      </c>
      <c r="L448" s="11" t="str">
        <f>IFERROR(VLOOKUP(_xlfn.CONCAT(E448,"|",F448,"|",G448),Foglio3!A:E,5,FALSE),"")</f>
        <v>2p2</v>
      </c>
    </row>
    <row r="449" spans="1:12">
      <c r="A449" s="7">
        <v>2500000</v>
      </c>
      <c r="B449" t="s">
        <v>22</v>
      </c>
      <c r="C449">
        <v>13.1717777</v>
      </c>
      <c r="D449">
        <v>13.9034546</v>
      </c>
      <c r="E449" t="s">
        <v>35</v>
      </c>
      <c r="F449" t="s">
        <v>26</v>
      </c>
      <c r="G449">
        <v>2</v>
      </c>
      <c r="H449" t="s">
        <v>16</v>
      </c>
      <c r="I449" t="s">
        <v>12</v>
      </c>
      <c r="J449">
        <v>2</v>
      </c>
      <c r="K449" t="str">
        <f>IFERROR(VLOOKUP(_xlfn.CONCAT(H449,"|",I449,"|",J449),Foglio3!A:E,5,FALSE),"")</f>
        <v>3d+2s</v>
      </c>
      <c r="L449" s="11" t="str">
        <f>IFERROR(VLOOKUP(_xlfn.CONCAT(E449,"|",F449,"|",G449),Foglio3!A:E,5,FALSE),"")</f>
        <v>2p6</v>
      </c>
    </row>
    <row r="450" spans="1:12">
      <c r="A450" s="7">
        <v>840000</v>
      </c>
      <c r="B450" t="s">
        <v>34</v>
      </c>
      <c r="C450">
        <v>14.2136715</v>
      </c>
      <c r="D450">
        <v>14.909084500000001</v>
      </c>
      <c r="E450" t="s">
        <v>11</v>
      </c>
      <c r="F450" t="s">
        <v>51</v>
      </c>
      <c r="G450">
        <v>2</v>
      </c>
      <c r="H450" t="s">
        <v>64</v>
      </c>
      <c r="I450" t="s">
        <v>63</v>
      </c>
      <c r="J450">
        <v>3</v>
      </c>
      <c r="K450" t="str">
        <f>IFERROR(VLOOKUP(_xlfn.CONCAT(H450,"|",I450,"|",J450),Foglio3!A:E,5,FALSE),"")</f>
        <v/>
      </c>
      <c r="L450" s="11" t="str">
        <f>IFERROR(VLOOKUP(_xlfn.CONCAT(E450,"|",F450,"|",G450),Foglio3!A:E,5,FALSE),"")</f>
        <v>3d+2s</v>
      </c>
    </row>
    <row r="451" spans="1:12">
      <c r="A451" s="6"/>
      <c r="K451" t="str">
        <f>IFERROR(VLOOKUP(_xlfn.CONCAT(H451,"|",I451,"|",J451),Foglio3!A:E,5,FALSE),"")</f>
        <v/>
      </c>
      <c r="L451" s="11" t="str">
        <f>IFERROR(VLOOKUP(_xlfn.CONCAT(E451,"|",F451,"|",G451),Foglio3!A:E,5,FALSE),"")</f>
        <v/>
      </c>
    </row>
    <row r="452" spans="1:12">
      <c r="A452" s="7">
        <v>160000</v>
      </c>
      <c r="B452" t="s">
        <v>22</v>
      </c>
      <c r="C452">
        <v>13.479886820000001</v>
      </c>
      <c r="D452">
        <v>14.089968499999999</v>
      </c>
      <c r="E452" t="s">
        <v>55</v>
      </c>
      <c r="F452" t="s">
        <v>24</v>
      </c>
      <c r="G452">
        <v>0</v>
      </c>
      <c r="H452" t="s">
        <v>17</v>
      </c>
      <c r="I452" t="s">
        <v>12</v>
      </c>
      <c r="J452">
        <v>1</v>
      </c>
      <c r="K452" t="str">
        <f>IFERROR(VLOOKUP(_xlfn.CONCAT(H452,"|",I452,"|",J452),Foglio3!A:E,5,FALSE),"")</f>
        <v>3d+2s</v>
      </c>
      <c r="L452" s="11" t="str">
        <f>IFERROR(VLOOKUP(_xlfn.CONCAT(E452,"|",F452,"|",G452),Foglio3!A:E,5,FALSE),"")</f>
        <v>2p1</v>
      </c>
    </row>
    <row r="453" spans="1:12">
      <c r="A453" s="7">
        <v>390000</v>
      </c>
      <c r="B453" t="s">
        <v>22</v>
      </c>
      <c r="C453">
        <v>13.30222747</v>
      </c>
      <c r="D453">
        <v>13.9034546</v>
      </c>
      <c r="E453" t="s">
        <v>55</v>
      </c>
      <c r="F453" t="s">
        <v>26</v>
      </c>
      <c r="G453">
        <v>2</v>
      </c>
      <c r="H453" t="s">
        <v>16</v>
      </c>
      <c r="I453" t="s">
        <v>12</v>
      </c>
      <c r="J453">
        <v>2</v>
      </c>
      <c r="K453" t="str">
        <f>IFERROR(VLOOKUP(_xlfn.CONCAT(H453,"|",I453,"|",J453),Foglio3!A:E,5,FALSE),"")</f>
        <v>3d+2s</v>
      </c>
      <c r="L453" s="11" t="str">
        <f>IFERROR(VLOOKUP(_xlfn.CONCAT(E453,"|",F453,"|",G453),Foglio3!A:E,5,FALSE),"")</f>
        <v>2p3</v>
      </c>
    </row>
    <row r="454" spans="1:12">
      <c r="A454" s="7">
        <v>76000</v>
      </c>
      <c r="B454" t="s">
        <v>22</v>
      </c>
      <c r="C454">
        <v>13.9034546</v>
      </c>
      <c r="D454">
        <v>14.49905364</v>
      </c>
      <c r="E454" t="s">
        <v>16</v>
      </c>
      <c r="F454" t="s">
        <v>12</v>
      </c>
      <c r="G454">
        <v>2</v>
      </c>
      <c r="H454" t="s">
        <v>32</v>
      </c>
      <c r="I454" t="s">
        <v>28</v>
      </c>
      <c r="J454">
        <v>3</v>
      </c>
      <c r="K454" t="str">
        <f>IFERROR(VLOOKUP(_xlfn.CONCAT(H454,"|",I454,"|",J454),Foglio3!A:E,5,FALSE),"")</f>
        <v>3p</v>
      </c>
      <c r="L454" s="11" t="str">
        <f>IFERROR(VLOOKUP(_xlfn.CONCAT(E454,"|",F454,"|",G454),Foglio3!A:E,5,FALSE),"")</f>
        <v>3d+2s</v>
      </c>
    </row>
    <row r="455" spans="1:12">
      <c r="A455" s="6"/>
      <c r="K455" t="str">
        <f>IFERROR(VLOOKUP(_xlfn.CONCAT(H455,"|",I455,"|",J455),Foglio3!A:E,5,FALSE),"")</f>
        <v/>
      </c>
      <c r="L455" s="11" t="str">
        <f>IFERROR(VLOOKUP(_xlfn.CONCAT(E455,"|",F455,"|",G455),Foglio3!A:E,5,FALSE),"")</f>
        <v/>
      </c>
    </row>
    <row r="456" spans="1:12">
      <c r="A456" s="7">
        <v>32000</v>
      </c>
      <c r="B456" t="s">
        <v>22</v>
      </c>
      <c r="C456">
        <v>13.28263902</v>
      </c>
      <c r="D456">
        <v>13.8636686</v>
      </c>
      <c r="E456" t="s">
        <v>55</v>
      </c>
      <c r="F456" t="s">
        <v>26</v>
      </c>
      <c r="G456">
        <v>1</v>
      </c>
      <c r="H456" t="s">
        <v>16</v>
      </c>
      <c r="I456" t="s">
        <v>15</v>
      </c>
      <c r="J456">
        <v>1</v>
      </c>
      <c r="K456" t="str">
        <f>IFERROR(VLOOKUP(_xlfn.CONCAT(H456,"|",I456,"|",J456),Foglio3!A:E,5,FALSE),"")</f>
        <v>3d+2s</v>
      </c>
      <c r="L456" s="11" t="str">
        <f>IFERROR(VLOOKUP(_xlfn.CONCAT(E456,"|",F456,"|",G456),Foglio3!A:E,5,FALSE),"")</f>
        <v>2p4</v>
      </c>
    </row>
    <row r="457" spans="1:12">
      <c r="A457" s="7">
        <v>110000</v>
      </c>
      <c r="B457" t="s">
        <v>22</v>
      </c>
      <c r="C457">
        <v>13.32785705</v>
      </c>
      <c r="D457">
        <v>13.9034546</v>
      </c>
      <c r="E457" t="s">
        <v>55</v>
      </c>
      <c r="F457" t="s">
        <v>24</v>
      </c>
      <c r="G457">
        <v>1</v>
      </c>
      <c r="H457" t="s">
        <v>16</v>
      </c>
      <c r="I457" t="s">
        <v>12</v>
      </c>
      <c r="J457">
        <v>2</v>
      </c>
      <c r="K457" t="str">
        <f>IFERROR(VLOOKUP(_xlfn.CONCAT(H457,"|",I457,"|",J457),Foglio3!A:E,5,FALSE),"")</f>
        <v>3d+2s</v>
      </c>
      <c r="L457" s="11" t="str">
        <f>IFERROR(VLOOKUP(_xlfn.CONCAT(E457,"|",F457,"|",G457),Foglio3!A:E,5,FALSE),"")</f>
        <v>2p2</v>
      </c>
    </row>
    <row r="458" spans="1:12">
      <c r="A458" s="7">
        <v>120000</v>
      </c>
      <c r="B458" t="s">
        <v>22</v>
      </c>
      <c r="C458">
        <v>13.28263902</v>
      </c>
      <c r="D458">
        <v>13.845038499999999</v>
      </c>
      <c r="E458" t="s">
        <v>55</v>
      </c>
      <c r="F458" t="s">
        <v>26</v>
      </c>
      <c r="G458">
        <v>1</v>
      </c>
      <c r="H458" t="s">
        <v>16</v>
      </c>
      <c r="I458" t="s">
        <v>15</v>
      </c>
      <c r="J458">
        <v>0</v>
      </c>
      <c r="K458" t="str">
        <f>IFERROR(VLOOKUP(_xlfn.CONCAT(H458,"|",I458,"|",J458),Foglio3!A:E,5,FALSE),"")</f>
        <v>3d+2s</v>
      </c>
      <c r="L458" s="11" t="str">
        <f>IFERROR(VLOOKUP(_xlfn.CONCAT(E458,"|",F458,"|",G458),Foglio3!A:E,5,FALSE),"")</f>
        <v>2p4</v>
      </c>
    </row>
    <row r="459" spans="1:12">
      <c r="A459" s="7">
        <v>140000</v>
      </c>
      <c r="B459" t="s">
        <v>22</v>
      </c>
      <c r="C459">
        <v>13.30222747</v>
      </c>
      <c r="D459">
        <v>13.8636686</v>
      </c>
      <c r="E459" t="s">
        <v>55</v>
      </c>
      <c r="F459" t="s">
        <v>26</v>
      </c>
      <c r="G459">
        <v>2</v>
      </c>
      <c r="H459" t="s">
        <v>16</v>
      </c>
      <c r="I459" t="s">
        <v>15</v>
      </c>
      <c r="J459">
        <v>1</v>
      </c>
      <c r="K459" t="str">
        <f>IFERROR(VLOOKUP(_xlfn.CONCAT(H459,"|",I459,"|",J459),Foglio3!A:E,5,FALSE),"")</f>
        <v>3d+2s</v>
      </c>
      <c r="L459" s="11" t="str">
        <f>IFERROR(VLOOKUP(_xlfn.CONCAT(E459,"|",F459,"|",G459),Foglio3!A:E,5,FALSE),"")</f>
        <v>2p3</v>
      </c>
    </row>
    <row r="460" spans="1:12">
      <c r="A460" s="7">
        <v>170000</v>
      </c>
      <c r="B460" t="s">
        <v>22</v>
      </c>
      <c r="C460">
        <v>13.32785705</v>
      </c>
      <c r="D460">
        <v>13.8636686</v>
      </c>
      <c r="E460" t="s">
        <v>55</v>
      </c>
      <c r="F460" t="s">
        <v>24</v>
      </c>
      <c r="G460">
        <v>1</v>
      </c>
      <c r="H460" t="s">
        <v>16</v>
      </c>
      <c r="I460" t="s">
        <v>15</v>
      </c>
      <c r="J460">
        <v>1</v>
      </c>
      <c r="K460" t="str">
        <f>IFERROR(VLOOKUP(_xlfn.CONCAT(H460,"|",I460,"|",J460),Foglio3!A:E,5,FALSE),"")</f>
        <v>3d+2s</v>
      </c>
      <c r="L460" s="11" t="str">
        <f>IFERROR(VLOOKUP(_xlfn.CONCAT(E460,"|",F460,"|",G460),Foglio3!A:E,5,FALSE),"")</f>
        <v>2p2</v>
      </c>
    </row>
    <row r="461" spans="1:12">
      <c r="A461" s="7">
        <v>1100000</v>
      </c>
      <c r="B461" t="s">
        <v>22</v>
      </c>
      <c r="C461">
        <v>13.979237299999999</v>
      </c>
      <c r="D461">
        <v>14.49905364</v>
      </c>
      <c r="E461" t="s">
        <v>16</v>
      </c>
      <c r="F461" t="s">
        <v>43</v>
      </c>
      <c r="G461">
        <v>4</v>
      </c>
      <c r="H461" t="s">
        <v>32</v>
      </c>
      <c r="I461" t="s">
        <v>28</v>
      </c>
      <c r="J461">
        <v>3</v>
      </c>
      <c r="K461" t="str">
        <f>IFERROR(VLOOKUP(_xlfn.CONCAT(H461,"|",I461,"|",J461),Foglio3!A:E,5,FALSE),"")</f>
        <v>3p</v>
      </c>
      <c r="L461" s="11" t="str">
        <f>IFERROR(VLOOKUP(_xlfn.CONCAT(E461,"|",F461,"|",G461),Foglio3!A:E,5,FALSE),"")</f>
        <v>3d+2s</v>
      </c>
    </row>
    <row r="462" spans="1:12">
      <c r="A462" s="7">
        <v>360000</v>
      </c>
      <c r="B462" t="s">
        <v>22</v>
      </c>
      <c r="C462">
        <v>13.32785705</v>
      </c>
      <c r="D462">
        <v>13.845038499999999</v>
      </c>
      <c r="E462" t="s">
        <v>55</v>
      </c>
      <c r="F462" t="s">
        <v>24</v>
      </c>
      <c r="G462">
        <v>1</v>
      </c>
      <c r="H462" t="s">
        <v>16</v>
      </c>
      <c r="I462" t="s">
        <v>15</v>
      </c>
      <c r="J462">
        <v>0</v>
      </c>
      <c r="K462" t="str">
        <f>IFERROR(VLOOKUP(_xlfn.CONCAT(H462,"|",I462,"|",J462),Foglio3!A:E,5,FALSE),"")</f>
        <v>3d+2s</v>
      </c>
      <c r="L462" s="11" t="str">
        <f>IFERROR(VLOOKUP(_xlfn.CONCAT(E462,"|",F462,"|",G462),Foglio3!A:E,5,FALSE),"")</f>
        <v>2p2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4633-436E-4BD6-8849-60FC0D36B266}">
  <dimension ref="A1:E41"/>
  <sheetViews>
    <sheetView workbookViewId="0">
      <selection activeCell="F39" sqref="F39"/>
    </sheetView>
  </sheetViews>
  <sheetFormatPr defaultRowHeight="15"/>
  <cols>
    <col min="1" max="1" width="34" customWidth="1"/>
    <col min="2" max="2" width="25.5703125" bestFit="1" customWidth="1"/>
    <col min="3" max="4" width="9" customWidth="1"/>
  </cols>
  <sheetData>
    <row r="1" spans="1:5">
      <c r="A1" t="str">
        <f>_xlfn.CONCAT(B1,"|",C1,"|",D1)</f>
        <v>3s2.3p6|1S|0</v>
      </c>
      <c r="B1" s="8" t="s">
        <v>9</v>
      </c>
      <c r="C1" t="s">
        <v>10</v>
      </c>
      <c r="D1">
        <v>0</v>
      </c>
      <c r="E1" t="s">
        <v>66</v>
      </c>
    </row>
    <row r="2" spans="1:5">
      <c r="A2" t="str">
        <f t="shared" ref="A2:A41" si="0">_xlfn.CONCAT(B2,"|",C2,"|",D2)</f>
        <v>3s2.3p5.(2P*&lt;3/2&gt;).4s|2[3/2]*|2</v>
      </c>
      <c r="B2" s="8" t="s">
        <v>21</v>
      </c>
      <c r="C2" t="s">
        <v>12</v>
      </c>
      <c r="D2">
        <v>2</v>
      </c>
      <c r="E2" t="s">
        <v>67</v>
      </c>
    </row>
    <row r="3" spans="1:5">
      <c r="A3" t="str">
        <f t="shared" si="0"/>
        <v>3s2.3p5.(2P*&lt;3/2&gt;).4s|2[3/2]*|1</v>
      </c>
      <c r="B3" s="8" t="s">
        <v>21</v>
      </c>
      <c r="C3" t="s">
        <v>12</v>
      </c>
      <c r="D3">
        <v>1</v>
      </c>
      <c r="E3" t="s">
        <v>68</v>
      </c>
    </row>
    <row r="4" spans="1:5">
      <c r="A4" t="str">
        <f t="shared" si="0"/>
        <v>3s2.3p5.(2P*&lt;1/2&gt;).4s|2[1/2]*|0</v>
      </c>
      <c r="B4" s="8" t="s">
        <v>19</v>
      </c>
      <c r="C4" t="s">
        <v>15</v>
      </c>
      <c r="D4">
        <v>0</v>
      </c>
      <c r="E4" t="s">
        <v>69</v>
      </c>
    </row>
    <row r="5" spans="1:5">
      <c r="A5" t="str">
        <f t="shared" si="0"/>
        <v>3s2.3p5.(2P*&lt;1/2&gt;).4s|2[1/2]*|1</v>
      </c>
      <c r="B5" s="8" t="s">
        <v>19</v>
      </c>
      <c r="C5" t="s">
        <v>15</v>
      </c>
      <c r="D5">
        <v>1</v>
      </c>
      <c r="E5" t="s">
        <v>70</v>
      </c>
    </row>
    <row r="6" spans="1:5">
      <c r="A6" t="str">
        <f t="shared" si="0"/>
        <v>3s2.3p5.(2P*&lt;3/2&gt;).4p|2[1/2]|1</v>
      </c>
      <c r="B6" s="8" t="s">
        <v>35</v>
      </c>
      <c r="C6" t="s">
        <v>24</v>
      </c>
      <c r="D6">
        <v>1</v>
      </c>
      <c r="E6" t="s">
        <v>71</v>
      </c>
    </row>
    <row r="7" spans="1:5">
      <c r="A7" t="str">
        <f t="shared" si="0"/>
        <v>3s2.3p5.(2P*&lt;3/2&gt;).4p|2[5/2]|3</v>
      </c>
      <c r="B7" s="8" t="s">
        <v>35</v>
      </c>
      <c r="C7" t="s">
        <v>28</v>
      </c>
      <c r="D7">
        <v>3</v>
      </c>
      <c r="E7" t="s">
        <v>72</v>
      </c>
    </row>
    <row r="8" spans="1:5">
      <c r="A8" t="str">
        <f t="shared" si="0"/>
        <v>3s2.3p5.(2P*&lt;3/2&gt;).4p|2[5/2]|2</v>
      </c>
      <c r="B8" s="8" t="s">
        <v>35</v>
      </c>
      <c r="C8" t="s">
        <v>28</v>
      </c>
      <c r="D8">
        <v>2</v>
      </c>
      <c r="E8" t="s">
        <v>73</v>
      </c>
    </row>
    <row r="9" spans="1:5">
      <c r="A9" t="str">
        <f t="shared" si="0"/>
        <v>3s2.3p5.(2P*&lt;3/2&gt;).4p|2[3/2]|1</v>
      </c>
      <c r="B9" s="8" t="s">
        <v>35</v>
      </c>
      <c r="C9" t="s">
        <v>26</v>
      </c>
      <c r="D9">
        <v>1</v>
      </c>
      <c r="E9" t="s">
        <v>74</v>
      </c>
    </row>
    <row r="10" spans="1:5">
      <c r="A10" t="str">
        <f t="shared" si="0"/>
        <v>3s2.3p5.(2P*&lt;3/2&gt;).4p|2[3/2]|2</v>
      </c>
      <c r="B10" s="8" t="s">
        <v>35</v>
      </c>
      <c r="C10" t="s">
        <v>26</v>
      </c>
      <c r="D10">
        <v>2</v>
      </c>
      <c r="E10" t="s">
        <v>75</v>
      </c>
    </row>
    <row r="11" spans="1:5">
      <c r="A11" t="str">
        <f t="shared" si="0"/>
        <v>3s2.3p5.(2P*&lt;3/2&gt;).4p|2[1/2]|0</v>
      </c>
      <c r="B11" s="8" t="s">
        <v>35</v>
      </c>
      <c r="C11" t="s">
        <v>24</v>
      </c>
      <c r="D11">
        <v>0</v>
      </c>
      <c r="E11" t="s">
        <v>76</v>
      </c>
    </row>
    <row r="12" spans="1:5">
      <c r="A12" t="str">
        <f t="shared" si="0"/>
        <v>3s2.3p5.(2P*&lt;1/2&gt;).4p|2[3/2]|1</v>
      </c>
      <c r="B12" s="8" t="s">
        <v>55</v>
      </c>
      <c r="C12" t="s">
        <v>26</v>
      </c>
      <c r="D12">
        <v>1</v>
      </c>
      <c r="E12" t="s">
        <v>77</v>
      </c>
    </row>
    <row r="13" spans="1:5">
      <c r="A13" t="str">
        <f t="shared" si="0"/>
        <v>3s2.3p5.(2P*&lt;1/2&gt;).4p|2[3/2]|2</v>
      </c>
      <c r="B13" s="8" t="s">
        <v>55</v>
      </c>
      <c r="C13" t="s">
        <v>26</v>
      </c>
      <c r="D13">
        <v>2</v>
      </c>
      <c r="E13" t="s">
        <v>78</v>
      </c>
    </row>
    <row r="14" spans="1:5">
      <c r="A14" t="str">
        <f t="shared" si="0"/>
        <v>3s2.3p5.(2P*&lt;1/2&gt;).4p|2[1/2]|1</v>
      </c>
      <c r="B14" s="8" t="s">
        <v>55</v>
      </c>
      <c r="C14" t="s">
        <v>24</v>
      </c>
      <c r="D14">
        <v>1</v>
      </c>
      <c r="E14" t="s">
        <v>79</v>
      </c>
    </row>
    <row r="15" spans="1:5">
      <c r="A15" t="str">
        <f t="shared" si="0"/>
        <v>3s2.3p5.(2P*&lt;1/2&gt;).4p|2[1/2]|0</v>
      </c>
      <c r="B15" s="9" t="s">
        <v>55</v>
      </c>
      <c r="C15" s="10" t="s">
        <v>24</v>
      </c>
      <c r="D15" s="10">
        <v>0</v>
      </c>
      <c r="E15" s="10" t="s">
        <v>80</v>
      </c>
    </row>
    <row r="16" spans="1:5">
      <c r="A16" t="str">
        <f t="shared" si="0"/>
        <v>3s2.3p5.(2P*&lt;3/2&gt;).3d|2[1/2]*|0</v>
      </c>
      <c r="B16" s="8" t="s">
        <v>16</v>
      </c>
      <c r="C16" t="s">
        <v>15</v>
      </c>
      <c r="D16">
        <v>0</v>
      </c>
      <c r="E16" t="s">
        <v>81</v>
      </c>
    </row>
    <row r="17" spans="1:5">
      <c r="A17" t="str">
        <f t="shared" si="0"/>
        <v>3s2.3p5.(2P*&lt;3/2&gt;).3d|2[1/2]*|1</v>
      </c>
      <c r="B17" s="8" t="s">
        <v>16</v>
      </c>
      <c r="C17" t="s">
        <v>15</v>
      </c>
      <c r="D17">
        <v>1</v>
      </c>
      <c r="E17" t="s">
        <v>81</v>
      </c>
    </row>
    <row r="18" spans="1:5">
      <c r="A18" t="str">
        <f t="shared" si="0"/>
        <v>3s2.3p5.(2P*&lt;3/2&gt;).3d|2[3/2]*|2</v>
      </c>
      <c r="B18" s="8" t="s">
        <v>16</v>
      </c>
      <c r="C18" t="s">
        <v>12</v>
      </c>
      <c r="D18">
        <v>2</v>
      </c>
      <c r="E18" t="s">
        <v>81</v>
      </c>
    </row>
    <row r="19" spans="1:5">
      <c r="A19" t="str">
        <f t="shared" si="0"/>
        <v>3s2.3p5.(2P*&lt;3/2&gt;).3d|2[7/2]*|4</v>
      </c>
      <c r="B19" s="8" t="s">
        <v>16</v>
      </c>
      <c r="C19" t="s">
        <v>43</v>
      </c>
      <c r="D19">
        <v>4</v>
      </c>
      <c r="E19" t="s">
        <v>81</v>
      </c>
    </row>
    <row r="20" spans="1:5">
      <c r="A20" t="str">
        <f t="shared" si="0"/>
        <v>3s2.3p5.(2P*&lt;3/2&gt;).3d|2[7/2]*|3</v>
      </c>
      <c r="B20" s="8" t="s">
        <v>16</v>
      </c>
      <c r="C20" t="s">
        <v>43</v>
      </c>
      <c r="D20">
        <v>3</v>
      </c>
      <c r="E20" t="s">
        <v>81</v>
      </c>
    </row>
    <row r="21" spans="1:5">
      <c r="A21" t="str">
        <f t="shared" si="0"/>
        <v>3s2.3p5.(2P*&lt;3/2&gt;).3d|2[5/2]*|2</v>
      </c>
      <c r="B21" s="8" t="s">
        <v>16</v>
      </c>
      <c r="C21" t="s">
        <v>51</v>
      </c>
      <c r="D21">
        <v>2</v>
      </c>
      <c r="E21" t="s">
        <v>81</v>
      </c>
    </row>
    <row r="22" spans="1:5">
      <c r="A22" t="str">
        <f t="shared" si="0"/>
        <v>3s2.3p5.(2P*&lt;3/2&gt;).5s|2[3/2]*|2</v>
      </c>
      <c r="B22" s="8" t="s">
        <v>17</v>
      </c>
      <c r="C22" t="s">
        <v>12</v>
      </c>
      <c r="D22">
        <v>2</v>
      </c>
      <c r="E22" t="s">
        <v>81</v>
      </c>
    </row>
    <row r="23" spans="1:5">
      <c r="A23" t="str">
        <f t="shared" si="0"/>
        <v>3s2.3p5.(2P*&lt;3/2&gt;).5s|2[3/2]*|1</v>
      </c>
      <c r="B23" s="8" t="s">
        <v>17</v>
      </c>
      <c r="C23" t="s">
        <v>12</v>
      </c>
      <c r="D23">
        <v>1</v>
      </c>
      <c r="E23" t="s">
        <v>81</v>
      </c>
    </row>
    <row r="24" spans="1:5">
      <c r="A24" t="str">
        <f t="shared" si="0"/>
        <v>3s2.3p5.(2P*&lt;3/2&gt;).3d|2[5/2]*|3</v>
      </c>
      <c r="B24" s="8" t="s">
        <v>16</v>
      </c>
      <c r="C24" t="s">
        <v>51</v>
      </c>
      <c r="D24">
        <v>3</v>
      </c>
      <c r="E24" t="s">
        <v>81</v>
      </c>
    </row>
    <row r="25" spans="1:5">
      <c r="A25" t="str">
        <f t="shared" si="0"/>
        <v>3s2.3p5.(2P*&lt;3/2&gt;).3d|2[3/2]*|1</v>
      </c>
      <c r="B25" s="8" t="s">
        <v>16</v>
      </c>
      <c r="C25" t="s">
        <v>12</v>
      </c>
      <c r="D25">
        <v>1</v>
      </c>
      <c r="E25" t="s">
        <v>81</v>
      </c>
    </row>
    <row r="26" spans="1:5">
      <c r="A26" t="str">
        <f t="shared" si="0"/>
        <v>3s2.3p5.(2P*&lt;1/2&gt;).3d|2[5/2]*|2</v>
      </c>
      <c r="B26" s="8" t="s">
        <v>11</v>
      </c>
      <c r="C26" t="s">
        <v>51</v>
      </c>
      <c r="D26">
        <v>2</v>
      </c>
      <c r="E26" t="s">
        <v>81</v>
      </c>
    </row>
    <row r="27" spans="1:5">
      <c r="A27" t="str">
        <f t="shared" si="0"/>
        <v>3s2.3p5.(2P*&lt;1/2&gt;).3d|2[3/2]*|2</v>
      </c>
      <c r="B27" s="8" t="s">
        <v>11</v>
      </c>
      <c r="C27" t="s">
        <v>12</v>
      </c>
      <c r="D27">
        <v>2</v>
      </c>
      <c r="E27" t="s">
        <v>81</v>
      </c>
    </row>
    <row r="28" spans="1:5">
      <c r="A28" t="str">
        <f t="shared" si="0"/>
        <v>3s2.3p5.(2P*&lt;1/2&gt;).3d|2[5/2]*|3</v>
      </c>
      <c r="B28" s="8" t="s">
        <v>11</v>
      </c>
      <c r="C28" t="s">
        <v>51</v>
      </c>
      <c r="D28">
        <v>3</v>
      </c>
      <c r="E28" t="s">
        <v>81</v>
      </c>
    </row>
    <row r="29" spans="1:5">
      <c r="A29" t="str">
        <f t="shared" si="0"/>
        <v>3s2.3p5.(2P*&lt;1/2&gt;).5s|2[1/2]*|0</v>
      </c>
      <c r="B29" s="8" t="s">
        <v>14</v>
      </c>
      <c r="C29" t="s">
        <v>15</v>
      </c>
      <c r="D29">
        <v>0</v>
      </c>
      <c r="E29" t="s">
        <v>81</v>
      </c>
    </row>
    <row r="30" spans="1:5">
      <c r="A30" t="str">
        <f t="shared" si="0"/>
        <v>3s2.3p5.(2P*&lt;1/2&gt;).5s|2[1/2]*|1</v>
      </c>
      <c r="B30" s="8" t="s">
        <v>14</v>
      </c>
      <c r="C30" t="s">
        <v>15</v>
      </c>
      <c r="D30">
        <v>1</v>
      </c>
      <c r="E30" t="s">
        <v>81</v>
      </c>
    </row>
    <row r="31" spans="1:5">
      <c r="A31" t="str">
        <f t="shared" si="0"/>
        <v>3s2.3p5.(2P*&lt;1/2&gt;).3d|2[3/2]*|1</v>
      </c>
      <c r="B31" s="9" t="s">
        <v>11</v>
      </c>
      <c r="C31" s="10" t="s">
        <v>12</v>
      </c>
      <c r="D31" s="10">
        <v>1</v>
      </c>
      <c r="E31" s="10" t="s">
        <v>81</v>
      </c>
    </row>
    <row r="32" spans="1:5">
      <c r="A32" t="str">
        <f t="shared" si="0"/>
        <v>3s2.3p5.(2P*&lt;3/2&gt;).5p|2[1/2]|1</v>
      </c>
      <c r="B32" s="8" t="s">
        <v>32</v>
      </c>
      <c r="C32" t="s">
        <v>24</v>
      </c>
      <c r="D32">
        <v>1</v>
      </c>
      <c r="E32" t="s">
        <v>82</v>
      </c>
    </row>
    <row r="33" spans="1:5">
      <c r="A33" t="str">
        <f t="shared" si="0"/>
        <v>3s2.3p5.(2P*&lt;3/2&gt;).5p|2[5/2]|3</v>
      </c>
      <c r="B33" s="8" t="s">
        <v>32</v>
      </c>
      <c r="C33" t="s">
        <v>28</v>
      </c>
      <c r="D33">
        <v>3</v>
      </c>
      <c r="E33" t="s">
        <v>82</v>
      </c>
    </row>
    <row r="34" spans="1:5">
      <c r="A34" t="str">
        <f t="shared" si="0"/>
        <v>3s2.3p5.(2P*&lt;3/2&gt;).5p|2[5/2]|2</v>
      </c>
      <c r="B34" s="8" t="s">
        <v>32</v>
      </c>
      <c r="C34" t="s">
        <v>28</v>
      </c>
      <c r="D34">
        <v>2</v>
      </c>
      <c r="E34" t="s">
        <v>82</v>
      </c>
    </row>
    <row r="35" spans="1:5">
      <c r="A35" t="str">
        <f t="shared" si="0"/>
        <v>3s2.3p5.(2P*&lt;3/2&gt;).5p|2[3/2]|1</v>
      </c>
      <c r="B35" s="8" t="s">
        <v>32</v>
      </c>
      <c r="C35" t="s">
        <v>26</v>
      </c>
      <c r="D35">
        <v>1</v>
      </c>
      <c r="E35" t="s">
        <v>82</v>
      </c>
    </row>
    <row r="36" spans="1:5">
      <c r="A36" t="str">
        <f t="shared" si="0"/>
        <v>3s2.3p5.(2P*&lt;3/2&gt;).5p|2[3/2]|2</v>
      </c>
      <c r="B36" s="8" t="s">
        <v>32</v>
      </c>
      <c r="C36" t="s">
        <v>26</v>
      </c>
      <c r="D36">
        <v>2</v>
      </c>
      <c r="E36" t="s">
        <v>82</v>
      </c>
    </row>
    <row r="37" spans="1:5">
      <c r="A37" t="str">
        <f t="shared" si="0"/>
        <v>3s2.3p5.(2P*&lt;3/2&gt;).5p|2[1/2]|0</v>
      </c>
      <c r="B37" s="8" t="s">
        <v>32</v>
      </c>
      <c r="C37" t="s">
        <v>24</v>
      </c>
      <c r="D37">
        <v>0</v>
      </c>
      <c r="E37" t="s">
        <v>82</v>
      </c>
    </row>
    <row r="38" spans="1:5">
      <c r="A38" t="str">
        <f t="shared" si="0"/>
        <v>3s2.3p5.(2P*&lt;1/2&gt;).5p|2[3/2]|1</v>
      </c>
      <c r="B38" s="8" t="s">
        <v>30</v>
      </c>
      <c r="C38" t="s">
        <v>26</v>
      </c>
      <c r="D38">
        <v>1</v>
      </c>
      <c r="E38" t="s">
        <v>82</v>
      </c>
    </row>
    <row r="39" spans="1:5">
      <c r="A39" t="str">
        <f t="shared" si="0"/>
        <v>3s2.3p5.(2P*&lt;1/2&gt;).5p|2[1/2]|1</v>
      </c>
      <c r="B39" s="8" t="s">
        <v>30</v>
      </c>
      <c r="C39" t="s">
        <v>24</v>
      </c>
      <c r="D39">
        <v>1</v>
      </c>
      <c r="E39" t="s">
        <v>82</v>
      </c>
    </row>
    <row r="40" spans="1:5">
      <c r="A40" t="str">
        <f t="shared" si="0"/>
        <v>3s2.3p5.(2P*&lt;1/2&gt;).5p|2[3/2]|2</v>
      </c>
      <c r="B40" s="8" t="s">
        <v>30</v>
      </c>
      <c r="C40" t="s">
        <v>26</v>
      </c>
      <c r="D40">
        <v>2</v>
      </c>
      <c r="E40" t="s">
        <v>82</v>
      </c>
    </row>
    <row r="41" spans="1:5">
      <c r="A41" t="str">
        <f t="shared" si="0"/>
        <v>3s2.3p5.(2P*&lt;1/2&gt;).5p|2[1/2]|0</v>
      </c>
      <c r="B41" s="9" t="s">
        <v>30</v>
      </c>
      <c r="C41" s="10" t="s">
        <v>24</v>
      </c>
      <c r="D41" s="10">
        <v>0</v>
      </c>
      <c r="E41" t="s">
        <v>82</v>
      </c>
    </row>
  </sheetData>
  <conditionalFormatting sqref="F2:F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Foglio6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 Zampieri</dc:creator>
  <cp:lastModifiedBy>L.  Zampieri</cp:lastModifiedBy>
  <dcterms:created xsi:type="dcterms:W3CDTF">2023-11-29T22:06:21Z</dcterms:created>
  <dcterms:modified xsi:type="dcterms:W3CDTF">2024-12-04T10:37:49Z</dcterms:modified>
</cp:coreProperties>
</file>