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run\Desktop\"/>
    </mc:Choice>
  </mc:AlternateContent>
  <xr:revisionPtr revIDLastSave="0" documentId="13_ncr:1_{C9B91681-F794-4024-BC10-DEA06358877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venue Chart" sheetId="6" r:id="rId1"/>
    <sheet name="P &amp; L" sheetId="1" r:id="rId2"/>
    <sheet name="Net profit Line Chart" sheetId="2" r:id="rId3"/>
    <sheet name="Revenue column chart" sheetId="3" r:id="rId4"/>
    <sheet name="Cost analysis Pie chart" sheetId="4" r:id="rId5"/>
    <sheet name="Target Bar charts" sheetId="5" r:id="rId6"/>
  </sheets>
  <definedNames>
    <definedName name="_xlnm._FilterDatabase" localSheetId="4" hidden="1">'Cost analysis Pie chart'!$B$5:$C$5</definedName>
    <definedName name="_xlchart.v1.0" hidden="1">'P &amp; L'!$B$6:$B$17</definedName>
    <definedName name="_xlchart.v1.1" hidden="1">'P &amp; L'!$C$5</definedName>
    <definedName name="_xlchart.v1.2" hidden="1">'P &amp; L'!$C$6:$C$17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<sst xmlns="http://schemas.openxmlformats.org/spreadsheetml/2006/main" count="42" uniqueCount="32">
  <si>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</si>
  <si>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</si>
  <si>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</si>
  <si>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</si>
  <si>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</si>
  <si>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</si>
  <si>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</si>
  <si>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</si>
  <si>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</si>
  <si>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</si>
  <si>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</si>
  <si>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</si>
  <si>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</si>
  <si>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</si>
  <si>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</si>
  <si>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</si>
  <si>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</si>
  <si>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</si>
  <si>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</si>
  <si>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</si>
  <si>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</si>
  <si>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</si>
  <si>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</si>
  <si>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</si>
  <si>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</si>
  <si>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</si>
  <si>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</si>
  <si>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</si>
  <si>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</si>
  <si>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</si>
  <si>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Column1</t>
  </si>
  <si>
    <t xml:space="preserve"> 24,39,535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</si>
</sst>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19"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1" fontId="3" fillId="0" borderId="2" xfId="0" applyNumberFormat="1" applyFont="1" applyBorder="1"/>
    <xf numFmtId="0" fontId="3" fillId="2" borderId="4" xfId="0" applyFont="1" applyFill="1" applyBorder="1"/>
    <xf numFmtId="0" fontId="3" fillId="3" borderId="6" xfId="0" applyFont="1" applyFill="1" applyBorder="1"/>
    <xf numFmtId="164" fontId="3" fillId="0" borderId="8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3" fillId="0" borderId="10" xfId="0" applyNumberFormat="1" applyFont="1" applyBorder="1"/>
    <xf numFmtId="0" fontId="2" fillId="0" borderId="0" xfId="0" applyFont="1"/>
    <xf numFmtId="0" fontId="3" fillId="0" borderId="11" xfId="0" applyFont="1" applyBorder="1" applyAlignment="1">
      <alignment horizontal="center" vertical="center"/>
    </xf>
    <xf numFmtId="164" fontId="3" fillId="0" borderId="12" xfId="0" applyNumberFormat="1" applyFont="1" applyBorder="1"/>
    <xf numFmtId="0" fontId="3" fillId="0" borderId="2" xfId="0" applyFont="1" applyBorder="1"/>
    <xf numFmtId="0" fontId="3" fillId="0" borderId="13" xfId="0" applyFont="1" applyBorder="1"/>
    <xf numFmtId="9" fontId="3" fillId="0" borderId="15" xfId="0" applyNumberFormat="1" applyFont="1" applyBorder="1"/>
    <xf numFmtId="0" fontId="3" fillId="2" borderId="13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3" fillId="2" borderId="18" xfId="0" applyFont="1" applyFill="1" applyBorder="1"/>
    <xf numFmtId="1" fontId="3" fillId="0" borderId="15" xfId="0" applyNumberFormat="1" applyFont="1" applyBorder="1"/>
    <xf numFmtId="1" fontId="3" fillId="3" borderId="16" xfId="0" applyNumberFormat="1" applyFont="1" applyFill="1" applyBorder="1"/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/>
    <xf numFmtId="0" fontId="3" fillId="4" borderId="17" xfId="0" applyFont="1" applyFill="1" applyBorder="1"/>
    <xf numFmtId="0" fontId="3" fillId="4" borderId="14" xfId="0" applyFont="1" applyFill="1" applyBorder="1"/>
    <xf numFmtId="0" fontId="3" fillId="4" borderId="3" xfId="0" applyFont="1" applyFill="1" applyBorder="1"/>
    <xf numFmtId="0" fontId="3" fillId="4" borderId="16" xfId="0" applyFont="1" applyFill="1" applyBorder="1"/>
    <xf numFmtId="0" fontId="2" fillId="0" borderId="13" xfId="0" applyFont="1" applyBorder="1"/>
    <xf numFmtId="0" fontId="2" fillId="0" borderId="13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164" fontId="3" fillId="0" borderId="15" xfId="0" applyNumberFormat="1" applyFont="1" applyBorder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* #,##0_ ;_ * \-#,##0_ ;_ * &quot;-&quot;??_ ;_ @_ "/>
      <border diagonalUp="0" diagonalDown="0">
        <left style="hair">
          <color rgb="FF000000"/>
        </left>
        <right/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E7E6E6"/>
          <bgColor rgb="FFE7E6E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hair">
          <color rgb="FF000000"/>
        </right>
        <top/>
        <bottom/>
        <vertical/>
        <horizontal/>
      </border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D8D8D8"/>
          <bgColor rgb="FFD8D8D8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30076443569553807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8-457E-9E6A-6FBD13761FE5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8-457E-9E6A-6FBD1376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35368"/>
        <c:axId val="527939632"/>
      </c:lineChart>
      <c:catAx>
        <c:axId val="5279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39632"/>
        <c:crosses val="autoZero"/>
        <c:auto val="1"/>
        <c:lblAlgn val="ctr"/>
        <c:lblOffset val="100"/>
        <c:noMultiLvlLbl val="0"/>
      </c:catAx>
      <c:valAx>
        <c:axId val="527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9-41B9-B07A-3AB74E915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9-41B9-B07A-3AB74E9158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9-41B9-B07A-3AB74E9158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9-41B9-B07A-3AB74E9158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F9-41B9-B07A-3AB74E915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F9-41B9-B07A-3AB74E9158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4-418B-A3C6-CD8911F9AFE4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4-418B-A3C6-CD8911F9AFE4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4-418B-A3C6-CD8911F9A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46272"/>
        <c:axId val="346849224"/>
      </c:barChart>
      <c:catAx>
        <c:axId val="346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9224"/>
        <c:crosses val="autoZero"/>
        <c:auto val="1"/>
        <c:lblAlgn val="ctr"/>
        <c:lblOffset val="100"/>
        <c:noMultiLvlLbl val="0"/>
      </c:catAx>
      <c:valAx>
        <c:axId val="3468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4F6F-BC5D-38EB9D98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46304"/>
        <c:axId val="292146632"/>
      </c:barChart>
      <c:catAx>
        <c:axId val="2921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6632"/>
        <c:crosses val="autoZero"/>
        <c:auto val="1"/>
        <c:lblAlgn val="ctr"/>
        <c:lblOffset val="100"/>
        <c:noMultiLvlLbl val="0"/>
      </c:catAx>
      <c:valAx>
        <c:axId val="2921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30076443569553807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4-48A2-9294-82026195D7BA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4-48A2-9294-82026195D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935368"/>
        <c:axId val="527939632"/>
      </c:lineChart>
      <c:catAx>
        <c:axId val="52793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39632"/>
        <c:crosses val="autoZero"/>
        <c:auto val="1"/>
        <c:lblAlgn val="ctr"/>
        <c:lblOffset val="100"/>
        <c:noMultiLvlLbl val="0"/>
      </c:catAx>
      <c:valAx>
        <c:axId val="5279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Historical Revenue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column chart'!$B$6:$B$11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chart'!$C$6:$C$11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0-4448-A600-939FD4EC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146304"/>
        <c:axId val="292146632"/>
      </c:barChart>
      <c:catAx>
        <c:axId val="2921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6632"/>
        <c:crosses val="autoZero"/>
        <c:auto val="1"/>
        <c:lblAlgn val="ctr"/>
        <c:lblOffset val="100"/>
        <c:noMultiLvlLbl val="0"/>
      </c:catAx>
      <c:valAx>
        <c:axId val="29214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4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4-44CC-A6D8-1A1D83AFC41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Expenditure Target vs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8-4D5C-9662-DD96F9878D1E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8-4D5C-9662-DD96F9878D1E}"/>
            </c:ext>
          </c:extLst>
        </c:ser>
        <c:ser>
          <c:idx val="2"/>
          <c:order val="2"/>
          <c:tx>
            <c:strRef>
              <c:f>'Target Bar charts'!$E$6</c:f>
              <c:strCache>
                <c:ptCount val="1"/>
                <c:pt idx="0">
                  <c:v>Achieved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charts'!$E$7:$E$8</c:f>
              <c:numCache>
                <c:formatCode>0%</c:formatCode>
                <c:ptCount val="2"/>
                <c:pt idx="0">
                  <c:v>0.7</c:v>
                </c:pt>
                <c:pt idx="1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8-4D5C-9662-DD96F9878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846272"/>
        <c:axId val="346849224"/>
      </c:barChart>
      <c:catAx>
        <c:axId val="3468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9224"/>
        <c:crosses val="autoZero"/>
        <c:auto val="1"/>
        <c:lblAlgn val="ctr"/>
        <c:lblOffset val="100"/>
        <c:noMultiLvlLbl val="0"/>
      </c:catAx>
      <c:valAx>
        <c:axId val="3468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84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0</xdr:row>
      <xdr:rowOff>76200</xdr:rowOff>
    </xdr:from>
    <xdr:to>
      <xdr:col>7</xdr:col>
      <xdr:colOff>257176</xdr:colOff>
      <xdr:row>14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E871A0-744C-4061-B207-D2EFABCAB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257176</xdr:colOff>
      <xdr:row>15</xdr:row>
      <xdr:rowOff>19050</xdr:rowOff>
    </xdr:from>
    <xdr:to>
      <xdr:col>7</xdr:col>
      <xdr:colOff>276226</xdr:colOff>
      <xdr:row>28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2310D6-E687-49F0-9C50-DCD95EFF5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15</xdr:row>
      <xdr:rowOff>38100</xdr:rowOff>
    </xdr:from>
    <xdr:to>
      <xdr:col>14</xdr:col>
      <xdr:colOff>495300</xdr:colOff>
      <xdr:row>28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64FA7E-5921-4124-B497-95182A9DC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0</xdr:row>
      <xdr:rowOff>47625</xdr:rowOff>
    </xdr:from>
    <xdr:to>
      <xdr:col>14</xdr:col>
      <xdr:colOff>457200</xdr:colOff>
      <xdr:row>14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A6A46F-F7B3-4A71-9B6F-302A7848D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23811</xdr:rowOff>
    </xdr:from>
    <xdr:to>
      <xdr:col>13</xdr:col>
      <xdr:colOff>295275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A7575-F559-F434-A657-98E5D699D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33337</xdr:rowOff>
    </xdr:from>
    <xdr:to>
      <xdr:col>14</xdr:col>
      <xdr:colOff>238125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ABF46-9EBF-F93B-30EE-E671A3BED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52387</xdr:rowOff>
    </xdr:from>
    <xdr:to>
      <xdr:col>14</xdr:col>
      <xdr:colOff>466725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101C2-14D4-A718-A710-6EF09F570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4</xdr:row>
      <xdr:rowOff>80962</xdr:rowOff>
    </xdr:from>
    <xdr:to>
      <xdr:col>15</xdr:col>
      <xdr:colOff>0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18B01A-78AB-D050-9FC4-098B0524D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730501-B361-4FBF-B263-97B93DF52CA5}" name="Table5" displayName="Table5" ref="B5:C17" totalsRowShown="0" tableBorderDxfId="1">
  <autoFilter ref="B5:C17" xr:uid="{B0730501-B361-4FBF-B263-97B93DF52CA5}"/>
  <tableColumns count="2">
    <tableColumn id="1" xr3:uid="{D9F7C7AB-C02B-4AF0-9701-7355A6947F26}" name="Sales Revenue"/>
    <tableColumn id="2" xr3:uid="{0FB98B5A-FA24-43EF-97C5-B2FA9D759034}" name=" 24,39,535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4CEC3E-E880-4F40-A5E3-6CDDC989562C}" name="Table1" displayName="Table1" ref="B5:D11" totalsRowShown="0" headerRowDxfId="17" tableBorderDxfId="21">
  <autoFilter ref="B5:D11" xr:uid="{134CEC3E-E880-4F40-A5E3-6CDDC989562C}"/>
  <tableColumns count="3">
    <tableColumn id="1" xr3:uid="{32D8CC5A-F277-467A-A79F-DB1ED8AC8290}" name="Column1" dataDxfId="20"/>
    <tableColumn id="2" xr3:uid="{6BA55441-F1A2-485C-8A09-B16123A56D28}" name="Net Profit" dataDxfId="19"/>
    <tableColumn id="3" xr3:uid="{AB12C687-9440-49D6-A424-1B80D5ECAC90}" name="Net Profit Margin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CE4781-065A-4920-8877-F06196078373}" name="Table2" displayName="Table2" ref="B5:C11" totalsRowShown="0" tableBorderDxfId="16">
  <autoFilter ref="B5:C11" xr:uid="{B3CE4781-065A-4920-8877-F06196078373}"/>
  <tableColumns count="2">
    <tableColumn id="2" xr3:uid="{CBD1DDAE-F5F3-4D54-8DFB-CF4243027D0F}" name="Year" dataDxfId="15"/>
    <tableColumn id="3" xr3:uid="{DFA39846-77EB-4102-ADDA-772C2CF1781D}" name="Revenu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2B09D4-A93B-40EE-ADBE-2C3DE4EE1079}" name="Table3" displayName="Table3" ref="B5:C10" totalsRowShown="0" headerRowDxfId="9" headerRowBorderDxfId="12" tableBorderDxfId="13">
  <autoFilter ref="B5:C10" xr:uid="{CE2B09D4-A93B-40EE-ADBE-2C3DE4EE1079}"/>
  <tableColumns count="2">
    <tableColumn id="1" xr3:uid="{874BA409-6BBC-4CB1-87D7-B245C249FEB5}" name="Costs" dataDxfId="11"/>
    <tableColumn id="2" xr3:uid="{7E686065-793B-44B4-BDC9-8EB77BF9EC8B}" name="Value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215255-1AB4-40CF-8FEC-D4166EA811E9}" name="Table4" displayName="Table4" ref="B6:E8" totalsRowShown="0" headerRowDxfId="2" headerRowBorderDxfId="7" tableBorderDxfId="8">
  <autoFilter ref="B6:E8" xr:uid="{E0215255-1AB4-40CF-8FEC-D4166EA811E9}"/>
  <tableColumns count="4">
    <tableColumn id="1" xr3:uid="{03752E57-B604-4427-BE58-3B1A16AB11D3}" name="Expenditure" dataDxfId="6"/>
    <tableColumn id="2" xr3:uid="{1015C279-DD8E-4DC9-BE61-7EDCB862C4D3}" name="Target" dataDxfId="5"/>
    <tableColumn id="3" xr3:uid="{1F4AA765-85BD-419B-879C-B064AC68ABA5}" name="YTD" dataDxfId="4"/>
    <tableColumn id="4" xr3:uid="{EC9A0BC6-61F0-4070-A67D-05C5FB119D92}" name="Achieved" dataDxfId="3">
      <calculatedColumnFormula>D7/C7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772C-A7FA-4FA0-B3E3-CEEAC12A1036}">
  <dimension ref="A1"/>
  <sheetViews>
    <sheetView showGridLines="0" tabSelected="1" workbookViewId="0">
      <selection activeCell="Q12" sqref="Q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workbookViewId="0">
      <selection activeCell="G11" sqref="G11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3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9" t="s">
        <v>1</v>
      </c>
      <c r="C5" s="33" t="s">
        <v>31</v>
      </c>
    </row>
    <row r="6" spans="2:3" x14ac:dyDescent="0.25">
      <c r="B6" s="14" t="s">
        <v>2</v>
      </c>
      <c r="C6" s="33">
        <v>1188534.6000000001</v>
      </c>
    </row>
    <row r="7" spans="2:3" x14ac:dyDescent="0.25">
      <c r="B7" s="29" t="s">
        <v>3</v>
      </c>
      <c r="C7" s="33">
        <v>951000.65</v>
      </c>
    </row>
    <row r="8" spans="2:3" x14ac:dyDescent="0.25">
      <c r="B8" s="30" t="s">
        <v>4</v>
      </c>
      <c r="C8" s="33"/>
    </row>
    <row r="9" spans="2:3" x14ac:dyDescent="0.25">
      <c r="B9" s="31" t="s">
        <v>5</v>
      </c>
      <c r="C9" s="33">
        <v>390371.02500000002</v>
      </c>
    </row>
    <row r="10" spans="2:3" x14ac:dyDescent="0.25">
      <c r="B10" s="31" t="s">
        <v>6</v>
      </c>
      <c r="C10" s="33">
        <v>55000</v>
      </c>
    </row>
    <row r="11" spans="2:3" x14ac:dyDescent="0.25">
      <c r="B11" s="31" t="s">
        <v>7</v>
      </c>
      <c r="C11" s="33">
        <v>80847.349999999991</v>
      </c>
    </row>
    <row r="12" spans="2:3" x14ac:dyDescent="0.25">
      <c r="B12" s="31" t="s">
        <v>8</v>
      </c>
      <c r="C12" s="33">
        <v>45000</v>
      </c>
    </row>
    <row r="13" spans="2:3" x14ac:dyDescent="0.25">
      <c r="B13" s="31" t="s">
        <v>9</v>
      </c>
      <c r="C13" s="33">
        <v>323869.92499999999</v>
      </c>
    </row>
    <row r="14" spans="2:3" x14ac:dyDescent="0.25">
      <c r="B14" s="31" t="s">
        <v>10</v>
      </c>
      <c r="C14" s="33">
        <v>68865.399999999994</v>
      </c>
    </row>
    <row r="15" spans="2:3" x14ac:dyDescent="0.25">
      <c r="B15" s="29" t="s">
        <v>11</v>
      </c>
      <c r="C15" s="33">
        <v>287046.95</v>
      </c>
    </row>
    <row r="16" spans="2:3" x14ac:dyDescent="0.25">
      <c r="B16" s="32" t="s">
        <v>12</v>
      </c>
      <c r="C16" s="33">
        <f>0.25*C15</f>
        <v>71761.737500000003</v>
      </c>
    </row>
    <row r="17" spans="2:3" x14ac:dyDescent="0.25">
      <c r="B17" s="29" t="s">
        <v>13</v>
      </c>
      <c r="C17" s="33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1000"/>
  <sheetViews>
    <sheetView showGridLines="0" workbookViewId="0">
      <selection activeCell="P16" sqref="P16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3" width="14" customWidth="1"/>
    <col min="4" max="4" width="18.5703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6" t="s">
        <v>30</v>
      </c>
      <c r="C5" s="17" t="s">
        <v>15</v>
      </c>
      <c r="D5" s="18" t="s">
        <v>16</v>
      </c>
    </row>
    <row r="6" spans="2:4" x14ac:dyDescent="0.25">
      <c r="B6" s="14">
        <v>2015</v>
      </c>
      <c r="C6" s="3">
        <v>155075.59355813666</v>
      </c>
      <c r="D6" s="15">
        <v>0.08</v>
      </c>
    </row>
    <row r="7" spans="2:4" x14ac:dyDescent="0.25">
      <c r="B7" s="14">
        <v>2016</v>
      </c>
      <c r="C7" s="3">
        <v>193189.15111382809</v>
      </c>
      <c r="D7" s="15">
        <v>0.09</v>
      </c>
    </row>
    <row r="8" spans="2:4" x14ac:dyDescent="0.25">
      <c r="B8" s="14">
        <v>2017</v>
      </c>
      <c r="C8" s="3">
        <v>182970.15906718749</v>
      </c>
      <c r="D8" s="15">
        <v>0.11</v>
      </c>
    </row>
    <row r="9" spans="2:4" x14ac:dyDescent="0.25">
      <c r="B9" s="14">
        <v>2018</v>
      </c>
      <c r="C9" s="3">
        <v>202514.90428125</v>
      </c>
      <c r="D9" s="15">
        <v>0.115</v>
      </c>
    </row>
    <row r="10" spans="2:4" x14ac:dyDescent="0.25">
      <c r="B10" s="14">
        <v>2019</v>
      </c>
      <c r="C10" s="3">
        <v>182098.951875</v>
      </c>
      <c r="D10" s="15">
        <v>0.11</v>
      </c>
    </row>
    <row r="11" spans="2:4" x14ac:dyDescent="0.25">
      <c r="B11" s="14">
        <v>2020</v>
      </c>
      <c r="C11" s="3">
        <v>215285.21250000002</v>
      </c>
      <c r="D11" s="15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000"/>
  <sheetViews>
    <sheetView showGridLines="0" workbookViewId="0">
      <selection activeCell="B5" sqref="B5"/>
    </sheetView>
  </sheetViews>
  <sheetFormatPr defaultColWidth="14.42578125" defaultRowHeight="15" customHeight="1" x14ac:dyDescent="0.25"/>
  <cols>
    <col min="1" max="1" width="8.7109375" customWidth="1"/>
    <col min="2" max="2" width="11" customWidth="1"/>
    <col min="3" max="3" width="12.5703125" customWidth="1"/>
    <col min="4" max="4" width="11" customWidth="1"/>
    <col min="5" max="26" width="8.7109375" customWidth="1"/>
  </cols>
  <sheetData>
    <row r="3" spans="2:3" ht="18.75" x14ac:dyDescent="0.3">
      <c r="B3" s="1" t="s">
        <v>17</v>
      </c>
    </row>
    <row r="5" spans="2:3" x14ac:dyDescent="0.25">
      <c r="B5" s="4" t="s">
        <v>18</v>
      </c>
      <c r="C5" s="19" t="s">
        <v>19</v>
      </c>
    </row>
    <row r="6" spans="2:3" x14ac:dyDescent="0.25">
      <c r="B6" s="2">
        <v>2016</v>
      </c>
      <c r="C6" s="20">
        <v>1653633.8787718401</v>
      </c>
    </row>
    <row r="7" spans="2:3" x14ac:dyDescent="0.25">
      <c r="B7" s="2">
        <v>2017</v>
      </c>
      <c r="C7" s="20">
        <v>1986831.8247520002</v>
      </c>
    </row>
    <row r="8" spans="2:3" x14ac:dyDescent="0.25">
      <c r="B8" s="2">
        <v>2018</v>
      </c>
      <c r="C8" s="20">
        <v>1997534.6356000002</v>
      </c>
    </row>
    <row r="9" spans="2:3" x14ac:dyDescent="0.25">
      <c r="B9" s="2">
        <v>2019</v>
      </c>
      <c r="C9" s="20">
        <v>2187475.4300000002</v>
      </c>
    </row>
    <row r="10" spans="2:3" x14ac:dyDescent="0.25">
      <c r="B10" s="2">
        <v>2020</v>
      </c>
      <c r="C10" s="20">
        <v>2439535.25</v>
      </c>
    </row>
    <row r="11" spans="2:3" x14ac:dyDescent="0.25">
      <c r="B11" s="5">
        <v>2021</v>
      </c>
      <c r="C11" s="21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1000"/>
  <sheetViews>
    <sheetView showGridLines="0" workbookViewId="0">
      <selection activeCell="B7" sqref="B7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20</v>
      </c>
    </row>
    <row r="5" spans="2:3" x14ac:dyDescent="0.25">
      <c r="B5" s="25" t="s">
        <v>21</v>
      </c>
      <c r="C5" s="25" t="s">
        <v>22</v>
      </c>
    </row>
    <row r="6" spans="2:3" x14ac:dyDescent="0.25">
      <c r="B6" s="22" t="s">
        <v>23</v>
      </c>
      <c r="C6" s="24">
        <v>1188534.6000000001</v>
      </c>
    </row>
    <row r="7" spans="2:3" x14ac:dyDescent="0.25">
      <c r="B7" s="23" t="s">
        <v>5</v>
      </c>
      <c r="C7" s="24">
        <v>390371.02500000002</v>
      </c>
    </row>
    <row r="8" spans="2:3" x14ac:dyDescent="0.25">
      <c r="B8" s="23" t="s">
        <v>9</v>
      </c>
      <c r="C8" s="24">
        <v>323869.92499999999</v>
      </c>
    </row>
    <row r="9" spans="2:3" x14ac:dyDescent="0.25">
      <c r="B9" s="23" t="s">
        <v>7</v>
      </c>
      <c r="C9" s="24">
        <v>80847.349999999991</v>
      </c>
    </row>
    <row r="10" spans="2:3" x14ac:dyDescent="0.25">
      <c r="B10" s="23" t="s">
        <v>8</v>
      </c>
      <c r="C10" s="24">
        <f>SUM(C15:C18)</f>
        <v>180115.4</v>
      </c>
    </row>
    <row r="13" spans="2:3" x14ac:dyDescent="0.25">
      <c r="B13" s="10" t="s">
        <v>24</v>
      </c>
    </row>
    <row r="15" spans="2:3" x14ac:dyDescent="0.25">
      <c r="B15" s="11" t="s">
        <v>10</v>
      </c>
      <c r="C15" s="12">
        <v>68865.399999999994</v>
      </c>
    </row>
    <row r="16" spans="2:3" x14ac:dyDescent="0.25">
      <c r="B16" s="7" t="s">
        <v>6</v>
      </c>
      <c r="C16" s="6">
        <v>55000</v>
      </c>
    </row>
    <row r="17" spans="2:3" x14ac:dyDescent="0.25">
      <c r="B17" s="7" t="s">
        <v>8</v>
      </c>
      <c r="C17" s="6">
        <v>45000</v>
      </c>
    </row>
    <row r="18" spans="2:3" x14ac:dyDescent="0.25">
      <c r="B18" s="8" t="s">
        <v>12</v>
      </c>
      <c r="C18" s="9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E1000"/>
  <sheetViews>
    <sheetView showGridLines="0" workbookViewId="0">
      <selection activeCell="B4" sqref="B4"/>
    </sheetView>
  </sheetViews>
  <sheetFormatPr defaultColWidth="14.42578125" defaultRowHeight="15" customHeight="1" x14ac:dyDescent="0.25"/>
  <cols>
    <col min="1" max="1" width="8.7109375" customWidth="1"/>
    <col min="2" max="2" width="18" customWidth="1"/>
    <col min="3" max="4" width="8.7109375" customWidth="1"/>
    <col min="5" max="5" width="11.42578125" customWidth="1"/>
    <col min="6" max="26" width="8.7109375" customWidth="1"/>
  </cols>
  <sheetData>
    <row r="4" spans="2:5" ht="18.75" x14ac:dyDescent="0.3">
      <c r="B4" s="1" t="s">
        <v>25</v>
      </c>
    </row>
    <row r="6" spans="2:5" x14ac:dyDescent="0.25">
      <c r="B6" s="26" t="s">
        <v>26</v>
      </c>
      <c r="C6" s="27" t="s">
        <v>27</v>
      </c>
      <c r="D6" s="27" t="s">
        <v>28</v>
      </c>
      <c r="E6" s="28" t="s">
        <v>29</v>
      </c>
    </row>
    <row r="7" spans="2:5" x14ac:dyDescent="0.25">
      <c r="B7" s="14" t="s">
        <v>5</v>
      </c>
      <c r="C7" s="13">
        <v>300000</v>
      </c>
      <c r="D7" s="13">
        <v>210000</v>
      </c>
      <c r="E7" s="15">
        <f t="shared" ref="E7:E8" si="0">D7/C7</f>
        <v>0.7</v>
      </c>
    </row>
    <row r="8" spans="2:5" x14ac:dyDescent="0.25">
      <c r="B8" s="14" t="s">
        <v>9</v>
      </c>
      <c r="C8" s="13">
        <v>270000</v>
      </c>
      <c r="D8" s="13">
        <v>165000</v>
      </c>
      <c r="E8" s="15">
        <f t="shared" si="0"/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 Chart</vt:lpstr>
      <vt:lpstr>P &amp; L</vt:lpstr>
      <vt:lpstr>Net profit Line Chart</vt:lpstr>
      <vt:lpstr>Revenue column chart</vt:lpstr>
      <vt:lpstr>Cost analysis Pie chart</vt:lpstr>
      <vt:lpstr>Target Bar 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Arun</cp:lastModifiedBy>
  <dcterms:created xsi:type="dcterms:W3CDTF">2020-08-28T11:25:48Z</dcterms:created>
  <dcterms:modified xsi:type="dcterms:W3CDTF">2022-06-02T13:23:08Z</dcterms:modified>
</cp:coreProperties>
</file>