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8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I2613" i="21" l="1"/>
  <c r="I2610" i="21"/>
  <c r="I2611" i="21"/>
  <c r="I2612" i="21"/>
  <c r="N1653" i="21"/>
  <c r="I2587" i="21"/>
  <c r="I2588" i="21"/>
  <c r="I2589" i="21"/>
  <c r="I2590" i="21"/>
  <c r="I2591" i="21"/>
  <c r="I2592" i="21"/>
  <c r="I2593" i="21"/>
  <c r="I2594" i="21"/>
  <c r="I2595" i="21"/>
  <c r="I2596" i="21"/>
  <c r="I2597" i="21"/>
  <c r="I2598" i="21"/>
  <c r="I2599" i="21"/>
  <c r="I2600" i="21"/>
  <c r="I2601" i="21"/>
  <c r="I2602" i="21"/>
  <c r="I2603" i="21"/>
  <c r="I2604" i="21"/>
  <c r="I2605" i="21"/>
  <c r="I2606" i="21"/>
  <c r="I2607" i="21"/>
  <c r="I2608" i="21"/>
  <c r="I2609" i="21"/>
  <c r="M1653" i="21"/>
  <c r="M2587" i="21"/>
  <c r="J2587" i="21"/>
  <c r="M2588" i="21" l="1"/>
  <c r="I2" i="21"/>
  <c r="K2" i="21"/>
  <c r="J2" i="21"/>
  <c r="I74" i="21"/>
  <c r="L2587" i="21"/>
  <c r="K2587" i="21"/>
  <c r="N2587" i="21" s="1"/>
  <c r="N2588" i="21" s="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2588" i="21" s="1"/>
  <c r="J1797" i="21"/>
  <c r="L1797" i="21" l="1"/>
  <c r="K1797" i="21"/>
  <c r="L1653" i="21" l="1"/>
  <c r="L2588" i="21" s="1"/>
  <c r="K1653" i="21"/>
  <c r="K2588" i="21" s="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<sst xmlns="http://schemas.openxmlformats.org/spreadsheetml/2006/main" count="7523" uniqueCount="4420">
  <si>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</si>
  <si>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</si>
  <si>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</si>
  <si>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</si>
  <si>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</si>
  <si>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</si>
  <si>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</si>
  <si>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</si>
  <si>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</si>
  <si>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</si>
  <si>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</si>
  <si>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</si>
  <si>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</si>
  <si>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</si>
  <si>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</si>
  <si>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</si>
  <si>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</si>
  <si>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</si>
  <si>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</si>
  <si>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</si>
  <si>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</si>
  <si>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</si>
  <si>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</si>
  <si>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</si>
  <si>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</si>
  <si>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</si>
  <si>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</si>
  <si>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</si>
  <si>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</si>
  <si>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</si>
  <si>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</si>
  <si>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</si>
  <si>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</si>
  <si>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</si>
  <si>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</si>
  <si>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</si>
  <si>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</si>
  <si>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</si>
  <si>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</si>
  <si>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</si>
  <si>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</si>
  <si>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</si>
  <si>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</si>
  <si>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</si>
  <si>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</si>
  <si>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</si>
  <si>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</si>
  <si>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</si>
  <si>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</si>
  <si>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</si>
  <si>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</si>
  <si>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</si>
  <si>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</si>
  <si>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</si>
  <si>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</si>
  <si>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</si>
  <si>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</si>
  <si>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</si>
  <si>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</si>
  <si>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</si>
  <si>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</si>
  <si>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</si>
  <si>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</si>
  <si>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</si>
  <si>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</si>
  <si>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</si>
  <si>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</si>
  <si>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</si>
  <si>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</si>
  <si>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</si>
  <si>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</si>
  <si>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</si>
  <si>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</si>
  <si>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</si>
  <si>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</si>
  <si>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</si>
  <si>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</si>
  <si>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</si>
  <si>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</si>
  <si>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</si>
  <si>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</si>
  <si>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</si>
  <si>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</si>
  <si>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</si>
  <si>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</si>
  <si>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</si>
  <si>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</si>
  <si>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</si>
  <si>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</si>
  <si>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</si>
  <si>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</si>
  <si>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</si>
  <si>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</si>
  <si>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</si>
  <si>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</si>
  <si>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</si>
  <si>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</si>
  <si>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</si>
  <si>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</si>
  <si>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</si>
  <si>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</si>
  <si>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</si>
  <si>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</si>
  <si>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</si>
  <si>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</si>
  <si>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</si>
  <si>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</si>
  <si>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</si>
  <si>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</si>
  <si>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</si>
  <si>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</si>
  <si>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</si>
  <si>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</si>
  <si>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</si>
  <si>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</si>
  <si>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</si>
  <si>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</si>
  <si>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</si>
  <si>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</si>
  <si>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</si>
  <si>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</si>
  <si>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</si>
  <si>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</si>
  <si>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</si>
  <si>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</si>
  <si>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</si>
  <si>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</si>
  <si>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</si>
  <si>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</si>
  <si>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</si>
  <si>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</si>
  <si>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</si>
  <si>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</si>
  <si>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</si>
  <si>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</si>
  <si>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</si>
  <si>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</si>
  <si>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</si>
  <si>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</si>
  <si>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</si>
  <si>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</si>
  <si>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</si>
  <si>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</si>
  <si>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</si>
  <si>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</si>
  <si>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</si>
  <si>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</si>
  <si>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</si>
  <si>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</si>
  <si>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</si>
  <si>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</si>
  <si>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</si>
  <si>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</si>
  <si>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</si>
  <si>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</si>
  <si>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</si>
  <si>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</si>
  <si>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</si>
  <si>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</si>
  <si>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</si>
  <si>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</si>
  <si>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</si>
  <si>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</si>
  <si>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</si>
  <si>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</si>
  <si>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</si>
  <si>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</si>
  <si>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</si>
  <si>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</si>
  <si>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</si>
  <si>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</si>
  <si>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</si>
  <si>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</si>
  <si>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</si>
  <si>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</si>
  <si>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</si>
  <si>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</si>
  <si>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</si>
  <si>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</si>
  <si>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</si>
  <si>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</si>
  <si>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</si>
  <si>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</si>
  <si>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</si>
  <si>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</si>
  <si>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</si>
  <si>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</si>
  <si>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</si>
  <si>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</si>
  <si>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</si>
  <si>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</si>
  <si>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</si>
  <si>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</si>
  <si>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</si>
  <si>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</si>
  <si>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</si>
  <si>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</si>
  <si>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</si>
  <si>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</si>
  <si>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</si>
  <si>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</si>
  <si>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</si>
  <si>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</si>
  <si>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</si>
  <si>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</si>
  <si>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</si>
  <si>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</si>
  <si>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</si>
  <si>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</si>
  <si>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</si>
  <si>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</si>
  <si>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</si>
  <si>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</si>
  <si>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</si>
  <si>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</si>
  <si>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</si>
  <si>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</si>
  <si>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</si>
  <si>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</si>
  <si>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</si>
  <si>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</si>
  <si>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</si>
  <si>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</si>
  <si>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</si>
  <si>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</si>
  <si>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</si>
  <si>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</si>
  <si>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</si>
  <si>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</si>
  <si>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</si>
  <si>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</si>
  <si>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</si>
  <si>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</si>
  <si>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</si>
  <si>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</si>
  <si>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</si>
  <si>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</si>
  <si>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</si>
  <si>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</si>
  <si>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</si>
  <si>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</si>
  <si>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</si>
  <si>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</si>
  <si>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</si>
  <si>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</si>
  <si>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</si>
  <si>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</si>
  <si>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</si>
  <si>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</si>
  <si>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</si>
  <si>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</si>
  <si>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</si>
  <si>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</si>
  <si>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</si>
  <si>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</si>
  <si>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</si>
  <si>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</si>
  <si>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</si>
  <si>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</si>
  <si>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</si>
  <si>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</si>
  <si>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</si>
  <si>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</si>
  <si>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</si>
  <si>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</si>
  <si>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</si>
  <si>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</si>
  <si>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</si>
  <si>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</si>
  <si>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</si>
  <si>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</si>
  <si>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</si>
  <si>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</si>
  <si>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</si>
  <si>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</si>
  <si>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</si>
  <si>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</si>
  <si>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</si>
  <si>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</si>
  <si>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</si>
  <si>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</si>
  <si>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</si>
  <si>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</si>
  <si>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</si>
  <si>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</si>
  <si>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</si>
  <si>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</si>
  <si>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</si>
  <si>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</si>
  <si>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</si>
  <si>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</si>
  <si>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</si>
  <si>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</si>
  <si>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</si>
  <si>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</si>
  <si>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</si>
  <si>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</si>
  <si>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</si>
  <si>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</si>
  <si>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</si>
  <si>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</si>
  <si>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</si>
  <si>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</si>
  <si>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</si>
  <si>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</si>
  <si>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</si>
  <si>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</si>
  <si>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</si>
  <si>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</si>
  <si>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</si>
  <si>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</si>
  <si>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</si>
  <si>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</si>
  <si>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</si>
  <si>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</si>
  <si>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</si>
  <si>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</si>
  <si>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</si>
  <si>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</si>
  <si>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</si>
  <si>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</si>
  <si>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</si>
  <si>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</si>
  <si>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</si>
  <si>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</si>
  <si>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</si>
  <si>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</si>
  <si>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</si>
  <si>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</si>
  <si>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</si>
  <si>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</si>
  <si>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</si>
  <si>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</si>
  <si>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</si>
  <si>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</si>
  <si>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</si>
  <si>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</si>
  <si>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</si>
  <si>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</si>
  <si>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</si>
  <si>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</si>
  <si>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</si>
  <si>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</si>
  <si>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</si>
  <si>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</si>
  <si>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</si>
  <si>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</si>
  <si>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</si>
  <si>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</si>
  <si>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</si>
  <si>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</si>
  <si>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</si>
  <si>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</si>
  <si>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</si>
  <si>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</si>
  <si>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</si>
  <si>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</si>
  <si>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</si>
  <si>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</si>
  <si>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</si>
  <si>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</si>
  <si>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</si>
  <si>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</si>
  <si>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</si>
  <si>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</si>
  <si>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</si>
  <si>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</si>
  <si>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</si>
  <si>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</si>
  <si>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</si>
  <si>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</si>
  <si>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</si>
  <si>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</si>
  <si>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</si>
  <si>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</si>
  <si>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</si>
  <si>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</si>
  <si>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</si>
  <si>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</si>
  <si>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</si>
  <si>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</si>
  <si>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</si>
  <si>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</si>
  <si>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</si>
  <si>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</si>
  <si>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</si>
  <si>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</si>
  <si>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</si>
  <si>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</si>
  <si>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</si>
  <si>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</si>
  <si>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</si>
  <si>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</si>
  <si>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</si>
  <si>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</si>
  <si>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</si>
  <si>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</si>
  <si>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</si>
  <si>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</si>
  <si>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</si>
  <si>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</si>
  <si>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</si>
  <si>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</si>
  <si>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</si>
  <si>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</si>
  <si>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</si>
  <si>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</si>
  <si>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</si>
  <si>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</si>
  <si>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</si>
  <si>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</si>
  <si>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</si>
  <si>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</si>
  <si>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</si>
  <si>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</si>
  <si>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</si>
  <si>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</si>
  <si>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</si>
  <si>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</si>
  <si>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</si>
  <si>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</si>
  <si>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</si>
  <si>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</si>
  <si>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</si>
  <si>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</si>
  <si>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</si>
  <si>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</si>
  <si>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</si>
  <si>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</si>
  <si>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</si>
  <si>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</si>
  <si>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</si>
  <si>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</si>
  <si>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</si>
  <si>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</si>
  <si>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</si>
  <si>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</si>
  <si>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</si>
  <si>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</si>
  <si>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</si>
  <si>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</si>
  <si>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</si>
  <si>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</si>
  <si>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</si>
  <si>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</si>
  <si>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</si>
  <si>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</si>
  <si>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</si>
  <si>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</si>
  <si>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</si>
  <si>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</si>
  <si>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</si>
  <si>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</si>
  <si>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</si>
  <si>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</si>
  <si>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</si>
  <si>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</si>
  <si>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</si>
  <si>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</si>
  <si>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</si>
  <si>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</si>
  <si>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</si>
  <si>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</si>
  <si>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</si>
  <si>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</si>
  <si>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</si>
  <si>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</si>
  <si>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</si>
  <si>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</si>
  <si>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</si>
  <si>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</si>
  <si>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</si>
  <si>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</si>
  <si>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</si>
  <si>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</si>
  <si>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</si>
  <si>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</si>
  <si>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</si>
  <si>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</si>
  <si>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</si>
  <si>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</si>
  <si>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</si>
  <si>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</si>
  <si>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</si>
  <si>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</si>
  <si>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</si>
  <si>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</si>
  <si>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</si>
  <si>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</si>
  <si>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</si>
  <si>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</si>
  <si>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</si>
  <si>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</si>
  <si>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</si>
  <si>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</si>
  <si>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</si>
  <si>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</si>
  <si>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</si>
  <si>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</si>
  <si>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</si>
  <si>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</si>
  <si>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</si>
  <si>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</si>
  <si>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</si>
  <si>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</si>
  <si>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</si>
  <si>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</si>
  <si>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</si>
  <si>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</si>
  <si>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</si>
  <si>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</si>
  <si>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</si>
  <si>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</si>
  <si>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</si>
  <si>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</si>
  <si>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</si>
  <si>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</si>
  <si>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</si>
  <si>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</si>
  <si>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</si>
  <si>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</si>
  <si>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</si>
  <si>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</si>
  <si>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</si>
  <si>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</si>
  <si>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</si>
  <si>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</si>
  <si>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</si>
  <si>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</si>
  <si>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</si>
  <si>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</si>
  <si>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</si>
  <si>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</si>
  <si>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</si>
  <si>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</si>
  <si>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</si>
  <si>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</si>
  <si>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</si>
  <si>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</si>
  <si>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</si>
  <si>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</si>
  <si>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</si>
  <si>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</si>
  <si>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</si>
  <si>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</si>
  <si>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</si>
  <si>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</si>
  <si>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</si>
  <si>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</si>
  <si>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</si>
  <si>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</si>
  <si>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</si>
  <si>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</si>
  <si>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</si>
  <si>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</si>
  <si>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</si>
  <si>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</si>
  <si>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</si>
  <si>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</si>
  <si>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</si>
  <si>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</si>
  <si>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</si>
  <si>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</si>
  <si>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</si>
  <si>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</si>
  <si>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</si>
  <si>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</si>
  <si>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</si>
  <si>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</si>
  <si>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</si>
  <si>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</si>
  <si>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</si>
  <si>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</si>
  <si>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</si>
  <si>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</si>
  <si>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</si>
  <si>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</si>
  <si>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</si>
  <si>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</si>
  <si>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</si>
  <si>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</si>
  <si>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</si>
  <si>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</si>
  <si>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</si>
  <si>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</si>
  <si>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</si>
  <si>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</si>
  <si>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</si>
  <si>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</si>
  <si>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</si>
  <si>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</si>
  <si>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</si>
  <si>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</si>
  <si>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</si>
  <si>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</si>
  <si>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</si>
  <si>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</si>
  <si>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</si>
  <si>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</si>
  <si>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</si>
  <si>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</si>
  <si>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</si>
  <si>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</si>
  <si>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</si>
  <si>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</si>
  <si>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</si>
  <si>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</si>
  <si>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</si>
  <si>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</si>
  <si>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</si>
  <si>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</si>
  <si>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</si>
  <si>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</si>
  <si>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</si>
  <si>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</si>
  <si>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</si>
  <si>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</si>
  <si>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</si>
  <si>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</si>
  <si>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</si>
  <si>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</si>
  <si>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</si>
  <si>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</si>
  <si>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</si>
  <si>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</si>
  <si>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</si>
  <si>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</si>
  <si>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</si>
  <si>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</si>
  <si>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</si>
  <si>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</si>
  <si>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</si>
  <si>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</si>
  <si>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</si>
  <si>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</si>
  <si>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</si>
  <si>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</si>
  <si>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</si>
  <si>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</si>
  <si>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</si>
  <si>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</si>
  <si>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</si>
  <si>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</si>
  <si>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</si>
  <si>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</si>
  <si>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</si>
  <si>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</si>
  <si>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</si>
  <si>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</si>
  <si>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</si>
  <si>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</si>
  <si>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</si>
  <si>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</si>
  <si>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</si>
  <si>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</si>
  <si>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</si>
  <si>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</si>
  <si>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</si>
  <si>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</si>
  <si>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</si>
  <si>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</si>
  <si>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</si>
  <si>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</si>
  <si>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</si>
  <si>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</si>
  <si>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</si>
  <si>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</si>
  <si>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</si>
  <si>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</si>
  <si>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</si>
  <si>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</si>
  <si>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</si>
  <si>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</si>
  <si>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</si>
  <si>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</si>
  <si>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</si>
  <si>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</si>
  <si>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</si>
  <si>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</si>
  <si>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</si>
  <si>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</si>
  <si>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</si>
  <si>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</si>
  <si>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</si>
  <si>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</si>
  <si>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</si>
  <si>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</si>
  <si>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</si>
  <si>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</si>
  <si>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</si>
  <si>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</si>
  <si>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</si>
  <si>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</si>
  <si>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</si>
  <si>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</si>
  <si>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</si>
  <si>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</si>
  <si>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</si>
  <si>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</si>
  <si>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</si>
  <si>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</si>
  <si>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</si>
  <si>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</si>
  <si>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</si>
  <si>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</si>
  <si>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</si>
  <si>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</si>
  <si>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</si>
  <si>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</si>
  <si>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</si>
  <si>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</si>
  <si>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</si>
  <si>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</si>
  <si>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</si>
  <si>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</si>
  <si>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</si>
  <si>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</si>
  <si>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</si>
  <si>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</si>
  <si>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</si>
  <si>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</si>
  <si>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</si>
  <si>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</si>
  <si>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</si>
  <si>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</si>
  <si>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</si>
  <si>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</si>
  <si>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</si>
  <si>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</si>
  <si>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</si>
  <si>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</si>
  <si>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</si>
  <si>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</si>
  <si>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</si>
  <si>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</si>
  <si>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</si>
  <si>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</si>
  <si>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</si>
  <si>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</si>
  <si>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</si>
  <si>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</si>
  <si>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</si>
  <si>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</si>
  <si>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</si>
  <si>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</si>
  <si>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</si>
  <si>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</si>
  <si>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</si>
  <si>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</si>
  <si>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</si>
  <si>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</si>
  <si>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</si>
  <si>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</si>
  <si>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</si>
  <si>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</si>
  <si>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</si>
  <si>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</si>
  <si>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</si>
  <si>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</si>
  <si>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</si>
  <si>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</si>
  <si>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</si>
  <si>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</si>
  <si>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</si>
  <si>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</si>
  <si>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</si>
  <si>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</si>
  <si>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</si>
  <si>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</si>
  <si>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</si>
  <si>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</si>
  <si>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</si>
  <si>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</si>
  <si>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</si>
  <si>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</si>
  <si>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</si>
  <si>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</si>
  <si>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</si>
  <si>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</si>
  <si>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</si>
  <si>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</si>
  <si>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</si>
  <si>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</si>
  <si>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</si>
  <si>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</si>
  <si>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</si>
  <si>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</si>
  <si>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</si>
  <si>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</si>
  <si>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</si>
  <si>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</si>
  <si>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</si>
  <si>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</si>
  <si>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</si>
  <si>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</si>
  <si>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</si>
  <si>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</si>
  <si>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</si>
  <si>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</si>
  <si>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</si>
  <si>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</si>
  <si>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</si>
  <si>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</si>
  <si>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</si>
  <si>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</si>
  <si>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</si>
  <si>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</si>
  <si>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</si>
  <si>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</si>
  <si>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</si>
  <si>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</si>
  <si>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</si>
  <si>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</si>
  <si>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</si>
  <si>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</si>
  <si>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</si>
  <si>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</si>
  <si>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</si>
  <si>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</si>
  <si>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</si>
  <si>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</si>
  <si>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</si>
  <si>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</si>
  <si>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</si>
  <si>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</si>
  <si>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</si>
  <si>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</si>
  <si>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</si>
  <si>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</si>
  <si>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</si>
  <si>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</si>
  <si>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</si>
  <si>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</si>
  <si>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</si>
  <si>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</si>
  <si>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</si>
  <si>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</si>
  <si>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</si>
  <si>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</si>
  <si>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</si>
  <si>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</si>
  <si>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</si>
  <si>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</si>
  <si>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</si>
  <si>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</si>
  <si>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</si>
  <si>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</si>
  <si>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</si>
  <si>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</si>
  <si>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</si>
  <si>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</si>
  <si>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</si>
  <si>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</si>
  <si>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</si>
  <si>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</si>
  <si>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</si>
  <si>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</si>
  <si>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</si>
  <si>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</si>
  <si>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</si>
  <si>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</si>
  <si>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</si>
  <si>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</si>
  <si>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</si>
  <si>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</si>
  <si>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</si>
  <si>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</si>
  <si>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</si>
  <si>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</si>
  <si>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</si>
  <si>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</si>
  <si>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</si>
  <si>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</si>
  <si>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</si>
  <si>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</si>
  <si>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</si>
  <si>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</si>
  <si>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</si>
  <si>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</si>
  <si>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</si>
  <si>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</si>
  <si>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</si>
  <si>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</si>
  <si>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</si>
  <si>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</si>
  <si>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</si>
  <si>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</si>
  <si>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</si>
  <si>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</si>
  <si>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</si>
  <si>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</si>
  <si>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</si>
  <si>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</si>
  <si>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</si>
  <si>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</si>
  <si>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</si>
  <si>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</si>
  <si>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</si>
  <si>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</si>
  <si>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</si>
  <si>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</si>
  <si>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</si>
  <si>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</si>
  <si>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</si>
  <si>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</si>
  <si>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</si>
  <si>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</si>
  <si>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</si>
  <si>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</si>
  <si>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</si>
  <si>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</si>
  <si>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</si>
  <si>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</si>
  <si>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</si>
  <si>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</si>
  <si>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</si>
  <si>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</si>
  <si>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</si>
  <si>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</si>
  <si>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</si>
  <si>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</si>
  <si>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</si>
  <si>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</si>
  <si>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</si>
  <si>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</si>
  <si>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</si>
  <si>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</si>
  <si>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</si>
  <si>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</si>
  <si>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</si>
  <si>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</si>
  <si>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</si>
  <si>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</si>
  <si>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</si>
  <si>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</si>
  <si>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</si>
  <si>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</si>
  <si>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</si>
  <si>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</si>
  <si>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</si>
  <si>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</si>
  <si>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</si>
  <si>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</si>
  <si>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</si>
  <si>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</si>
  <si>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</si>
  <si>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</si>
  <si>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</si>
  <si>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</si>
  <si>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</si>
  <si>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</si>
  <si>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</si>
  <si>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</si>
  <si>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</si>
  <si>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</si>
  <si>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</si>
  <si>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</si>
  <si>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</si>
  <si>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</si>
  <si>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</si>
  <si>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</si>
  <si>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</si>
  <si>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</si>
  <si>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</si>
  <si>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</si>
  <si>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</si>
  <si>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</si>
  <si>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</si>
  <si>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</si>
  <si>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</si>
  <si>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</si>
  <si>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</si>
  <si>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</si>
  <si>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</si>
  <si>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</si>
  <si>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</si>
  <si>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</si>
  <si>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</si>
  <si>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</si>
  <si>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</si>
  <si>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</si>
  <si>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</si>
  <si>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</si>
  <si>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</si>
  <si>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</si>
  <si>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</si>
  <si>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</si>
  <si>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</si>
  <si>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</si>
  <si>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</si>
  <si>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</si>
  <si>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</si>
  <si>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</si>
  <si>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</si>
  <si>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</si>
  <si>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</si>
  <si>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</si>
  <si>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</si>
  <si>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</si>
  <si>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</si>
  <si>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</si>
  <si>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</si>
  <si>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</si>
  <si>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</si>
  <si>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</si>
  <si>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</si>
  <si>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</si>
  <si>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</si>
  <si>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</si>
  <si>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</si>
  <si>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</si>
  <si>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</si>
  <si>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</si>
  <si>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</si>
  <si>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</si>
  <si>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</si>
  <si>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</si>
  <si>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</si>
  <si>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</si>
  <si>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</si>
  <si>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</si>
  <si>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</si>
  <si>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</si>
  <si>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</si>
  <si>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</si>
  <si>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</si>
  <si>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</si>
  <si>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</si>
  <si>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</si>
  <si>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</si>
  <si>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</si>
  <si>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</si>
  <si>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</si>
  <si>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</si>
  <si>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</si>
  <si>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</si>
  <si>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</si>
  <si>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</si>
  <si>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</si>
  <si>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</si>
  <si>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</si>
  <si>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</si>
  <si>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</si>
  <si>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</si>
  <si>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</si>
  <si>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</si>
  <si>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</si>
  <si>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</si>
  <si>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</si>
  <si>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</si>
  <si>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</si>
  <si>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</si>
  <si>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</si>
  <si>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</si>
  <si>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</si>
  <si>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</si>
  <si>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</si>
  <si>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</si>
  <si>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</si>
  <si>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</si>
  <si>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</si>
  <si>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</si>
  <si>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</si>
  <si>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</si>
  <si>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</si>
  <si>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</si>
  <si>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</si>
  <si>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</si>
  <si>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</si>
  <si>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</si>
  <si>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</si>
  <si>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</si>
  <si>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</si>
  <si>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</si>
  <si>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</si>
  <si>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</si>
  <si>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</si>
  <si>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</si>
  <si>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</si>
  <si>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</si>
  <si>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</si>
  <si>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</si>
  <si>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</si>
  <si>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</si>
  <si>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</si>
  <si>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</si>
  <si>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</si>
  <si>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</si>
  <si>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</si>
  <si>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</si>
  <si>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</si>
  <si>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</si>
  <si>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</si>
  <si>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</si>
  <si>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</si>
  <si>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</si>
  <si>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</si>
  <si>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</si>
  <si>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</si>
  <si>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</si>
  <si>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</si>
  <si>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</si>
  <si>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</si>
  <si>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</si>
  <si>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</si>
  <si>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</si>
  <si>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</si>
  <si>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</si>
  <si>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</si>
  <si>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</si>
  <si>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</si>
  <si>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</si>
  <si>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</si>
  <si>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</si>
  <si>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</si>
  <si>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</si>
  <si>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</si>
  <si>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</si>
  <si>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</si>
  <si>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</si>
  <si>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</si>
  <si>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</si>
  <si>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</si>
  <si>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</si>
  <si>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</si>
  <si>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</si>
  <si>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</si>
  <si>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</si>
  <si>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</si>
  <si>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</si>
  <si>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</si>
  <si>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</si>
  <si>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</si>
  <si>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</si>
  <si>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</si>
  <si>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</si>
  <si>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</si>
  <si>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</si>
  <si>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</si>
  <si>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</si>
  <si>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</si>
  <si>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</si>
  <si>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</si>
  <si>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</si>
  <si>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</si>
  <si>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</si>
  <si>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</si>
  <si>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</si>
  <si>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</si>
  <si>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</si>
  <si>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</si>
  <si>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</si>
  <si>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</si>
  <si>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</si>
  <si>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</si>
  <si>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</si>
  <si>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</si>
  <si>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</si>
  <si>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</si>
  <si>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</si>
  <si>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</si>
  <si>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</si>
  <si>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</si>
  <si>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</si>
  <si>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</si>
  <si>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</si>
  <si>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</si>
  <si>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</si>
  <si>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</si>
  <si>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</si>
  <si>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</si>
  <si>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</si>
  <si>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</si>
  <si>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</si>
  <si>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</si>
  <si>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</si>
  <si>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</si>
  <si>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</si>
  <si>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</si>
  <si>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</si>
  <si>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</si>
  <si>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</si>
  <si>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</si>
  <si>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</si>
  <si>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</si>
  <si>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</si>
  <si>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</si>
  <si>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</si>
  <si>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</si>
  <si>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</si>
  <si>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</si>
  <si>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</si>
  <si>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</si>
  <si>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</si>
  <si>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</si>
  <si>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</si>
  <si>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</si>
  <si>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</si>
  <si>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</si>
  <si>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</si>
  <si>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</si>
  <si>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</si>
  <si>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</si>
  <si>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</si>
  <si>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</si>
  <si>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</si>
  <si>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</si>
  <si>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</si>
  <si>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</si>
  <si>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</si>
  <si>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</si>
  <si>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</si>
  <si>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</si>
  <si>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</si>
  <si>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</si>
  <si>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</si>
  <si>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</si>
  <si>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</si>
  <si>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</si>
  <si>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</si>
  <si>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</si>
  <si>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</si>
  <si>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</si>
  <si>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</si>
  <si>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</si>
  <si>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</si>
  <si>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</si>
  <si>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</si>
  <si>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</si>
  <si>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</si>
  <si>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</si>
  <si>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</si>
  <si>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</si>
  <si>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</si>
  <si>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</si>
  <si>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</si>
  <si>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</si>
  <si>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</si>
  <si>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</si>
  <si>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</si>
  <si>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</si>
  <si>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</si>
  <si>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</si>
  <si>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</si>
  <si>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</si>
  <si>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</si>
  <si>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</si>
  <si>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</si>
  <si>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</si>
  <si>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</si>
  <si>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</si>
  <si>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</si>
  <si>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</si>
  <si>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</si>
  <si>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</si>
  <si>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</si>
  <si>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</si>
  <si>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</si>
  <si>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</si>
  <si>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</si>
  <si>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</si>
  <si>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</si>
  <si>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</si>
  <si>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</si>
  <si>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</si>
  <si>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</si>
  <si>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</si>
  <si>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</si>
  <si>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</si>
  <si>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</si>
  <si>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</si>
  <si>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</si>
  <si>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</si>
  <si>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</si>
  <si>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</si>
  <si>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</si>
  <si>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</si>
  <si>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</si>
  <si>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</si>
  <si>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</si>
  <si>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</si>
  <si>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</si>
  <si>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</si>
  <si>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</si>
  <si>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</si>
  <si>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</si>
  <si>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</si>
  <si>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</si>
  <si>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</si>
  <si>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</si>
  <si>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</si>
  <si>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</si>
  <si>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</si>
  <si>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</si>
  <si>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</si>
  <si>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</si>
  <si>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</si>
  <si>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</si>
  <si>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</si>
  <si>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</si>
  <si>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</si>
  <si>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</si>
  <si>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</si>
  <si>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</si>
  <si>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</si>
  <si>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</si>
  <si>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</si>
  <si>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</si>
  <si>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</si>
  <si>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</si>
  <si>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</si>
  <si>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</si>
  <si>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</si>
  <si>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</si>
  <si>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</si>
  <si>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</si>
  <si>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</si>
  <si>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</si>
  <si>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</si>
  <si>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</si>
  <si>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</si>
  <si>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</si>
  <si>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</si>
  <si>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</si>
  <si>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</si>
  <si>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</si>
  <si>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</si>
  <si>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</si>
  <si>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</si>
  <si>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</si>
  <si>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</si>
  <si>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</si>
  <si>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</si>
  <si>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</si>
  <si>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</si>
  <si>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</si>
  <si>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</si>
  <si>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</si>
  <si>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</si>
  <si>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</si>
  <si>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</si>
  <si>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</si>
  <si>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</si>
  <si>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</si>
  <si>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</si>
  <si>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</si>
  <si>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</si>
  <si>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</si>
  <si>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</si>
  <si>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</si>
  <si>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</si>
  <si>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</si>
  <si>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</si>
  <si>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</si>
  <si>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</si>
  <si>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</si>
  <si>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</si>
  <si>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</si>
  <si>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</si>
  <si>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</si>
  <si>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</si>
  <si>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</si>
  <si>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</si>
  <si>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</si>
  <si>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</si>
  <si>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</si>
  <si>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</si>
  <si>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</si>
  <si>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</si>
  <si>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</si>
  <si>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</si>
  <si>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</si>
  <si>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</si>
  <si>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</si>
  <si>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</si>
  <si>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</si>
  <si>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</si>
  <si>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</si>
  <si>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</si>
  <si>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</si>
  <si>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</si>
  <si>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</si>
  <si>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</si>
  <si>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</si>
  <si>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</si>
  <si>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</si>
  <si>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</si>
  <si>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</si>
  <si>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</si>
  <si>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</si>
  <si>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</si>
  <si>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</si>
  <si>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</si>
  <si>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</si>
  <si>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</si>
  <si>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</si>
  <si>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</si>
  <si>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</si>
  <si>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</si>
  <si>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</si>
  <si>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</si>
  <si>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</si>
  <si>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</si>
  <si>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</si>
  <si>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</si>
  <si>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</si>
  <si>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</si>
  <si>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</si>
  <si>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</si>
  <si>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</si>
  <si>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</si>
  <si>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</si>
  <si>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</si>
  <si>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</si>
  <si>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</si>
  <si>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</si>
  <si>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</si>
  <si>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</si>
  <si>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</si>
  <si>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</si>
  <si>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</si>
  <si>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</si>
  <si>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</si>
  <si>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</si>
  <si>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</si>
  <si>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</si>
  <si>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</si>
  <si>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</si>
  <si>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</si>
  <si>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</si>
  <si>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</si>
  <si>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</si>
  <si>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</si>
  <si>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</si>
  <si>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</si>
  <si>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</si>
  <si>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</si>
  <si>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</si>
  <si>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</si>
  <si>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</si>
  <si>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</si>
  <si>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</si>
  <si>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</si>
  <si>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</si>
  <si>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</si>
  <si>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</si>
  <si>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</si>
  <si>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</si>
  <si>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</si>
  <si>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</si>
  <si>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</si>
  <si>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</si>
  <si>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</si>
  <si>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</si>
  <si>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</si>
  <si>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</si>
  <si>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</si>
  <si>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</si>
  <si>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</si>
  <si>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</si>
  <si>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</si>
  <si>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</si>
  <si>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</si>
  <si>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</si>
  <si>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</si>
  <si>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</si>
  <si>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</si>
  <si>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</si>
  <si>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</si>
  <si>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</si>
  <si>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</si>
  <si>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</si>
  <si>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</si>
  <si>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</si>
  <si>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</si>
  <si>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</si>
  <si>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</si>
  <si>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</si>
  <si>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</si>
  <si>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</si>
  <si>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</si>
  <si>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</si>
  <si>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</si>
  <si>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</si>
  <si>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</si>
  <si>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</si>
  <si>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</si>
  <si>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</si>
  <si>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</si>
  <si>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</si>
  <si>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</si>
  <si>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</si>
  <si>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</si>
  <si>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</si>
  <si>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</si>
  <si>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</si>
  <si>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</si>
  <si>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</si>
  <si>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</si>
  <si>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</si>
  <si>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</si>
  <si>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</si>
  <si>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</si>
  <si>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</si>
  <si>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</si>
  <si>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</si>
  <si>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</si>
  <si>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</si>
  <si>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</si>
  <si>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</si>
  <si>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</si>
  <si>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</si>
  <si>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</si>
  <si>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</si>
  <si>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</si>
  <si>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</si>
  <si>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</si>
  <si>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</si>
  <si>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</si>
  <si>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</si>
  <si>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</si>
  <si>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</si>
  <si>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</si>
  <si>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</si>
  <si>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</si>
  <si>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</si>
  <si>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</si>
  <si>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</si>
  <si>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</si>
  <si>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</si>
  <si>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</si>
  <si>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</si>
  <si>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</si>
  <si>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</si>
  <si>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</si>
  <si>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</si>
  <si>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</si>
  <si>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</si>
  <si>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</si>
  <si>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</si>
  <si>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</si>
  <si>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</si>
  <si>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</si>
  <si>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</si>
  <si>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</si>
  <si>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</si>
  <si>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</si>
  <si>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</si>
  <si>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</si>
  <si>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</si>
  <si>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</si>
  <si>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</si>
  <si>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</si>
  <si>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</si>
  <si>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</si>
  <si>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</si>
  <si>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</si>
  <si>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</si>
  <si>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</si>
  <si>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</si>
  <si>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</si>
  <si>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</si>
  <si>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</si>
  <si>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</si>
  <si>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</si>
  <si>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</si>
  <si>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</si>
  <si>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</si>
  <si>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</si>
  <si>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</si>
  <si>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</si>
  <si>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</si>
  <si>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</si>
  <si>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</si>
  <si>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</si>
  <si>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</si>
  <si>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</si>
  <si>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</si>
  <si>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</si>
  <si>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</si>
  <si>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</si>
  <si>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</si>
  <si>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</si>
  <si>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</si>
  <si>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</si>
  <si>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</si>
  <si>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</si>
  <si>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</si>
  <si>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</si>
  <si>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</si>
  <si>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</si>
  <si>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</si>
  <si>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</si>
  <si>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</si>
  <si>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</si>
  <si>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</si>
  <si>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</si>
  <si>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</si>
  <si>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</si>
  <si>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</si>
  <si>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</si>
  <si>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</si>
  <si>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</si>
  <si>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</si>
  <si>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</si>
  <si>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</si>
  <si>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</si>
  <si>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</si>
  <si>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</si>
  <si>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</si>
  <si>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</si>
  <si>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</si>
  <si>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</si>
  <si>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</si>
  <si>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</si>
  <si>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</si>
  <si>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</si>
  <si>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</si>
  <si>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</si>
  <si>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</si>
  <si>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</si>
  <si>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</si>
  <si>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</si>
  <si>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</si>
  <si>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</si>
  <si>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</si>
  <si>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</si>
  <si>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</si>
  <si>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</si>
  <si>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</si>
  <si>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</si>
  <si>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</si>
  <si>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</si>
  <si>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</si>
  <si>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</si>
  <si>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</si>
  <si>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</si>
  <si>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</si>
  <si>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</si>
  <si>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</si>
  <si>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</si>
  <si>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</si>
  <si>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</si>
  <si>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</si>
  <si>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</si>
  <si>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</si>
  <si>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</si>
  <si>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</si>
  <si>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</si>
  <si>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</si>
  <si>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</si>
  <si>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</si>
  <si>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</si>
  <si>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</si>
  <si>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</si>
  <si>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</si>
  <si>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</si>
  <si>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</si>
  <si>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</si>
  <si>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</si>
  <si>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</si>
  <si>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</si>
  <si>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</si>
  <si>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</si>
  <si>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</si>
  <si>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</si>
  <si>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</si>
  <si>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</si>
  <si>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</si>
  <si>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</si>
  <si>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</si>
  <si>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</si>
  <si>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</si>
  <si>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</si>
  <si>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</si>
  <si>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</si>
  <si>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</si>
  <si>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</si>
  <si>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</si>
  <si>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</si>
  <si>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</si>
  <si>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</si>
  <si>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</si>
  <si>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</si>
  <si>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</si>
  <si>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</si>
  <si>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</si>
  <si>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</si>
  <si>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</si>
  <si>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</si>
  <si>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</si>
  <si>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</si>
  <si>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</si>
  <si>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</si>
  <si>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</si>
  <si>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</si>
  <si>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</si>
  <si>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</si>
  <si>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</si>
  <si>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</si>
  <si>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</si>
  <si>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</si>
  <si>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</si>
  <si>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</si>
  <si>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</si>
  <si>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</si>
  <si>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</si>
  <si>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</si>
  <si>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</si>
  <si>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</si>
  <si>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</si>
  <si>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</si>
  <si>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</si>
  <si>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</si>
  <si>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</si>
  <si>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</si>
  <si>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</si>
  <si>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</si>
  <si>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</si>
  <si>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</si>
  <si>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</si>
  <si>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</si>
  <si>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</si>
  <si>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</si>
  <si>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</si>
  <si>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</si>
  <si>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</si>
  <si>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</si>
  <si>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</si>
  <si>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</si>
  <si>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</si>
  <si>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</si>
  <si>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</si>
  <si>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</si>
  <si>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</si>
  <si>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</si>
  <si>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</si>
  <si>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</si>
  <si>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</si>
  <si>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</si>
  <si>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</si>
  <si>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</si>
  <si>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</si>
  <si>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</si>
  <si>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</si>
  <si>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</si>
  <si>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</si>
  <si>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</si>
  <si>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</si>
  <si>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</si>
  <si>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</si>
  <si>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</si>
  <si>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</si>
  <si>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</si>
  <si>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</si>
  <si>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</si>
  <si>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</si>
  <si>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</si>
  <si>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</si>
  <si>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</si>
  <si>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</si>
  <si>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</si>
  <si>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</si>
  <si>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</si>
  <si>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</si>
  <si>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</si>
  <si>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</si>
  <si>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</si>
  <si>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</si>
  <si>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</si>
  <si>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</si>
  <si>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</si>
  <si>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</si>
  <si>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</si>
  <si>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</si>
  <si>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</si>
  <si>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</si>
  <si>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</si>
  <si>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</si>
  <si>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</si>
  <si>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</si>
  <si>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</si>
  <si>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</si>
  <si>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</si>
  <si>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</si>
  <si>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</si>
  <si>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</si>
  <si>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</si>
  <si>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</si>
  <si>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</si>
  <si>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</si>
  <si>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</si>
  <si>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</si>
  <si>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</si>
  <si>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</si>
  <si>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</si>
  <si>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</si>
  <si>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</si>
  <si>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</si>
  <si>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</si>
  <si>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</si>
  <si>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</si>
  <si>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</si>
  <si>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</si>
  <si>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</si>
  <si>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</si>
  <si>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</si>
  <si>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</si>
  <si>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</si>
  <si>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</si>
  <si>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</si>
  <si>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</si>
  <si>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</si>
  <si>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</si>
  <si>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</si>
  <si>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</si>
  <si>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</si>
  <si>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</si>
  <si>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</si>
  <si>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</si>
  <si>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</si>
  <si>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</si>
  <si>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</si>
  <si>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</si>
  <si>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</si>
  <si>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</si>
  <si>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</si>
  <si>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</si>
  <si>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</si>
  <si>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</si>
  <si>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</si>
  <si>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</si>
  <si>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</si>
  <si>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</si>
  <si>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</si>
  <si>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</si>
  <si>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</si>
  <si>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</si>
  <si>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</si>
  <si>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</si>
  <si>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</si>
  <si>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</si>
  <si>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</si>
  <si>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</si>
  <si>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</si>
  <si>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</si>
  <si>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</si>
  <si>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</si>
  <si>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</si>
  <si>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</si>
  <si>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</si>
  <si>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</si>
  <si>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</si>
  <si>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</si>
  <si>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</si>
  <si>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</si>
  <si>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</si>
  <si>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</si>
  <si>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</si>
  <si>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</si>
  <si>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</si>
  <si>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</si>
  <si>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</si>
  <si>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</si>
  <si>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</si>
  <si>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</si>
  <si>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</si>
  <si>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</si>
  <si>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</si>
  <si>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</si>
  <si>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</si>
  <si>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</si>
  <si>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</si>
  <si>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</si>
  <si>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</si>
  <si>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</si>
  <si>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</si>
  <si>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</si>
  <si>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</si>
  <si>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</si>
  <si>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</si>
  <si>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</si>
  <si>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</si>
  <si>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</si>
  <si>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</si>
  <si>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</si>
  <si>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</si>
  <si>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</si>
  <si>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</si>
  <si>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</si>
  <si>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</si>
  <si>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</si>
  <si>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</si>
  <si>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</si>
  <si>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</si>
  <si>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</si>
  <si>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</si>
  <si>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</si>
  <si>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</si>
  <si>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</si>
  <si>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</si>
  <si>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</si>
  <si>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</si>
  <si>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</si>
  <si>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</si>
  <si>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</si>
  <si>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</si>
  <si>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</si>
  <si>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</si>
  <si>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</si>
  <si>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</si>
  <si>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</si>
  <si>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</si>
  <si>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</si>
  <si>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</si>
  <si>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</si>
  <si>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</si>
  <si>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</si>
  <si>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</si>
  <si>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</si>
  <si>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</si>
  <si>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</si>
  <si>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</si>
  <si>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</si>
  <si>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</si>
  <si>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</si>
  <si>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</si>
  <si>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</si>
  <si>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</si>
  <si>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</si>
  <si>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</si>
  <si>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</si>
  <si>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</si>
  <si>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</si>
  <si>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</si>
  <si>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</si>
  <si>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</si>
  <si>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</si>
  <si>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</si>
  <si>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</si>
  <si>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</si>
  <si>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</si>
  <si>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</si>
  <si>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</si>
  <si>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</si>
  <si>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</si>
  <si>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</si>
  <si>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</si>
  <si>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</si>
  <si>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</si>
  <si>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</si>
  <si>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</si>
  <si>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</si>
  <si>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</si>
  <si>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</si>
  <si>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</si>
  <si>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</si>
  <si>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</si>
  <si>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</si>
  <si>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</si>
  <si>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</si>
  <si>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</si>
  <si>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</si>
  <si>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</si>
  <si>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</si>
  <si>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</si>
  <si>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</si>
  <si>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</si>
  <si>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</si>
  <si>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</si>
  <si>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</si>
  <si>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</si>
  <si>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</si>
  <si>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</si>
  <si>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</si>
  <si>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</si>
  <si>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</si>
  <si>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</si>
  <si>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</si>
  <si>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</si>
  <si>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</si>
  <si>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</si>
  <si>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</si>
  <si>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</si>
  <si>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</si>
  <si>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</si>
  <si>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</si>
  <si>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</si>
  <si>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</si>
  <si>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</si>
  <si>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</si>
  <si>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</si>
  <si>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</si>
  <si>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</si>
  <si>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</si>
  <si>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</si>
  <si>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</si>
  <si>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</si>
  <si>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</si>
  <si>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</si>
  <si>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</si>
  <si>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</si>
  <si>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</si>
  <si>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</si>
  <si>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</si>
  <si>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</si>
  <si>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</si>
  <si>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</si>
  <si>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</si>
  <si>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</si>
  <si>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</si>
  <si>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</si>
  <si>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</si>
  <si>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</si>
  <si>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</si>
  <si>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</si>
  <si>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</si>
  <si>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</si>
  <si>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</si>
  <si>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</si>
  <si>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</si>
  <si>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</si>
  <si>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</si>
  <si>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</si>
  <si>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</si>
  <si>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</si>
  <si>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</si>
  <si>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</si>
  <si>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</si>
  <si>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</si>
  <si>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</si>
  <si>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</si>
  <si>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</si>
  <si>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</si>
  <si>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</si>
  <si>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</si>
  <si>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</si>
  <si>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</si>
  <si>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</si>
  <si>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</si>
  <si>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</si>
  <si>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</si>
  <si>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</si>
  <si>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</si>
  <si>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</si>
  <si>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</si>
  <si>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</si>
  <si>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</si>
  <si>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</si>
  <si>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</si>
  <si>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</si>
  <si>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</si>
  <si>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</si>
  <si>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</si>
  <si>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</si>
  <si>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</si>
  <si>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</si>
  <si>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</si>
  <si>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</si>
  <si>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</si>
  <si>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</si>
  <si>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</si>
  <si>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</si>
  <si>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</si>
  <si>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</si>
  <si>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</si>
  <si>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</si>
  <si>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</si>
  <si>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</si>
  <si>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</si>
  <si>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</si>
  <si>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</si>
  <si>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</si>
  <si>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</si>
  <si>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</si>
  <si>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</si>
  <si>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</si>
  <si>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</si>
  <si>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</si>
  <si>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</si>
  <si>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</si>
  <si>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</si>
  <si>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</si>
  <si>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</si>
  <si>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</si>
  <si>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</si>
  <si>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</si>
  <si>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</si>
  <si>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</si>
  <si>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</si>
  <si>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</si>
  <si>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</si>
  <si>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</si>
  <si>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</si>
  <si>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</si>
  <si>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</si>
  <si>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</si>
  <si>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</si>
  <si>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</si>
  <si>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</si>
  <si>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</si>
  <si>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</si>
  <si>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</si>
  <si>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</si>
  <si>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</si>
  <si>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</si>
  <si>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</si>
  <si>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</si>
  <si>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</si>
  <si>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</si>
  <si>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</si>
  <si>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</si>
  <si>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</si>
  <si>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</si>
  <si>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</si>
  <si>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</si>
  <si>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</si>
  <si>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</si>
  <si>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</si>
  <si>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</si>
  <si>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</si>
  <si>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</si>
  <si>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</si>
  <si>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</si>
  <si>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</si>
  <si>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</si>
  <si>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</si>
  <si>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</si>
  <si>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</si>
  <si>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</si>
  <si>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</si>
  <si>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</si>
  <si>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</si>
  <si>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</si>
  <si>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</si>
  <si>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</si>
  <si>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</si>
  <si>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</si>
  <si>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</si>
  <si>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</si>
  <si>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</si>
  <si>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</si>
  <si>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</si>
  <si>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</si>
  <si>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</si>
  <si>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</si>
  <si>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</si>
  <si>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</si>
  <si>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</si>
  <si>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</si>
  <si>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</si>
  <si>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</si>
  <si>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</si>
  <si>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</si>
  <si>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</si>
  <si>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</si>
  <si>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</si>
  <si>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</si>
  <si>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</si>
  <si>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</si>
  <si>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</si>
  <si>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</si>
  <si>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</si>
  <si>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</si>
  <si>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</si>
  <si>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</si>
  <si>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</si>
  <si>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</si>
  <si>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</si>
  <si>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</si>
  <si>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</si>
  <si>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</si>
  <si>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</si>
  <si>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</si>
  <si>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</si>
  <si>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</si>
  <si>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</si>
  <si>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</si>
  <si>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</si>
  <si>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</si>
  <si>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</si>
  <si>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</si>
  <si>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</si>
  <si>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</si>
  <si>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</si>
  <si>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</si>
  <si>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</si>
  <si>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</si>
  <si>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</si>
  <si>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</si>
  <si>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</si>
  <si>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</si>
  <si>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</si>
  <si>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</si>
  <si>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</si>
  <si>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</si>
  <si>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</si>
  <si>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</si>
  <si>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</si>
  <si>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</si>
  <si>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</si>
  <si>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</si>
  <si>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</si>
  <si>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</si>
  <si>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</si>
  <si>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</si>
  <si>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</si>
  <si>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</si>
  <si>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</si>
  <si>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</si>
  <si>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</si>
  <si>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</si>
  <si>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</si>
  <si>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</si>
  <si>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</si>
  <si>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</si>
  <si>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</si>
  <si>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</si>
  <si>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</si>
  <si>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</si>
  <si>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</si>
  <si>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</si>
  <si>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</si>
  <si>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</si>
  <si>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</si>
  <si>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</si>
  <si>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</si>
  <si>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</si>
  <si>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</si>
  <si>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</si>
  <si>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</si>
  <si>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</si>
  <si>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</si>
  <si>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</si>
  <si>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</si>
  <si>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</si>
  <si>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</si>
  <si>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</si>
  <si>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</si>
  <si>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</si>
  <si>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</si>
  <si>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</si>
  <si>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</si>
  <si>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</si>
  <si>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</si>
  <si>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</si>
  <si>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</si>
  <si>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</si>
  <si>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</si>
  <si>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</si>
  <si>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</si>
  <si>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</si>
  <si>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</si>
  <si>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</si>
  <si>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</si>
  <si>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</si>
  <si>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</si>
  <si>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</si>
  <si>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</si>
  <si>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</si>
  <si>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</si>
  <si>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</si>
  <si>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</si>
  <si>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</si>
  <si>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</si>
  <si>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</si>
  <si>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</si>
  <si>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</si>
  <si>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</si>
  <si>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</si>
  <si>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</si>
  <si>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</si>
  <si>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</si>
  <si>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</si>
  <si>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</si>
  <si>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</si>
  <si>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</si>
  <si>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</si>
  <si>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</si>
  <si>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</si>
  <si>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</si>
  <si>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</si>
  <si>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</si>
  <si>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</si>
  <si>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</si>
  <si>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</si>
  <si>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</si>
  <si>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</si>
  <si>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</si>
  <si>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</si>
  <si>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</si>
  <si>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</si>
  <si>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</si>
  <si>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</si>
  <si>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</si>
  <si>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</si>
  <si>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</si>
  <si>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</si>
  <si>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</si>
  <si>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</si>
  <si>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</si>
  <si>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</si>
  <si>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</si>
  <si>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</si>
  <si>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</si>
  <si>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</si>
  <si>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</si>
  <si>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</si>
  <si>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</si>
  <si>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</si>
  <si>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</si>
  <si>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</si>
  <si>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</si>
  <si>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</si>
  <si>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</si>
  <si>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</si>
  <si>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</si>
  <si>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</si>
  <si>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</si>
  <si>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</si>
  <si>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</si>
  <si>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</si>
  <si>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</si>
  <si>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</si>
  <si>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</si>
  <si>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</si>
  <si>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</si>
  <si>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</si>
  <si>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</si>
  <si>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</si>
  <si>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</si>
  <si>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</si>
  <si>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</si>
  <si>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</si>
  <si>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</si>
  <si>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</si>
  <si>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</si>
  <si>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</si>
  <si>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</si>
  <si>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</si>
  <si>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</si>
  <si>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</si>
  <si>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</si>
  <si>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</si>
  <si>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</si>
  <si>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</si>
  <si>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</si>
  <si>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</si>
  <si>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</si>
  <si>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</si>
  <si>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</si>
  <si>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</si>
  <si>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</si>
  <si>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</si>
  <si>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</si>
  <si>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</si>
  <si>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</si>
  <si>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</si>
  <si>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</si>
  <si>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</si>
  <si>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</si>
  <si>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</si>
  <si>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</si>
  <si>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</si>
  <si>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</si>
  <si>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</si>
  <si>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</si>
  <si>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</si>
  <si>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</si>
  <si>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</si>
  <si>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</si>
  <si>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</si>
  <si>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</si>
  <si>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</si>
  <si>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</si>
  <si>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</si>
  <si>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</si>
  <si>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</si>
  <si>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</si>
  <si>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</si>
  <si>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</si>
  <si>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</si>
  <si>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</si>
  <si>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</si>
  <si>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</si>
  <si>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</si>
  <si>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</si>
  <si>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</si>
  <si>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</si>
  <si>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</si>
  <si>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</si>
  <si>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</si>
  <si>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</si>
  <si>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</si>
  <si>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</si>
  <si>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</si>
  <si>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</si>
  <si>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</si>
  <si>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</si>
  <si>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</si>
  <si>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</si>
  <si>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</si>
  <si>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</si>
  <si>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</si>
  <si>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</si>
  <si>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</si>
  <si>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</si>
  <si>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</si>
  <si>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</si>
  <si>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</si>
  <si>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</si>
  <si>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</si>
  <si>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</si>
  <si>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</si>
  <si>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</si>
  <si>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</si>
  <si>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</si>
  <si>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</si>
  <si>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</si>
  <si>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</si>
  <si>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</si>
  <si>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</si>
  <si>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</si>
  <si>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</si>
  <si>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</si>
  <si>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</si>
  <si>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</si>
  <si>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</si>
  <si>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</si>
  <si>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</si>
  <si>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</si>
  <si>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</si>
  <si>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</si>
  <si>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</si>
  <si>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</si>
  <si>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</si>
  <si>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</si>
  <si>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</si>
  <si>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</si>
  <si>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</si>
  <si>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</si>
  <si>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</si>
  <si>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</si>
  <si>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</si>
  <si>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</si>
  <si>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</si>
  <si>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</si>
  <si>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</si>
  <si>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</si>
  <si>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</si>
  <si>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</si>
  <si>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</si>
  <si>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</si>
  <si>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</si>
  <si>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</si>
  <si>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</si>
  <si>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</si>
  <si>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</si>
  <si>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</si>
  <si>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</si>
  <si>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</si>
  <si>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</si>
  <si>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</si>
  <si>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</si>
  <si>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</si>
  <si>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</si>
  <si>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</si>
  <si>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</si>
  <si>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</si>
  <si>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</si>
  <si>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</si>
  <si>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</si>
  <si>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</si>
  <si>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</si>
  <si>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</si>
  <si>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</si>
  <si>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</si>
  <si>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</si>
  <si>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</si>
  <si>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</si>
  <si>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</si>
  <si>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</si>
  <si>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</si>
  <si>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</si>
  <si>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</si>
  <si>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</si>
  <si>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</si>
  <si>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</si>
  <si>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</si>
  <si>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</si>
  <si>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</si>
  <si>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</si>
  <si>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</si>
  <si>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</si>
  <si>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</si>
  <si>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</si>
  <si>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</si>
  <si>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</si>
  <si>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</si>
  <si>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</si>
  <si>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</si>
  <si>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</si>
  <si>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</si>
  <si>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</si>
  <si>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</si>
  <si>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</si>
  <si>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</si>
  <si>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</si>
  <si>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</si>
  <si>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</si>
  <si>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</si>
  <si>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</si>
  <si>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</si>
  <si>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</si>
  <si>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</si>
  <si>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</si>
  <si>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</si>
  <si>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</si>
  <si>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</si>
  <si>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</si>
  <si>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</si>
  <si>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</si>
  <si>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</si>
  <si>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</si>
  <si>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</si>
  <si>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</si>
  <si>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</si>
  <si>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</si>
  <si>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</si>
  <si>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</si>
  <si>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</si>
  <si>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</si>
  <si>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</si>
  <si>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</si>
  <si>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</si>
  <si>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</si>
  <si>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</si>
  <si>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</si>
  <si>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</si>
  <si>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</si>
  <si>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</si>
  <si>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</si>
  <si>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</si>
  <si>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</si>
  <si>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</si>
  <si>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</si>
  <si>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</si>
  <si>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</si>
  <si>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</si>
  <si>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</si>
  <si>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</si>
  <si>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</si>
  <si>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</si>
  <si>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</si>
  <si>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</si>
  <si>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</si>
  <si>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</si>
  <si>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</si>
  <si>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</si>
  <si>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</si>
  <si>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</si>
  <si>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</si>
  <si>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</si>
  <si>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</si>
  <si>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</si>
  <si>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</si>
  <si>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</si>
  <si>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</si>
  <si>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</si>
  <si>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</si>
  <si>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</si>
  <si>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</si>
  <si>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</si>
  <si>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</si>
  <si>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</si>
  <si>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</si>
  <si>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</si>
  <si>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</si>
  <si>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</si>
  <si>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</si>
  <si>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</si>
  <si>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</si>
  <si>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</si>
  <si>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</si>
  <si>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</si>
  <si>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</si>
  <si>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</si>
  <si>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</si>
  <si>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</si>
  <si>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</si>
  <si>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</si>
  <si>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</si>
  <si>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</si>
  <si>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</si>
  <si>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</si>
  <si>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</si>
  <si>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</si>
  <si>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</si>
  <si>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</si>
  <si>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</si>
  <si>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</si>
  <si>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</si>
  <si>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</si>
  <si>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</si>
  <si>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</si>
  <si>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</si>
  <si>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</si>
  <si>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</si>
  <si>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</si>
  <si>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</si>
  <si>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</si>
  <si>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</si>
  <si>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</si>
  <si>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</si>
  <si>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</si>
  <si>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</si>
  <si>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</si>
  <si>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</si>
  <si>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</si>
  <si>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</si>
  <si>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</si>
  <si>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</si>
  <si>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</si>
  <si>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</si>
  <si>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</si>
  <si>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</si>
  <si>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</si>
  <si>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</si>
  <si>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</si>
  <si>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</si>
  <si>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</si>
  <si>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</si>
  <si>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</si>
  <si>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</si>
  <si>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</si>
  <si>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</si>
  <si>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</si>
  <si>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</si>
  <si>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</si>
  <si>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</si>
  <si>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</si>
  <si>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</si>
  <si>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</si>
  <si>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</si>
  <si>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</si>
  <si>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</si>
  <si>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</si>
  <si>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</si>
  <si>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</si>
  <si>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</si>
  <si>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</si>
  <si>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</si>
  <si>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</si>
  <si>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</si>
  <si>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</si>
  <si>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</si>
  <si>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</si>
  <si>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</si>
  <si>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</si>
  <si>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</si>
  <si>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</si>
  <si>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</si>
  <si>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</si>
  <si>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</si>
  <si>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</si>
  <si>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</si>
  <si>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</si>
  <si>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</si>
  <si>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</si>
  <si>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</si>
  <si>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</si>
  <si>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</si>
  <si>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</si>
  <si>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</si>
  <si>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</si>
  <si>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</si>
  <si>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</si>
  <si>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</si>
  <si>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</si>
  <si>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</si>
  <si>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</si>
  <si>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</si>
  <si>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</si>
  <si>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</si>
  <si>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</si>
  <si>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</si>
  <si>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</si>
  <si>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</si>
  <si>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</si>
  <si>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</si>
  <si>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</si>
  <si>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</si>
  <si>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</si>
  <si>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</si>
  <si>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</si>
  <si>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</si>
  <si>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</si>
  <si>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</si>
  <si>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</si>
  <si>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</si>
  <si>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</si>
  <si>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</si>
  <si>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</si>
  <si>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</si>
  <si>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</si>
  <si>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</si>
  <si>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</si>
  <si>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</si>
  <si>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</si>
  <si>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</si>
  <si>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</si>
  <si>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</si>
  <si>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</si>
  <si>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</si>
  <si>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</si>
  <si>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</si>
  <si>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</si>
  <si>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</si>
  <si>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</si>
  <si>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</si>
  <si>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</si>
  <si>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</si>
  <si>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</si>
  <si>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</si>
  <si>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</si>
  <si>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</si>
  <si>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</si>
  <si>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</si>
  <si>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</si>
  <si>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</si>
  <si>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</si>
  <si>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</si>
  <si>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</si>
  <si>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</si>
  <si>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</si>
  <si>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</si>
  <si>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</si>
  <si>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</si>
  <si>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</si>
  <si>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</si>
  <si>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</si>
  <si>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</si>
  <si>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</si>
  <si>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</si>
  <si>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</si>
  <si>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</si>
  <si>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</si>
  <si>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</si>
  <si>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</si>
  <si>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</si>
  <si>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</si>
  <si>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</si>
  <si>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</si>
  <si>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</si>
  <si>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</si>
  <si>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</si>
  <si>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</si>
  <si>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</si>
  <si>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</si>
  <si>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</si>
  <si>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</si>
  <si>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</si>
  <si>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</si>
  <si>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</si>
  <si>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</si>
  <si>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</si>
  <si>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</si>
  <si>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</si>
  <si>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</si>
  <si>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</si>
  <si>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</si>
  <si>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</si>
  <si>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</si>
  <si>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</si>
  <si>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</si>
  <si>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</si>
  <si>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</si>
  <si>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</si>
  <si>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</si>
  <si>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</si>
  <si>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</si>
  <si>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</si>
  <si>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</si>
  <si>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</si>
  <si>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</si>
  <si>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</si>
  <si>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</si>
  <si>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</si>
  <si>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</si>
  <si>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</si>
  <si>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</si>
  <si>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</si>
  <si>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</si>
  <si>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</si>
  <si>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</si>
  <si>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</si>
  <si>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</si>
  <si>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</si>
  <si>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</si>
  <si>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</si>
  <si>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</si>
  <si>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</si>
  <si>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</si>
  <si>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</si>
  <si>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</si>
  <si>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</si>
  <si>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</si>
  <si>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</si>
  <si>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</si>
  <si>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</si>
  <si>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</si>
  <si>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</si>
  <si>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</si>
  <si>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</si>
  <si>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</si>
  <si>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</si>
  <si>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</si>
  <si>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</si>
  <si>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</si>
  <si>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</si>
  <si>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</si>
  <si>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</si>
  <si>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</si>
  <si>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</si>
  <si>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</si>
  <si>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</si>
  <si>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</si>
  <si>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</si>
  <si>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</si>
  <si>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</si>
  <si>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</si>
  <si>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</si>
  <si>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</si>
  <si>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</si>
  <si>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</si>
  <si>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</si>
  <si>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</si>
  <si>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</si>
  <si>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</si>
  <si>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</si>
  <si>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</si>
  <si>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</si>
  <si>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</si>
  <si>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</si>
  <si>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</si>
  <si>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</si>
  <si>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</si>
  <si>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</si>
  <si>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</si>
  <si>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</si>
  <si>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</si>
  <si>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</si>
  <si>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</si>
  <si>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</si>
  <si>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</si>
  <si>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</si>
  <si>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</si>
  <si>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</si>
  <si>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</si>
  <si>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</si>
  <si>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</si>
  <si>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</si>
  <si>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</si>
  <si>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</si>
  <si>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</si>
  <si>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</si>
  <si>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</si>
  <si>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</si>
  <si>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</si>
  <si>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</si>
  <si>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</si>
  <si>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</si>
  <si>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</si>
  <si>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</si>
  <si>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</si>
  <si>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</si>
  <si>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</si>
  <si>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</si>
  <si>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</si>
  <si>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</si>
  <si>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</si>
  <si>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</si>
  <si>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</si>
  <si>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</si>
  <si>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</si>
  <si>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</si>
  <si>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</si>
  <si>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</si>
  <si>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</si>
  <si>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</si>
  <si>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</si>
  <si>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</si>
  <si>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</si>
  <si>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</si>
  <si>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</si>
  <si>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</si>
  <si>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</si>
  <si>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</si>
  <si>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</si>
  <si>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</si>
  <si>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</si>
  <si>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</si>
  <si>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</si>
  <si>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</si>
  <si>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</si>
  <si>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</si>
  <si>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</si>
  <si>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</si>
  <si>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</si>
  <si>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</si>
  <si>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</si>
  <si>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</si>
  <si>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</si>
  <si>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</si>
  <si>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</si>
  <si>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</si>
  <si>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</si>
  <si>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</si>
  <si>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</si>
  <si>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</si>
  <si>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</si>
  <si>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</si>
  <si>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</si>
  <si>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</si>
  <si>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</si>
  <si>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</si>
  <si>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</si>
  <si>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</si>
  <si>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</si>
  <si>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</si>
  <si>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</si>
  <si>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</si>
  <si>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</si>
  <si>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</si>
  <si>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</si>
  <si>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</si>
  <si>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</si>
  <si>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</si>
  <si>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</si>
  <si>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</si>
  <si>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</si>
  <si>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</si>
  <si>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</si>
  <si>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</si>
  <si>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</si>
  <si>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</si>
  <si>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</si>
  <si>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</si>
  <si>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</si>
  <si>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</si>
  <si>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</si>
  <si>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</si>
  <si>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</si>
  <si>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</si>
  <si>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</si>
  <si>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</si>
  <si>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</si>
  <si>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</si>
  <si>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</si>
  <si>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</si>
  <si>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</si>
  <si>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</si>
  <si>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</si>
  <si>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</si>
  <si>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</si>
  <si>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</si>
  <si>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</si>
  <si>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</si>
  <si>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</si>
  <si>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</si>
  <si>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</si>
  <si>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</si>
  <si>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</si>
  <si>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</si>
  <si>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</si>
  <si>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</si>
  <si>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</si>
  <si>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</si>
  <si>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</si>
  <si>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</si>
  <si>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</si>
  <si>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</si>
  <si>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</si>
  <si>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</si>
  <si>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</si>
  <si>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</si>
  <si>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</si>
  <si>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</si>
  <si>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</si>
  <si>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</si>
  <si>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</si>
  <si>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</si>
  <si>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</si>
  <si>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</si>
  <si>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</si>
  <si>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</si>
  <si>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</si>
  <si>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</si>
  <si>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</si>
  <si>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</si>
  <si>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</si>
  <si>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</si>
  <si>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</si>
  <si>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</si>
  <si>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</si>
  <si>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</si>
  <si>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</si>
  <si>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</si>
  <si>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</si>
  <si>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</si>
  <si>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</si>
  <si>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</si>
  <si>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</si>
  <si>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</si>
  <si>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</si>
  <si>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</si>
  <si>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</si>
  <si>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</si>
  <si>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</si>
  <si>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</si>
  <si>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</si>
  <si>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</si>
  <si>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</si>
  <si>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</si>
  <si>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</si>
  <si>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</si>
  <si>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</si>
  <si>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</si>
  <si>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</si>
  <si>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</si>
  <si>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</si>
  <si>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</si>
  <si>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</si>
  <si>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</si>
  <si>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</si>
  <si>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</si>
  <si>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</si>
  <si>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</si>
  <si>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</si>
  <si>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</si>
  <si>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</si>
  <si>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</si>
  <si>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</si>
  <si>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</si>
  <si>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</si>
  <si>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</si>
  <si>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</si>
  <si>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</si>
  <si>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</si>
  <si>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</si>
  <si>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</si>
  <si>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</si>
  <si>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</si>
  <si>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</si>
  <si>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</si>
  <si>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</si>
  <si>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</si>
  <si>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</si>
  <si>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</si>
  <si>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</si>
  <si>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</si>
  <si>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</si>
  <si>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</si>
  <si>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</si>
  <si>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</si>
  <si>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</si>
  <si>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</si>
  <si>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</si>
  <si>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</si>
  <si>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</si>
  <si>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</si>
  <si>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</si>
  <si>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</si>
  <si>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</si>
  <si>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</si>
  <si>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</si>
  <si>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</si>
  <si>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</si>
  <si>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</si>
  <si>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</si>
  <si>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</si>
  <si>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</si>
  <si>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</si>
  <si>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</si>
  <si>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</si>
  <si>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</si>
  <si>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</si>
  <si>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</si>
  <si>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</si>
  <si>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</si>
  <si>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</si>
  <si>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</si>
  <si>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</si>
  <si>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</si>
  <si>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</si>
  <si>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</si>
  <si>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</si>
  <si>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</si>
  <si>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</si>
  <si>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</si>
  <si>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</si>
  <si>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</si>
  <si>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</si>
  <si>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</si>
  <si>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</si>
  <si>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</si>
  <si>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</si>
  <si>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</si>
  <si>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</si>
  <si>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</si>
  <si>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</si>
  <si>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</si>
  <si>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</si>
  <si>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</si>
  <si>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</si>
  <si>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</si>
  <si>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</si>
  <si>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</si>
  <si>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</si>
  <si>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</si>
  <si>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</si>
  <si>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</si>
  <si>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</si>
  <si>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</si>
  <si>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</si>
  <si>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</si>
  <si>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</si>
  <si>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</si>
  <si>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</si>
  <si>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</si>
  <si>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</si>
  <si>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</si>
  <si>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</si>
  <si>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</si>
  <si>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</si>
  <si>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</si>
  <si>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</si>
  <si>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</si>
  <si>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</si>
  <si>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</si>
  <si>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</si>
  <si>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</si>
  <si>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</si>
  <si>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</si>
  <si>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</si>
  <si>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</si>
  <si>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</si>
  <si>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</si>
  <si>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</si>
  <si>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</si>
  <si>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</si>
  <si>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</si>
  <si>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</si>
  <si>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</si>
  <si>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</si>
  <si>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</si>
  <si>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</si>
  <si>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</si>
  <si>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</si>
  <si>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</si>
  <si>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</si>
  <si>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</si>
  <si>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</si>
  <si>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</si>
  <si>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</si>
  <si>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</si>
  <si>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</si>
  <si>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</si>
  <si>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</si>
  <si>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</si>
  <si>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</si>
  <si>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</si>
  <si>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</si>
  <si>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</si>
  <si>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</si>
  <si>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</si>
  <si>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</si>
  <si>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</si>
  <si>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</si>
  <si>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</si>
  <si>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</si>
  <si>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</si>
  <si>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</si>
  <si>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</si>
  <si>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</si>
  <si>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</si>
  <si>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</si>
  <si>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</si>
  <si>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</si>
  <si>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</si>
  <si>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</si>
  <si>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</si>
  <si>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</si>
  <si>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</si>
  <si>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</si>
  <si>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</si>
  <si>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</si>
  <si>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</si>
  <si>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</si>
  <si>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</si>
  <si>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</si>
  <si>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</si>
  <si>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</si>
  <si>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</si>
  <si>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</si>
  <si>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</si>
  <si>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</si>
  <si>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</si>
  <si>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</si>
  <si>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</si>
  <si>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</si>
  <si>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</si>
  <si>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</si>
  <si>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</si>
  <si>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</si>
  <si>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</si>
  <si>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</si>
  <si>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</si>
  <si>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</si>
  <si>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</si>
  <si>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</si>
  <si>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</si>
  <si>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</si>
  <si>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</si>
  <si>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</si>
  <si>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</si>
  <si>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</si>
  <si>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</si>
  <si>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</si>
  <si>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</si>
  <si>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</si>
  <si>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</si>
  <si>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</si>
  <si>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</si>
  <si>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</si>
  <si>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</si>
  <si>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</si>
  <si>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</si>
  <si>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</si>
  <si>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</si>
  <si>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</si>
  <si>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</si>
  <si>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</si>
  <si>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</si>
  <si>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</si>
  <si>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</si>
  <si>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</si>
  <si>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</si>
  <si>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</si>
  <si>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</si>
  <si>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</si>
  <si>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</si>
  <si>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</si>
  <si>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</si>
  <si>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</si>
  <si>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</si>
  <si>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</si>
  <si>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</si>
  <si>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</si>
  <si>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</si>
  <si>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</si>
  <si>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</si>
  <si>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</si>
  <si>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</si>
  <si>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</si>
  <si>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</si>
  <si>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</si>
  <si>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</si>
  <si>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</si>
  <si>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</si>
  <si>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</si>
  <si>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</si>
  <si>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</si>
  <si>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</si>
  <si>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</si>
  <si>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</si>
  <si>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</si>
  <si>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</si>
  <si>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</si>
  <si>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</si>
  <si>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</si>
  <si>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</si>
  <si>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</si>
  <si>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</si>
  <si>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</si>
  <si>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</si>
  <si>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</si>
  <si>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</si>
  <si>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</si>
  <si>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</si>
  <si>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</si>
  <si>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</si>
  <si>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</si>
  <si>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</si>
  <si>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</si>
  <si>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</si>
  <si>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</si>
  <si>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</si>
  <si>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</si>
  <si>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</si>
  <si>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</si>
  <si>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</si>
  <si>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</si>
  <si>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</si>
  <si>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</si>
  <si>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</si>
  <si>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</si>
  <si>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</si>
  <si>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</si>
  <si>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</si>
  <si>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</si>
  <si>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</si>
  <si>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</si>
  <si>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</si>
  <si>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</si>
  <si>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</si>
  <si>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</si>
  <si>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</si>
  <si>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</si>
  <si>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</si>
  <si>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</si>
  <si>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</si>
  <si>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</si>
  <si>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</si>
  <si>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</si>
  <si>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</si>
  <si>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</si>
  <si>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</si>
  <si>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</si>
  <si>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</si>
  <si>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</si>
  <si>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</si>
  <si>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</si>
  <si>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</si>
  <si>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</si>
  <si>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</si>
  <si>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</si>
  <si>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</si>
  <si>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</si>
  <si>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</si>
  <si>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</si>
  <si>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</si>
  <si>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</si>
  <si>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</si>
  <si>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</si>
  <si>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</si>
  <si>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</si>
  <si>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</si>
  <si>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</si>
  <si>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</si>
  <si>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</si>
  <si>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</si>
  <si>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</si>
  <si>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</si>
  <si>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</si>
  <si>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</si>
  <si>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</si>
  <si>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</si>
  <si>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</si>
  <si>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</si>
  <si>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</si>
  <si>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</si>
  <si>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</si>
  <si>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</si>
  <si>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</si>
  <si>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</si>
  <si>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</si>
  <si>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</si>
  <si>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</si>
  <si>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</si>
  <si>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</si>
  <si>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</si>
  <si>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</si>
  <si>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</si>
  <si>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</si>
  <si>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</si>
  <si>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</si>
  <si>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</si>
  <si>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</si>
  <si>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</si>
  <si>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</si>
  <si>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</si>
  <si>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</si>
  <si>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</si>
  <si>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</si>
  <si>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</si>
  <si>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</si>
  <si>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</si>
  <si>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</si>
  <si>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</si>
  <si>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</si>
  <si>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</si>
  <si>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</si>
  <si>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</si>
  <si>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</si>
  <si>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</si>
  <si>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</si>
  <si>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</si>
  <si>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</si>
  <si>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</si>
  <si>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</si>
  <si>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</si>
  <si>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</si>
  <si>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</si>
  <si>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</si>
  <si>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</si>
  <si>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</si>
  <si>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</si>
  <si>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</si>
  <si>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</si>
  <si>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</si>
  <si>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</si>
  <si>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</si>
  <si>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</si>
  <si>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</si>
  <si>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</si>
  <si>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</si>
  <si>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</si>
  <si>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</si>
  <si>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</si>
  <si>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</si>
  <si>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</si>
  <si>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</si>
  <si>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</si>
  <si>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</si>
  <si>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</si>
  <si>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</si>
  <si>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</si>
  <si>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</si>
  <si>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</si>
  <si>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</si>
  <si>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</si>
  <si>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</si>
  <si>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</si>
  <si>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</si>
  <si>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</si>
  <si>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</si>
  <si>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</si>
  <si>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</si>
  <si>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</si>
  <si>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</si>
  <si>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</si>
  <si>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</si>
  <si>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</si>
  <si>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</si>
  <si>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</si>
  <si>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</si>
  <si>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</si>
  <si>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</si>
  <si>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</si>
  <si>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</si>
  <si>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</si>
  <si>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</si>
  <si>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</si>
  <si>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</si>
  <si>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</si>
  <si>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</si>
  <si>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</si>
  <si>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</si>
  <si>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</si>
  <si>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</si>
  <si>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</si>
  <si>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</si>
  <si>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</si>
  <si>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</si>
  <si>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</si>
  <si>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</si>
  <si>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</si>
  <si>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</si>
  <si>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</si>
  <si>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</si>
  <si>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</si>
  <si>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</si>
  <si>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</si>
  <si>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</si>
  <si>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</si>
  <si>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</si>
  <si>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</si>
  <si>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</si>
  <si>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</si>
  <si>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</si>
  <si>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</si>
  <si>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</si>
  <si>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</si>
  <si>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</si>
  <si>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</si>
  <si>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</si>
  <si>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</si>
  <si>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</si>
  <si>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</si>
  <si>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</si>
  <si>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</si>
  <si>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</si>
  <si>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</si>
  <si>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</si>
  <si>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</si>
  <si>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</si>
  <si>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</si>
  <si>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</si>
  <si>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</si>
  <si>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</si>
  <si>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</si>
  <si>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</si>
  <si>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</si>
  <si>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</si>
  <si>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</si>
  <si>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</si>
  <si>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</si>
  <si>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</si>
  <si>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</si>
  <si>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</si>
  <si>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</si>
  <si>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</si>
  <si>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</si>
  <si>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</si>
  <si>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</si>
  <si>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</si>
  <si>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</si>
  <si>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</si>
  <si>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</si>
  <si>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</si>
  <si>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</si>
  <si>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</si>
  <si>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</si>
  <si>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</si>
  <si>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</si>
  <si>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</si>
  <si>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</si>
  <si>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</si>
  <si>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</si>
  <si>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</si>
  <si>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</si>
  <si>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</si>
  <si>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</si>
  <si>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</si>
  <si>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</si>
  <si>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</si>
  <si>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</si>
  <si>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</si>
  <si>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</si>
  <si>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</si>
  <si>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</si>
  <si>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</si>
  <si>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</si>
  <si>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</si>
  <si>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</si>
  <si>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</si>
  <si>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</si>
  <si>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</si>
  <si>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</si>
  <si>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</si>
  <si>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</si>
  <si>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</si>
  <si>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</si>
  <si>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</si>
  <si>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</si>
  <si>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</si>
  <si>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</si>
  <si>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</si>
  <si>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</si>
  <si>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</si>
  <si>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</si>
  <si>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</si>
  <si>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</si>
  <si>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</si>
  <si>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</si>
  <si>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</si>
  <si>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</si>
  <si>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</si>
  <si>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</si>
  <si>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</si>
  <si>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</si>
  <si>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</si>
  <si>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</si>
  <si>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</si>
  <si>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</si>
  <si>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</si>
  <si>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</si>
  <si>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</si>
  <si>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</si>
  <si>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</si>
  <si>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</si>
  <si>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</si>
  <si>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</si>
  <si>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</si>
  <si>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</si>
  <si>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</si>
  <si>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</si>
  <si>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</si>
  <si>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</si>
  <si>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</si>
  <si>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</si>
  <si>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</si>
  <si>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</si>
  <si>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</si>
  <si>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</si>
  <si>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</si>
  <si>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</si>
  <si>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</si>
  <si>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</si>
  <si>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</si>
  <si>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</si>
  <si>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</si>
  <si>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</si>
  <si>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</si>
  <si>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</si>
  <si>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</si>
  <si>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</si>
  <si>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</si>
  <si>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</si>
  <si>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</si>
  <si>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</si>
  <si>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</si>
  <si>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</si>
  <si>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</si>
  <si>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</si>
  <si>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</si>
  <si>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</si>
  <si>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</si>
  <si>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</si>
  <si>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</si>
  <si>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</si>
  <si>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</si>
  <si>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</si>
  <si>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</si>
  <si>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</si>
  <si>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</si>
  <si>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</si>
  <si>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</si>
  <si>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</si>
  <si>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</si>
  <si>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</si>
  <si>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</si>
  <si>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</si>
  <si>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</si>
  <si>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</si>
  <si>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</si>
  <si>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</si>
  <si>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</si>
  <si>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</si>
  <si>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</si>
  <si>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</si>
  <si>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</si>
  <si>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</si>
  <si>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</si>
  <si>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</si>
  <si>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</si>
  <si>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</si>
  <si>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</si>
  <si>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</si>
  <si>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</si>
  <si>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</si>
  <si>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</si>
  <si>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</si>
  <si>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</si>
  <si>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</si>
  <si>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</si>
  <si>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</si>
  <si>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</si>
  <si>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</si>
  <si>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</si>
  <si>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</si>
  <si>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</si>
  <si>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</si>
  <si>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</si>
  <si>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</si>
  <si>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</si>
  <si>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</si>
  <si>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</si>
  <si>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</si>
  <si>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</si>
  <si>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</si>
  <si>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</si>
  <si>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</si>
  <si>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</si>
  <si>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</si>
  <si>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</si>
  <si>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</si>
  <si>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</si>
  <si>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</si>
  <si>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</si>
  <si>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</si>
  <si>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</si>
  <si>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</si>
  <si>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</si>
  <si>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</si>
  <si>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</si>
  <si>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</si>
  <si>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</si>
  <si>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</si>
  <si>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</si>
  <si>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</si>
  <si>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</si>
  <si>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</si>
  <si>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</si>
  <si>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</si>
  <si>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</si>
  <si>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</si>
  <si>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</si>
  <si>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</si>
  <si>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</si>
  <si>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</si>
  <si>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</si>
  <si>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</si>
  <si>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</si>
  <si>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</si>
  <si>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</si>
  <si>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</si>
  <si>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</si>
  <si>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</si>
  <si>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</si>
  <si>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</si>
  <si>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</si>
  <si>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</si>
  <si>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</si>
  <si>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</si>
  <si>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</si>
  <si>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</si>
  <si>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</si>
  <si>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</si>
  <si>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</si>
  <si>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</si>
  <si>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</si>
  <si>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</si>
  <si>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</si>
  <si>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</si>
  <si>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</si>
  <si>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</si>
  <si>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</si>
  <si>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</si>
  <si>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</si>
  <si>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</si>
  <si>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</si>
  <si>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</si>
  <si>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</si>
  <si>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</si>
  <si>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</si>
  <si>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</si>
  <si>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</si>
  <si>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</si>
  <si>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</si>
  <si>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</si>
  <si>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</si>
  <si>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</si>
  <si>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</si>
  <si>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</si>
  <si>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</si>
  <si>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</si>
  <si>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</si>
  <si>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</si>
  <si>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</si>
  <si>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</si>
  <si>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</si>
  <si>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</si>
  <si>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</si>
  <si>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</si>
  <si>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</si>
  <si>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</si>
  <si>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</si>
  <si>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</si>
  <si>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</si>
  <si>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</si>
  <si>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</si>
  <si>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</si>
  <si>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</si>
  <si>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</si>
  <si>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</si>
  <si>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</si>
  <si>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</si>
  <si>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</si>
  <si>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</si>
  <si>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</si>
  <si>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</si>
  <si>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</si>
  <si>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</si>
  <si>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</si>
  <si>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</si>
  <si>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</si>
  <si>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</si>
  <si>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</si>
  <si>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</si>
  <si>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</si>
  <si>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</si>
  <si>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</si>
  <si>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</si>
  <si>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</si>
  <si>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</si>
  <si>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</si>
  <si>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</si>
  <si>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</si>
  <si>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</si>
  <si>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</si>
  <si>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</si>
  <si>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</si>
  <si>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</si>
  <si>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</si>
  <si>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</si>
  <si>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</si>
  <si>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</si>
  <si>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</si>
  <si>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</si>
  <si>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</si>
  <si>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</si>
  <si>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</si>
  <si>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</si>
  <si>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</si>
  <si>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</si>
  <si>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</si>
  <si>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</si>
  <si>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</si>
  <si>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</si>
  <si>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</si>
  <si>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</si>
  <si>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</si>
  <si>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</si>
  <si>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</si>
  <si>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</si>
  <si>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</si>
  <si>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</si>
  <si>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</si>
  <si>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</si>
  <si>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</si>
  <si>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</si>
  <si>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</si>
  <si>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</si>
  <si>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</si>
  <si>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</si>
  <si>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</si>
  <si>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</si>
  <si>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</si>
  <si>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</si>
  <si>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</si>
  <si>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</si>
  <si>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</si>
  <si>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</si>
  <si>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</si>
  <si>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</si>
  <si>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</si>
  <si>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</si>
  <si>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</si>
  <si>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</si>
  <si>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</si>
  <si>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</si>
  <si>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</si>
  <si>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</si>
  <si>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</si>
  <si>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</si>
  <si>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</si>
  <si>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</si>
  <si>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</si>
  <si>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</si>
  <si>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</si>
  <si>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</si>
  <si>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</si>
  <si>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</si>
  <si>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</si>
  <si>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</si>
  <si>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</si>
  <si>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</si>
  <si>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</si>
  <si>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</si>
  <si>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</si>
  <si>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</si>
  <si>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</si>
  <si>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</si>
  <si>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</si>
  <si>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</si>
  <si>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</si>
  <si>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</si>
  <si>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</si>
  <si>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</si>
  <si>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</si>
  <si>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</si>
  <si>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</si>
  <si>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</si>
  <si>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</si>
  <si>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</si>
  <si>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</si>
  <si>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</si>
  <si>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</si>
  <si>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</si>
  <si>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</si>
  <si>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</si>
  <si>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</si>
  <si>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</si>
  <si>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</si>
  <si>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</si>
  <si>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</si>
  <si>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</si>
  <si>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</si>
  <si>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</si>
  <si>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</si>
  <si>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</si>
  <si>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</si>
  <si>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</si>
  <si>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</si>
  <si>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</si>
  <si>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</si>
  <si>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</si>
  <si>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</si>
  <si>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</si>
  <si>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</si>
  <si>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</si>
  <si>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</si>
  <si>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</si>
  <si>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</si>
  <si>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</si>
  <si>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</si>
  <si>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</si>
  <si>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</si>
  <si>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</si>
  <si>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</si>
  <si>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</si>
  <si>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</si>
  <si>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</si>
  <si>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</si>
  <si>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</si>
  <si>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</si>
  <si>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</si>
  <si>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</si>
  <si>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</si>
  <si>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</si>
  <si>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</si>
  <si>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</si>
  <si>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</si>
  <si>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</si>
  <si>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</si>
  <si>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</si>
  <si>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</si>
  <si>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</si>
  <si>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</si>
  <si>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</si>
  <si>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</si>
  <si>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</si>
  <si>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</si>
  <si>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</si>
  <si>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</si>
  <si>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</si>
  <si>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</si>
  <si>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</si>
  <si>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</si>
  <si>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</si>
  <si>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</si>
  <si>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</si>
  <si>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</si>
  <si>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</si>
  <si>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</si>
  <si>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</si>
  <si>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</si>
  <si>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</si>
  <si>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</si>
  <si>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</si>
  <si>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</si>
  <si>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</si>
  <si>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</si>
  <si>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</si>
  <si>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</si>
  <si>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</si>
  <si>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</si>
  <si>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</si>
  <si>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</si>
  <si>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</si>
  <si>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</si>
  <si>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</si>
  <si>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</si>
  <si>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</si>
  <si>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</si>
  <si>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</si>
  <si>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</si>
  <si>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</si>
  <si>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</si>
  <si>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</si>
  <si>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</si>
  <si>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</si>
  <si>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</si>
  <si>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</si>
  <si>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</si>
  <si>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</si>
  <si>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</si>
  <si>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</si>
  <si>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</si>
  <si>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</si>
  <si>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</si>
  <si>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</si>
  <si>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</si>
  <si>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</si>
  <si>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</si>
  <si>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</si>
  <si>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</si>
  <si>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</si>
  <si>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</si>
  <si>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</si>
  <si>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</si>
  <si>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</si>
  <si>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</si>
  <si>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</si>
  <si>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</si>
  <si>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</si>
  <si>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</si>
  <si>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</si>
  <si>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</si>
  <si>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</si>
  <si>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</si>
  <si>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</si>
  <si>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</si>
  <si>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</si>
  <si>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</si>
  <si>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</si>
  <si>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</si>
  <si>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</si>
  <si>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</si>
  <si>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</si>
  <si>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</si>
  <si>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</si>
  <si>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</si>
  <si>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</si>
  <si>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</si>
  <si>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</si>
  <si>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</si>
  <si>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</si>
  <si>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</si>
  <si>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</si>
  <si>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</si>
  <si>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</si>
  <si>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</si>
  <si>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</si>
  <si>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</si>
  <si>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</si>
  <si>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</si>
  <si>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</si>
  <si>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</si>
  <si>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</si>
  <si>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</si>
  <si>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</si>
  <si>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</si>
  <si>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</si>
  <si>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</si>
  <si>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</si>
  <si>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</si>
  <si>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</si>
  <si>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</si>
  <si>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</si>
  <si>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</si>
  <si>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</si>
  <si>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</si>
  <si>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</si>
  <si>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</si>
  <si>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</si>
  <si>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</si>
  <si>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</si>
  <si>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</si>
  <si>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</si>
  <si>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</si>
  <si>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</si>
  <si>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</si>
  <si>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</si>
  <si>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</si>
  <si>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</si>
  <si>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</si>
  <si>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</si>
  <si>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</si>
  <si>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</si>
  <si>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</si>
  <si>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</si>
  <si>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</si>
  <si>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</si>
  <si>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</si>
  <si>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</si>
  <si>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</si>
  <si>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</si>
  <si>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</si>
  <si>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</si>
  <si>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</si>
  <si>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</si>
  <si>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</si>
  <si>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</si>
  <si>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</si>
  <si>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</si>
  <si>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</si>
  <si>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</si>
  <si>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</si>
  <si>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</si>
  <si>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</si>
  <si>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</si>
  <si>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</si>
  <si>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</si>
  <si>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</si>
  <si>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</si>
  <si>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</si>
  <si>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</si>
  <si>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</si>
  <si>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</si>
  <si>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</si>
  <si>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</si>
  <si>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</si>
  <si>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</si>
  <si>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</si>
  <si>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</si>
  <si>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</si>
  <si>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</si>
  <si>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</si>
  <si>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</si>
  <si>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</si>
  <si>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</si>
  <si>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</si>
  <si>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</si>
  <si>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</si>
  <si>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</si>
  <si>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</si>
  <si>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</si>
  <si>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</si>
  <si>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</si>
  <si>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</si>
  <si>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</si>
  <si>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</si>
  <si>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</si>
  <si>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</si>
  <si>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</si>
  <si>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</si>
  <si>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</si>
  <si>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</si>
  <si>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</si>
  <si>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</si>
  <si>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</si>
  <si>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</si>
  <si>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</si>
  <si>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</si>
  <si>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</si>
  <si>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</si>
  <si>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</si>
  <si>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</si>
  <si>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</si>
  <si>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</si>
  <si>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</si>
  <si>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</si>
  <si>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</si>
  <si>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</si>
  <si>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</si>
  <si>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</si>
  <si>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</si>
  <si>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</si>
  <si>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</si>
  <si>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</si>
  <si>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</si>
  <si>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</si>
  <si>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</si>
  <si>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</si>
  <si>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</si>
  <si>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</si>
  <si>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</si>
  <si>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</si>
  <si>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</si>
  <si>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</si>
  <si>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</si>
  <si>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</si>
  <si>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</si>
  <si>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</si>
  <si>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</si>
  <si>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</si>
  <si>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</si>
  <si>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</si>
  <si>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</si>
  <si>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</si>
  <si>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</si>
  <si>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</si>
  <si>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</si>
  <si>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</si>
  <si>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</si>
  <si>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</si>
  <si>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</si>
  <si>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</si>
  <si>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</si>
  <si>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</si>
  <si>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</si>
  <si>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</si>
  <si>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</si>
  <si>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</si>
  <si>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</si>
  <si>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</si>
  <si>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</si>
  <si>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</si>
  <si>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</si>
  <si>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</si>
  <si>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</si>
  <si>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</si>
  <si>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</si>
  <si>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</si>
  <si>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</si>
  <si>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</si>
  <si>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</si>
  <si>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</si>
  <si>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</si>
  <si>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</si>
  <si>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</si>
  <si>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</si>
  <si>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</si>
  <si>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</si>
  <si>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</si>
  <si>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</si>
  <si>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</si>
  <si>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</si>
  <si>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</si>
  <si>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</si>
  <si>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</si>
  <si>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</si>
  <si>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</si>
  <si>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</si>
  <si>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</si>
  <si>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</si>
  <si>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</si>
  <si>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</si>
  <si>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</si>
  <si>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</si>
  <si>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</si>
  <si>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</si>
  <si>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</si>
  <si>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</si>
  <si>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</si>
  <si>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</si>
  <si>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</si>
  <si>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</si>
  <si>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</si>
  <si>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</si>
  <si>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</si>
  <si>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</si>
  <si>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</si>
  <si>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</si>
  <si>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</si>
  <si>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</si>
  <si>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</si>
  <si>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</si>
  <si>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</si>
  <si>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</si>
  <si>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</si>
  <si>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</si>
  <si>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</si>
  <si>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</si>
  <si>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</si>
  <si>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</si>
  <si>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</si>
  <si>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</si>
  <si>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</si>
  <si>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</si>
  <si>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</si>
  <si>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</si>
  <si>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</si>
  <si>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</si>
  <si>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</si>
  <si>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</si>
  <si>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</si>
  <si>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</si>
  <si>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</si>
  <si>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</si>
  <si>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</si>
  <si>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</si>
  <si>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</si>
  <si>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</si>
  <si>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</si>
  <si>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</si>
  <si>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</si>
  <si>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</si>
  <si>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</si>
  <si>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</si>
  <si>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</si>
  <si>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</si>
  <si>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</si>
  <si>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</si>
  <si>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</si>
  <si>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</si>
  <si>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</si>
  <si>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</si>
  <si>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</si>
  <si>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</si>
  <si>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</si>
  <si>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</si>
  <si>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</si>
  <si>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</si>
  <si>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</si>
  <si>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</si>
  <si>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</si>
  <si>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</si>
  <si>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</si>
  <si>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</si>
  <si>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</si>
  <si>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</si>
  <si>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</si>
  <si>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</si>
  <si>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</si>
  <si>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</si>
  <si>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</si>
  <si>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</si>
  <si>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</si>
  <si>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</si>
  <si>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</si>
  <si>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</si>
  <si>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</si>
  <si>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</si>
  <si>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</si>
  <si>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</si>
  <si>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</si>
  <si>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</si>
  <si>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</si>
  <si>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</si>
  <si>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</si>
  <si>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</si>
  <si>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</si>
  <si>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</si>
  <si>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</si>
  <si>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</si>
  <si>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</si>
  <si>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</si>
  <si>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</si>
  <si>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</si>
  <si>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</si>
  <si>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</si>
  <si>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</si>
  <si>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</si>
  <si>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</si>
  <si>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</si>
  <si>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</si>
  <si>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</si>
  <si>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</si>
  <si>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</si>
  <si>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</si>
  <si>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</si>
  <si>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</si>
  <si>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</si>
  <si>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</si>
  <si>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</si>
  <si>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</si>
  <si>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</si>
  <si>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</si>
  <si>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</si>
  <si>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</si>
  <si>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</si>
  <si>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</si>
  <si>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</si>
  <si>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</si>
  <si>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</si>
  <si>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</si>
  <si>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</si>
  <si>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</si>
  <si>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</si>
  <si>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</si>
  <si>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</si>
  <si>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</si>
  <si>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</si>
  <si>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</si>
  <si>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</si>
  <si>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</si>
  <si>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</si>
  <si>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</si>
  <si>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Pipeline Model 1</t>
  </si>
  <si>
    <t>test_ian.py (1)</t>
  </si>
  <si>
    <t>C:\Users\Cole\Desktop\FanDuel\fanduel\modules\test_ian.py</t>
  </si>
  <si>
    <t>{'Kris Bryant_batter': {'Salary': 3600.0, 'projected_FD_points': 2.8571428571428572, 'confidence': -0.43183673469387718, 'FD_Position': '3B'}, 'Russell Martin_batter': {'Salary': 3500.0, 'projected_FD_points': 2.6025580961018475, 'confidence': -0.046351390905400303, 'FD_Position': 'C'}, 'Ben Revere_batter': {'Salary': 2500.0, 'projected_FD_points': 3.4577841571699719, 'confidence': -0.057475651401198258, 'FD_Position': 'OF'}, 'Devon Travis_batter': {'Salary': 3600.0, 'projected_FD_points': 3.4902489936576679, 'confidence': -0.42697900146375956, 'FD_Position': '2B'}, 'Carlos Gomez_batter': {'Salary': 4100.0, 'projected_FD_points': 3.2293938514188132, 'confidence': -0.010665805044886456, 'FD_Position': 'OF'}, 'Alexei Ramirez_batter': {'Salary': 2500.0, 'projected_FD_points': 2.32025608134717, 'confidence': 0.13248902385622241, 'FD_Position': 'SS'}, 'Michael Cuddyer_batter': {'Salary': 2700.0, 'projected_FD_points': 2.9778315048055037, 'confidence': -0.40543083498696242, 'FD_Position': 'OF'}, 'Jose Abreu_batter': {'Salary': 3600.0, 'projected_FD_points': 3.5788199438764745, 'confidence': 0.039718030009614491, 'FD_Position': '1B'}, 'Jon Lester_pitcher': {'Salary': 8900.0, 'projected_FD_points': 15.24621968015186, 'confidence': -0.095613263107134472, 'FD_Position': 'P'}}</t>
  </si>
  <si>
    <t>{'Mike Morse_batter': {'Salary': 2400.0, 'projected_FD_points': 2.18874198548423, 'confidence': -0.32037505059565952, 'FD_Position': '1B'}, 'Dee Gordon_batter': {'Salary': 3800.0, 'projected_FD_points': 2.7730221954534353, 'confidence': 0.074085018135803371, 'FD_Position': '2B'}, 'Steve Pearce_batter': {'Salary': 3000.0, 'projected_FD_points': 2.347826086956522, 'confidence': -0.054318022299662205, 'FD_Position': 'OF'}, 'Todd Frazier_batter': {'Salary': 3800.0, 'projected_FD_points': 2.774859733522578, 'confidence': -0.040168403842860245, 'FD_Position': '3B'}, 'Buster Posey_batter': {'Salary': 3500.0, 'projected_FD_points': 2.3709402660480601, 'confidence': 0.33165164159149985, 'FD_Position': 'C'}, 'Marcell Ozuna_batter': {'Salary': 2900.0, 'projected_FD_points': 2.5215085186518547, 'confidence': 0.12291118965556902, 'FD_Position': 'OF'}, 'Brandon Crawford_batter': {'Salary': 2500.0, 'projected_FD_points': 2.0978359589979907, 'confidence': -0.37458681283477024, 'FD_Position': 'SS'}, 'Giancarlo Stanton_batter': {'Salary': 4700.0, 'projected_FD_points': 3.9878847665860024, 'confidence': 0.0063488153800971281, 'FD_Position': 'OF'}, 'Collin McHugh_pitcher': {'Salary': 8400.0, 'projected_FD_points': 12.314814814814815, 'confidence': -0.018650279372852685, 'FD_Position': 'P'}}</t>
  </si>
  <si>
    <t>{'Yasmany Tomas_batter': {'Salary': 3000.0, 'projected_FD_points': 3.0464602205445224, 'confidence': -0.30902332422598477, 'FD_Position': '3B'}, 'Brian Dozier_batter': {'Salary': 3300.0, 'projected_FD_points': 2.7871786004748298, 'confidence': 0.024354831873337091, 'FD_Position': '2B'}, 'Michael Cuddyer_batter': {'Salary': 2600.0, 'projected_FD_points': 2.959112500583811, 'confidence': -0.14649455600943129, 'FD_Position': 'OF'}, 'Edwin Encarnacion_batter': {'Salary': 3700.0, 'projected_FD_points': 3.0702153514520734, 'confidence': -0.06110280189955053, 'FD_Position': '1B'}, 'Christian Yelich_batter': {'Salary': 2900.0, 'projected_FD_points': 3.3586609197357085, 'confidence': 0.016372362062868517, 'FD_Position': 'OF'}, 'Victor Martinez_batter': {'Salary': 3300.0, 'projected_FD_points': 2.9601746824985611, 'confidence': 0.018913932893711349, 'FD_Position': 'C'}, 'Jimmy Rollins_batter': {'Salary': 3300.0, 'projected_FD_points': 2.8513259405976221, 'confidence': 0.046927761497037146, 'FD_Position': 'SS'}, 'Giancarlo Stanton_batter': {'Salary': 4800.0, 'projected_FD_points': 4.055571552176847, 'confidence': 0.27133890334581168, 'FD_Position': 'OF'}, 'Jason Hammel_pitcher': {'Salary': 8100.0, 'projected_FD_points': 13.301936234125453, 'confidence': -0.0014592217583089262, 'FD_Position': 'P'}}</t>
  </si>
  <si>
    <t>{'Kris Bryant_batter': {'Salary': 3600.0, 'projected_FD_points': 5.1731832293397986, 'confidence': -0.89180972304463801, 'FD_Position': '3B'}, 'Starlin Castro_batter': {'Salary': 3100.0, 'projected_FD_points': 2.3732730963324116, 'confidence': -0.37221241234900915, 'FD_Position': 'SS'}, 'Madison Bumgarner_pitcher': {'Salary': 10100.0, 'projected_FD_points': 12.888436918534435, 'confidence': 0.31655102991716644, 'FD_Position': 'P'}, 'Adam Eaton_batter': {'Salary': 2400.0, 'projected_FD_points': 3.2407980413153958, 'confidence': -0.44479521330626404, 'FD_Position': 'OF'}, 'Dilson Herrera_batter': {'Salary': 2500.0, 'projected_FD_points': 3.1225355262106298, 'confidence': -0.98577055089563626, 'FD_Position': '2B'}, 'Tyler Flowers_batter': {'Salary': 2200.0, 'projected_FD_points': 2.4693358562228407, 'confidence': -3.2060801431616657, 'FD_Position': 'C'}, 'Jorge Soler_batter': {'Salary': 3000.0, 'projected_FD_points': 3.1564714715180093, 'confidence': -0.76651023527200413, 'FD_Position': 'OF'}, 'Justin Upton_batter': {'Salary': 4100.0, 'projected_FD_points': 3.2993276907094669, 'confidence': -0.1557807634182542, 'FD_Position': 'OF'}, 'Jose Abreu_batter': {'Salary': 3500.0, 'projected_FD_points': 3.5356120301486893, 'confidence': 0.16719307763939917, 'FD_Position': '1B'}}</t>
  </si>
  <si>
    <t>{'Phil Hughes_pitcher': {'Salary': 7900.0, 'projected_FD_points': 11.0822795872845, 'confidence': 0.15992004022518957, 'FD_Position': 'P'}, 'Robinson Chirinos_batter': {'Salary': 2400.0, 'projected_FD_points': 1.7637458014350447, 'confidence': -0.020980722242254446, 'FD_Position': 'C'}, 'Brian Dozier_batter': {'Salary': 3200.0, 'projected_FD_points': 3.5758589124459994, 'confidence': 0.097389935301248065, 'FD_Position': '2B'}, 'Torii Hunter_batter': {'Salary': 2900.0, 'projected_FD_points': 2.8913031197064303, 'confidence': -0.29576982680058483, 'FD_Position': 'OF'}, 'Freddie Freeman_batter': {'Salary': 3900.0, 'projected_FD_points': 2.9227670713030354, 'confidence': 0.013891458664513134, 'FD_Position': '1B'}, 'Daniel Santana_batter': {'Salary': 2900.0, 'projected_FD_points': 3.1440353871950348, 'confidence': 0.16406748607517285, 'FD_Position': 'SS'}, 'Michael Brantley_batter': {'Salary': 4200.0, 'projected_FD_points': 2.8980073547698155, 'confidence': 0.063969733016353447, 'FD_Position': 'OF'}, 'Adrian Beltre_batter': {'Salary': 2900.0, 'projected_FD_points': 2.5359018999864382, 'confidence': 0.046479489464133605, 'FD_Position': '3B'}, 'Brandon Guyer_batter': {'Salary': 2300.0, 'projected_FD_points': 2.8523225926281359, 'confidence': -0.64594020645736383, 'FD_Position': 'OF'}}</t>
  </si>
  <si>
    <t>Model Improvement</t>
  </si>
  <si>
    <t>{'Kris Bryant_batter': {'Salary': 3500.0, 'projected_FD_points': 3.6476720664611531, 'confidence': -0.38800960284003883, 'FD_Position': '3B'}, 'Robinson Cano_batter': {'Salary': 3400.0, 'projected_FD_points': 2.7650826291311579, 'confidence': 0.23952398578320611, 'FD_Position': '2B'}, 'Devin Mesoraco_batter': {'Salary': 2400.0, 'projected_FD_points': 2.4399863264647919, 'confidence': 0.030124559395068418, 'FD_Position': 'C'}, 'Kendrys Morales_batter': {'Salary': 2700.0, 'projected_FD_points': 3.718701887762391, 'confidence': -0.42145032412084893, 'FD_Position': '1B'}, 'Alex Gordon_batter': {'Salary': 3200.0, 'projected_FD_points': 3.1835854169589983, 'confidence': 0.044829991371281297, 'FD_Position': 'OF'}, 'Clayton Kershaw_pitcher': {'Salary': 11200.0, 'projected_FD_points': 16.606896551724137, 'confidence': -0.019316290130796832, 'FD_Position': 'P'}, 'Dexter Fowler_batter': {'Salary': 3200.0, 'projected_FD_points': 3.3261342458712466, 'confidence': 0.20157090159734303, 'FD_Position': 'OF'}, 'Chris Colabello_batter': {'Salary': 2300.0, 'projected_FD_points': 4.0887152236120867, 'confidence': -0.13718073651577911, 'FD_Position': 'OF'}, 'Sean Rodriguez_batter': {'Salary': 2200.0, 'projected_FD_points': 2.6477694270272401, 'confidence': 0.098201617836959354, 'FD_Position': 'SS'}}</t>
  </si>
  <si>
    <t>{'Kris Bryant_batter': {'Salary': 3500.0, 'projected_FD_points': 3.6476720664611531, 'confidence': -0.38800960284003883, 'FD_Position': '3B'}, 'Jake Odorizzi_pitcher': {'Salary': 8700.0, 'projected_FD_points': 11.66458120546381, 'confidence': -0.10428342563349924, 'FD_Position': 'P'}, 'Devin Mesoraco_batter': {'Salary': 2400.0, 'projected_FD_points': 2.4399863264647919, 'confidence': 0.030124559395068418, 'FD_Position': 'C'}, 'Lucas Duda_batter': {'Salary': 3100.0, 'projected_FD_points': 3.5373524282363449, 'confidence': -0.070224810645768132, 'FD_Position': '1B'}, 'Jorge Soler_batter': {'Salary': 3100.0, 'projected_FD_points': 3.1052083754356028, 'confidence': -1.3539964711670387, 'FD_Position': 'OF'}, 'Daniel Murphy_batter': {'Salary': 2800.0, 'projected_FD_points': 2.5565473050278786, 'confidence': -0.083527240427585303, 'FD_Position': '2B'}, 'Dexter Fowler_batter': {'Salary': 3200.0, 'projected_FD_points': 3.3261342458712466, 'confidence': 0.20157090159734303, 'FD_Position': 'OF'}, 'Chris Colabello_batter': {'Salary': 2300.0, 'projected_FD_points': 4.0887152236120867, 'confidence': -0.13718073651577911, 'FD_Position': 'OF'}, 'Sean Rodriguez_batter': {'Salary': 2200.0, 'projected_FD_points': 2.6477694270272401, 'confidence': 0.098201617836959354, 'FD_Position': 'SS'}}</t>
  </si>
  <si>
    <t>{'Yoenis Cespedes_batter': {'Salary': 3000.0, 'projected_FD_points': 3.053482522979996, 'confidence': -0.11765733505173381, 'FD_Position': 'OF'}, 'Seth Smith_batter': {'Salary': 2300.0, 'projected_FD_points': 2.9501859716552357, 'confidence': -0.53713573085040167, 'FD_Position': 'OF'}, 'Robinson Cano_batter': {'Salary': 3400.0, 'projected_FD_points': 2.7650826291311579, 'confidence': 0.23952398578320611, 'FD_Position': '2B'}, 'Kendrys Morales_batter': {'Salary': 2700.0, 'projected_FD_points': 3.718701887762391, 'confidence': -0.42145032412084893, 'FD_Position': '1B'}, 'Alex Gordon_batter': {'Salary': 3200.0, 'projected_FD_points': 3.1835854169589983, 'confidence': 0.044829991371281297, 'FD_Position': 'OF'}, 'Clayton Kershaw_pitcher': {'Salary': 11200.0, 'projected_FD_points': 16.606896551724137, 'confidence': -0.019316290130796832, 'FD_Position': 'P'}, 'Kyle Seager_batter': {'Salary': 3000.0, 'projected_FD_points': 3.1086538048980779, 'confidence': 0.19743961290710843, 'FD_Position': '3B'}, 'Victor Martinez_batter': {'Salary': 3600.0, 'projected_FD_points': 2.4305225837583633, 'confidence': 0.029123961527681819, 'FD_Position': 'C'}, 'Alcides Escobar_batter': {'Salary': 2400.0, 'projected_FD_points': 2.3914245145062845, 'confidence': 0.05358786029816498, 'FD_Position': 'SS'}}</t>
  </si>
  <si>
    <t>{'Russell Martin_batter': {'Salary': 3800.0, 'projected_FD_points': 2.5119047619047619, 'confidence': -0.33778091110066666, 'FD_Position': 'C'}, 'Ben Revere_batter': {'Salary': 2700.0, 'projected_FD_points': 2.6753142108745571, 'confidence': 0.39289209501981992, 'FD_Position': 'OF'}, 'Alex Rodriguez_batter': {'Salary': 3400.0, 'projected_FD_points': 3.4615384615384617, 'confidence': 0.0, 'FD_Position': '3B'}, 'Devon Travis_batter': {'Salary': 3400.0, 'projected_FD_points': 3.6333801372369869, 'confidence': -0.26547320096885541, 'FD_Position': '2B'}, 'Paul Goldschmidt_batter': {'Salary': 5400.0, 'projected_FD_points': 3.4502932937888811, 'confidence': -0.11142030702904981, 'FD_Position': '1B'}, 'Marcus Semien_batter': {'Salary': 2900.0, 'projected_FD_points': 2.3749200702903459, 'confidence': -0.1626645894150498, 'FD_Position': 'SS'}, 'Ubaldo Jimenez_pitcher': {'Salary': 6800.0, 'projected_FD_points': 14.439137478363701, 'confidence': -3.4792367797479722, 'FD_Position': 'P'}, 'Michael Cuddyer_batter': {'Salary': 2600.0, 'projected_FD_points': 2.5433502340139973, 'confidence': -0.2178997454859446, 'FD_Position': 'OF'}, 'Andrew McCutchen_batter': {'Salary': 3800.0, 'projected_FD_points': 3.2118833843962862, 'confidence': -0.059344027740058314, 'FD_Position': 'OF'}}</t>
  </si>
  <si>
    <t>{'Shane Victorino_batter': {'Salary': 2300.0, 'projected_FD_points': 1.9662162162162162, 'confidence': -4.3974665716047818, 'FD_Position': 'OF'}, 'Max Scherzer_pitcher': {'Salary': 10900.0, 'projected_FD_points': 14.174285714285713, 'confidence': -0.16468512417014947, 'FD_Position': 'P'}, 'Yunel Escobar_batter': {'Salary': 2600.0, 'projected_FD_points': 2.1245051403366171, 'confidence': -0.04526686494164478, 'FD_Position': '3B'}, 'Stephen Vogt_batter': {'Salary': 3500.0, 'projected_FD_points': 2.2904504298233932, 'confidence': -0.17373461935591639, 'FD_Position': 'C'}, 'Justin Turner_batter': {'Salary': 2700.0, 'projected_FD_points': 2.0395833333333333, 'confidence': -0.0056095242584215388, 'FD_Position': '2B'}, 'Marcus Semien_batter': {'Salary': 2900.0, 'projected_FD_points': 2.3749200702903459, 'confidence': -0.1626645894150498, 'FD_Position': 'SS'}, 'Adrian Gonzalez_batter': {'Salary': 4500.0, 'projected_FD_points': 2.8650512985589192, 'confidence': 0.07625818234465398, 'FD_Position': '1B'}, 'Coco Crisp_batter': {'Salary': 2300.0, 'projected_FD_points': 2.0193536455777381, 'confidence': -0.046670040685766967, 'FD_Position': 'OF'}, 'Jayson Werth_batter': {'Salary': 3100.0, 'projected_FD_points': 2.3989412165068194, 'confidence': 0.001176204930958491, 'FD_Position': 'OF'}}</t>
  </si>
  <si>
    <t>{'Robinson Chirinos_batter': {'Salary': 2500.0, 'projected_FD_points': 1.8371734164896043, 'confidence': 0.0024610419448923837, 'FD_Position': 'C'}, 'Adrian Beltre_batter': {'Salary': 2700.0, 'projected_FD_points': 2.4495196100254621, 'confidence': -0.012030627949865869, 'FD_Position': '3B'}, 'Shin-Soo Choo_batter': {'Salary': 2900.0, 'projected_FD_points': 2.5911203577311532, 'confidence': 0.15829612302541007, 'FD_Position': 'OF'}, 'Anthony Rizzo_batter': {'Salary': 4400.0, 'projected_FD_points': 2.5142318888322652, 'confidence': 0.14798220875094825, 'FD_Position': '1B'}, 'Daniel Murphy_batter': {'Salary': 2700.0, 'projected_FD_points': 1.7437276697051696, 'confidence': 0.0083015041336108597, 'FD_Position': '2B'}, 'Dexter Fowler_batter': {'Salary': 3300.0, 'projected_FD_points': 2.9052323556767496, 'confidence': -0.27393859193622516, 'FD_Position': 'OF'}, 'Michael Cuddyer_batter': {'Salary': 2600.0, 'projected_FD_points': 2.5433502340139973, 'confidence': -0.2178997454859446, 'FD_Position': 'OF'}, 'Alcides Escobar_batter': {'Salary': 2600.0, 'projected_FD_points': 1.5741014276456045, 'confidence': 0.3695915433244491, 'FD_Position': 'SS'}, 'Jon Lester_pitcher': {'Salary': 9100.0, 'projected_FD_points': 12.350917517375949, 'confidence': -1.5650871515563276, 'FD_Position': 'P'}}</t>
  </si>
  <si>
    <t>{'Russell Martin_batter': {'Salary': 3800.0, 'projected_FD_points': 2.6257292180522853, 'confidence': 0.070906036180141241, 'FD_Position': 'C'}, 'Ben Revere_batter': {'Salary': 2700.0, 'projected_FD_points': 3.0904447616428343, 'confidence': 0.014540520949433478, 'FD_Position': 'OF'}, 'Brian Dozier_batter': {'Salary': 3500.0, 'projected_FD_points': 3.3183136016620374, 'confidence': 0.33724917072964522, 'FD_Position': '2B'}, 'Trevor Plouffe_batter': {'Salary': 2900.0, 'projected_FD_points': 3.2084258142620561, 'confidence': -0.30164566541925097, 'FD_Position': '3B'}, 'Daniel Santana_batter': {'Salary': 2700.0, 'projected_FD_points': 2.9556291107123172, 'confidence': -0.327317318551549, 'FD_Position': 'SS'}, 'Dexter Fowler_batter': {'Salary': 3300.0, 'projected_FD_points': 3.4745709912442706, 'confidence': -0.24962494935868018, 'FD_Position': 'OF'}, 'Michael Cuddyer_batter': {'Salary': 2600.0, 'projected_FD_points': 2.9537290881545943, 'confidence': -0.68302917633368065, 'FD_Position': 'OF'}, 'Jose Abreu_batter': {'Salary': 3400.0, 'projected_FD_points': 2.9319948958804183, 'confidence': 0.030750208368638954, 'FD_Position': '1B'}, 'Chris Sale_pitcher': {'Salary': 9600.0, 'projected_FD_points': 13.311111111111112, 'confidence': -0.64137834036568231, 'FD_Position': 'P'}}</t>
  </si>
  <si>
    <t>{'Kris Bryant_batter': {'Salary': 3500.0, 'projected_FD_points': 3.3444146941692177, 'confidence': 0.26283815725995696, 'FD_Position': '3B'}, 'Jose Altuve_batter': {'Salary': 4600.0, 'projected_FD_points': 2.548507352737615, 'confidence': -0.02240026619055846, 'FD_Position': '2B'}, 'Jorge Soler_batter': {'Salary': 3000.0, 'projected_FD_points': 2.5333347196468665, 'confidence': 0.036169935611625403, 'FD_Position': 'OF'}, 'Chris Sale_pitcher': {'Salary': 9600.0, 'projected_FD_points': 13.311111111111112, 'confidence': -0.64137834036568231, 'FD_Position': 'P'}, 'Dexter Fowler_batter': {'Salary': 3300.0, 'projected_FD_points': 3.4745709912442706, 'confidence': -0.24962494935868018, 'FD_Position': 'OF'}, 'Jose Abreu_batter': {'Salary': 3400.0, 'projected_FD_points': 2.9319948958804183, 'confidence': 0.030750208368638954, 'FD_Position': '1B'}, 'Michael Cuddyer_batter': {'Salary': 2600.0, 'projected_FD_points': 2.9537290881545943, 'confidence': -0.68302917633368065, 'FD_Position': 'OF'}, 'Alexei Ramirez_batter': {'Salary': 2700.0, 'projected_FD_points': 1.8674536238027881, 'confidence': -0.16602913508293704, 'FD_Position': 'SS'}, 'Jason Castro_batter': {'Salary': 2200.0, 'projected_FD_points': 1.6689489748070028, 'confidence': -0.069972861432639588, 'FD_Position': 'C'}}</t>
  </si>
  <si>
    <t>{'Troy Tulowitzki_batter': {'Salary': 4400.0, 'projected_FD_points': 2.9757869601330191, 'confidence': 0.21702605644484529, 'FD_Position': 'SS'}, 'Albert Pujols_batter': {'Salary': 2900.0, 'projected_FD_points': 2.7071656204287127, 'confidence': -0.098299028730259419, 'FD_Position': '1B'}, 'Ian Kennedy_pitcher': {'Salary': 8000.0, 'projected_FD_points': 12.261553081620777, 'confidence': 0.39634413932568402, 'FD_Position': 'P'}, 'Kole Calhoun_batter': {'Salary': 3100.0, 'projected_FD_points': 2.6213304309571752, 'confidence': -0.049593387025865798, 'FD_Position': 'OF'}, 'Mike Trout_batter': {'Salary': 5400.0, 'projected_FD_points': 3.8403344097261534, 'confidence': 0.10884703662650086, 'FD_Position': 'OF'}, 'Johnny Giavotella_batter': {'Salary': 2200.0, 'projected_FD_points': 2.0124495510003855, 'confidence': -1.8104052971715769, 'FD_Position': '2B'}, 'Yasmani Grandal_batter': {'Salary': 3000.0, 'projected_FD_points': 2.2356340767730871, 'confidence': -0.33579195891450286, 'FD_Position': 'C'}, 'Kyle Seager_batter': {'Salary': 3000.0, 'projected_FD_points': 2.2204862785117037, 'confidence': 0.097683570701026179, 'FD_Position': '3B'}, 'Jayson Werth_batter': {'Salary': 3000.0, 'projected_FD_points': 2.6114424014372495, 'confidence': -0.051935279917588506, 'FD_Position': 'OF'}}</t>
  </si>
  <si>
    <t>{'Russell Martin_batter': {'Salary': 3800.0, 'projected_FD_points': 2.6257292180522853, 'confidence': 0.070906036180141241, 'FD_Position': 'C'}, 'Ben Revere_batter': {'Salary': 2700.0, 'projected_FD_points': 3.0904447616428343, 'confidence': 0.014540520949433478, 'FD_Position': 'OF'}, 'Brian Dozier_batter': {'Salary': 3500.0, 'projected_FD_points': 3.3183136016620374, 'confidence': 0.33724917072964522, 'FD_Position': '2B'}, 'Trevor Plouffe_batter': {'Salary': 2900.0, 'projected_FD_points': 3.2084258142620561, 'confidence': -0.30164566541925097, 'FD_Position': '3B'}, 'Torii Hunter_batter': {'Salary': 3500.0, 'projected_FD_points': 2.9852542339060006, 'confidence': -1.735725172428197, 'FD_Position': 'OF'}, 'Freddie Freeman_batter': {'Salary': 3900.0, 'projected_FD_points': 2.7851927143517665, 'confidence': 0.057399529378351466, 'FD_Position': '1B'}, 'Daniel Santana_batter': {'Salary': 2700.0, 'projected_FD_points': 2.9556291107123172, 'confidence': -0.327317318551549, 'FD_Position': 'SS'}, 'Lance Lynn_pitcher': {'Salary': 8200.0, 'projected_FD_points': 11.677777777777779, 'confidence': -0.17340043840602193, 'FD_Position': 'P'}, 'Andrew McCutchen_batter': {'Salary': 3800.0, 'projected_FD_points': 3.0036768607594206, 'confidence': 0.082571542331581593, 'FD_Position': 'OF'}}</t>
  </si>
  <si>
    <t>{'Taijuan Walker_pitcher': {'Salary': 7700.0, 'projected_FD_points': 12.489595565381428, 'confidence': 0, 'FD_Position': 'P'}, 'Erick Aybar_batter': {'Salary': 2200.0, 'projected_FD_points': 1.9296068140961959, 'confidence': 0.029219345056834434, 'FD_Position': 'SS'}, 'Kole Calhoun_batter': {'Salary': 3100.0, 'projected_FD_points': 2.501600914305631, 'confidence': 0.079578288329758884, 'FD_Position': 'OF'}, 'Albert Pujols_batter': {'Salary': 2900.0, 'projected_FD_points': 2.5521198118693005, 'confidence': 0.02102338826868777, 'FD_Position': '1B'}, 'Derek Norris_batter': {'Salary': 2900.0, 'projected_FD_points': 1.9819454093368649, 'confidence': -0.0012413213231792231, 'FD_Position': 'C'}, 'Johnny Giavotella_batter': {'Salary': 2200.0, 'projected_FD_points': 2.0184243536015609, 'confidence': -2.0424209486978615, 'FD_Position': '2B'}, 'Mike Trout_batter': {'Salary': 5400.0, 'projected_FD_points': 3.672506429078072, 'confidence': 0.13141339784144712, 'FD_Position': 'OF'}, 'Nelson Cruz_batter': {'Salary': 4800.0, 'projected_FD_points': 2.8999399309023564, 'confidence': 0.1222925713591223, 'FD_Position': 'OF'}, 'Nolan Arenado_batter': {'Salary': 3700.0, 'projected_FD_points': 2.266972515538781, 'confidence': -0.14703941006555987, 'FD_Position': '3B'}}</t>
  </si>
  <si>
    <t>{'Yoenis Cespedes_batter': {'Salary': 2900.0, 'projected_FD_points': 2.8541096950057545, 'confidence': -0.37845946576560641, 'FD_Position': 'OF'}, 'Kris Bryant_batter': {'Salary': 4000.0, 'projected_FD_points': 6.0977206935001123, 'confidence': -3.3133714751951064, 'FD_Position': '3B'}, 'Brian Dozier_batter': {'Salary': 3500.0, 'projected_FD_points': 2.7969252187618698, 'confidence': 0.19140336779323119, 'FD_Position': '2B'}, 'Prince Fielder_batter': {'Salary': 3100.0, 'projected_FD_points': 2.9694670709048316, 'confidence': -0.43631247740336576, 'FD_Position': '1B'}, 'Troy Tulowitzki_batter': {'Salary': 4300.0, 'projected_FD_points': 3.0237006172719552, 'confidence': 0.080718192482955198, 'FD_Position': 'SS'}, 'Justin Upton_batter': {'Salary': 4100.0, 'projected_FD_points': 3.6071476644978162, 'confidence': 0.15173367382236247, 'FD_Position': 'OF'}, 'Michael Cuddyer_batter': {'Salary': 2500.0, 'projected_FD_points': 2.8264150767259988, 'confidence': -0.42199639446768988, 'FD_Position': 'OF'}, 'Tyson Ross_pitcher': {'Salary': 8300.0, 'projected_FD_points': 13.446025213882892, 'confidence': -0.66471238757211415, 'FD_Position': 'P'}, 'Jason Castro_batter': {'Salary': 2300.0, 'projected_FD_points': 2.0316825639579843, 'confidence': -0.056223701162877004, 'FD_Position': 'C'}}</t>
  </si>
  <si>
    <t>{'Justin Upton_batter': {'Salary': 4100.0, 'projected_FD_points': 3.6071476644978162, 'confidence': 0.15173367382236247, 'FD_Position': 'OF'}, 'Matt Kemp_batter': {'Salary': 3000.0, 'projected_FD_points': 2.8796370049082065, 'confidence': 0.25234072372875183, 'FD_Position': 'OF'}, 'Devon Travis_batter': {'Salary': 3400.0, 'projected_FD_points': 2.4163835565984932, 'confidence': 0.14638102384970586, 'FD_Position': '2B'}, 'Josh Donaldson_batter': {'Salary': 3900.0, 'projected_FD_points': 2.9813218390804597, 'confidence': -0.028392315911964783, 'FD_Position': '3B'}, 'Chris Carter_batter': {'Salary': 2800.0, 'projected_FD_points': 2.758648428956044, 'confidence': -0.095564675920566833, 'FD_Position': '1B'}, 'Marlon Byrd_batter': {'Salary': 2900.0, 'projected_FD_points': 2.7514563497547941, 'confidence': 0.023925247227719271, 'FD_Position': 'OF'}, 'Troy Tulowitzki_batter': {'Salary': 4300.0, 'projected_FD_points': 3.0237006172719552, 'confidence': 0.080718192482955198, 'FD_Position': 'SS'}, 'Tyson Ross_pitcher': {'Salary': 8300.0, 'projected_FD_points': 13.446025213882892, 'confidence': -0.66471238757211415, 'FD_Position': 'P'}, 'Jason Castro_batter': {'Salary': 2300.0, 'projected_FD_points': 2.0316825639579843, 'confidence': -0.056223701162877004, 'FD_Position': 'C'}}</t>
  </si>
  <si>
    <t>{'Michael Brantley_batter': {'Salary': 4400.0, 'projected_FD_points': 3.0088734612587715, 'confidence': 0.065360184441728753, 'FD_Position': 'OF'}, 'Kris Bryant_batter': {'Salary': 4000.0, 'projected_FD_points': 6.0977206935001123, 'confidence': -3.3133714751951064, 'FD_Position': '3B'}, 'Brian Dozier_batter': {'Salary': 3500.0, 'projected_FD_points': 2.7969252187618698, 'confidence': 0.19140336779323119, 'FD_Position': '2B'}, 'Matt Holliday_batter': {'Salary': 3800.0, 'projected_FD_points': 2.9839242910686812, 'confidence': -0.4320552991544917, 'FD_Position': 'OF'}, 'Prince Fielder_batter': {'Salary': 3100.0, 'projected_FD_points': 2.9694670709048316, 'confidence': -0.43631247740336576, 'FD_Position': '1B'}, 'Daniel Santana_batter': {'Salary': 2700.0, 'projected_FD_points': 2.5689067327481094, 'confidence': -0.43440899630479679, 'FD_Position': 'SS'}, 'Kurt Suzuki_batter': {'Salary': 2300.0, 'projected_FD_points': 1.732394366197183, 'confidence': -0.00092132900568686615, 'FD_Position': 'C'}, 'Dexter Fowler_batter': {'Salary': 3200.0, 'projected_FD_points': 2.9623359262158342, 'confidence': -0.30153392031531112, 'FD_Position': 'OF'}, 'Travis Wood_pitcher': {'Salary': 7000.0, 'projected_FD_points': 10.526423889025235, 'confidence': -0.13074320759829527, 'FD_Position': 'P'}}</t>
  </si>
  <si>
    <t>{'Kris Bryant_batter': {'Salary': 4000.0, 'projected_FD_points': 6.0977206935001123, 'confidence': -3.3133714751951064, 'FD_Position': '3B'}, 'Carlos Corporan_batter': {'Salary': 2200.0, 'projected_FD_points': 1.7803227521112195, 'confidence': -5.2319823395334177, 'FD_Position': 'C'}, 'Elvis Andrus_batter': {'Salary': 2600.0, 'projected_FD_points': 1.9844787441273999, 'confidence': 0.13687881593503637, 'FD_Position': 'SS'}, 'Prince Fielder_batter': {'Salary': 3100.0, 'projected_FD_points': 2.9694670709048316, 'confidence': -0.43631247740336576, 'FD_Position': '1B'}, 'Jorge Soler_batter': {'Salary': 3000.0, 'projected_FD_points': 2.5169323356239039, 'confidence': 0.060056540688456783, 'FD_Position': 'OF'}, 'Dexter Fowler_batter': {'Salary': 3200.0, 'projected_FD_points': 2.9623359262158342, 'confidence': -0.30153392031531112, 'FD_Position': 'OF'}, 'Michael Cuddyer_batter': {'Salary': 2500.0, 'projected_FD_points': 2.8264150767259988, 'confidence': -0.42199639446768988, 'FD_Position': 'OF'}, 'Addison Russell_batter': {'Salary': 2800.0, 'projected_FD_points': 1.9264705882352942, 'confidence': -0.21051903114186832, 'FD_Position': '2B'}, 'Travis Wood_pitcher': {'Salary': 7000.0, 'projected_FD_points': 10.526423889025235, 'confidence': -0.13074320759829527, 'FD_Position': 'P'}}</t>
  </si>
  <si>
    <t>{'Kris Bryant_batter': {'Salary': 3900.0, 'projected_FD_points': 4.5539143658103809, 'confidence': -1.7841093474994074, 'FD_Position': '3B'}, 'Kolten Wong_batter': {'Salary': 3200.0, 'projected_FD_points': 3.2950951490130063, 'confidence': 0.23540765198035962, 'FD_Position': '2B'}, 'Ben Revere_batter': {'Salary': 2600.0, 'projected_FD_points': 3.0910808673392367, 'confidence': 0.17364599511279977, 'FD_Position': 'OF'}, 'Jason Heyward_batter': {'Salary': 3000.0, 'projected_FD_points': 3.0375556599597253, 'confidence': -0.16981448057507209, 'FD_Position': 'OF'}, 'Matt Holliday_batter': {'Salary': 3800.0, 'projected_FD_points': 4.5982876832019093, 'confidence': -0.13766797881010961, 'FD_Position': 'OF'}, 'Paul Goldschmidt_batter': {'Salary': 5300.0, 'projected_FD_points': 3.5970301862228635, 'confidence': 0.015277961318505451, 'FD_Position': '1B'}, 'Jhonny Peralta_batter': {'Salary': 2900.0, 'projected_FD_points': 3.1953079864280483, 'confidence': 0.2185393186300828, 'FD_Position': 'SS'}, 'Buster Posey_batter': {'Salary': 3800.0, 'projected_FD_points': 3.4303685584492607, 'confidence': -1.2586380246400974, 'FD_Position': 'C'}, 'Chris Young_pitcher': {'Salary': 6300.0, 'projected_FD_points': 18.665632871697099, 'confidence': -0.46677907672646324, 'FD_Position': 'P'}}</t>
  </si>
  <si>
    <t>{'Kolten Wong_batter': {'Salary': 3200.0, 'projected_FD_points': 3.2950951490130063, 'confidence': 0.23540765198035962, 'FD_Position': '2B'}, 'Ben Revere_batter': {'Salary': 2600.0, 'projected_FD_points': 3.0910808673392367, 'confidence': 0.17364599511279977, 'FD_Position': 'OF'}, 'Jason Heyward_batter': {'Salary': 3000.0, 'projected_FD_points': 3.0375556599597253, 'confidence': -0.16981448057507209, 'FD_Position': 'OF'}, 'Matt Holliday_batter': {'Salary': 3800.0, 'projected_FD_points': 4.5982876832019093, 'confidence': -0.13766797881010961, 'FD_Position': 'OF'}, 'Paul Goldschmidt_batter': {'Salary': 5300.0, 'projected_FD_points': 3.5970301862228635, 'confidence': 0.015277961318505451, 'FD_Position': '1B'}, 'Jhonny Peralta_batter': {'Salary': 2900.0, 'projected_FD_points': 3.1953079864280483, 'confidence': 0.2185393186300828, 'FD_Position': 'SS'}, 'Buster Posey_batter': {'Salary': 3800.0, 'projected_FD_points': 3.4303685584492607, 'confidence': -1.2586380246400974, 'FD_Position': 'C'}, 'Chris Young_pitcher': {'Salary': 6300.0, 'projected_FD_points': 18.665632871697099, 'confidence': -0.46677907672646324, 'FD_Position': 'P'}, 'Matt Carpenter_batter': {'Salary': 4100.0, 'projected_FD_points': 3.8627914953867069, 'confidence': -0.030573302186206464, 'FD_Position': '3B'}}</t>
  </si>
  <si>
    <t>56% Score</t>
  </si>
  <si>
    <t>56 % Score</t>
  </si>
  <si>
    <t>{'Russell Martin_batter': {'Salary': 3600.0, 'projected_FD_points': 2.5699164343571086, 'confidence': 0.11556302774018812, 'FD_Position': 'C'}, 'Ryan Howard_batter': {'Salary': 2900.0, 'projected_FD_points': 3.1686374479526607, 'confidence': 0.22109082020620807, 'FD_Position': '1B'}, 'Marco Estrada_pitcher': {'Salary': 6700.0, 'projected_FD_points': 18.931799220004009, 'confidence': 0.0, 'FD_Position': 'P'}, 'Ian Desmond_batter': {'Salary': 2500.0, 'projected_FD_points': 2.3778735632183907, 'confidence': -0.042606635856319075, 'FD_Position': 'SS'}, 'Jose Bautista_batter': {'Salary': 4600.0, 'projected_FD_points': 3.1398927131552514, 'confidence': 0.053988615386975747, 'FD_Position': 'OF'}, 'Robinson Cano_batter': {'Salary': 3300.0, 'projected_FD_points': 2.8557672564446301, 'confidence': 0.24423968606273094, 'FD_Position': '2B'}, 'Alex Rodriguez_batter': {'Salary': 3400.0, 'projected_FD_points': 3.4083333333333332, 'confidence': -3.1083724804264525, 'FD_Position': '3B'}, 'Dexter Fowler_batter': {'Salary': 3400.0, 'projected_FD_points': 3.3190994721613745, 'confidence': 0.1028506099355404, 'FD_Position': 'OF'}, 'Giancarlo Stanton_batter': {'Salary': 4600.0, 'projected_FD_points': 3.4852722610254174, 'confidence': -0.046451201224064764, 'FD_Position': 'OF'}}</t>
  </si>
  <si>
    <t>{'Carlos Ruiz_batter': {'Salary': 2300.0, 'projected_FD_points': 2.361709163620243, 'confidence': 0.079584907094038981, 'FD_Position': 'C'}, 'Ryan Howard_batter': {'Salary': 2900.0, 'projected_FD_points': 3.1686374479526607, 'confidence': 0.22109082020620807, 'FD_Position': '1B'}, 'Marco Estrada_pitcher': {'Salary': 6700.0, 'projected_FD_points': 18.931799220004009, 'confidence': 0.0, 'FD_Position': 'P'}, 'Ian Desmond_batter': {'Salary': 2500.0, 'projected_FD_points': 2.3778735632183907, 'confidence': -0.042606635856319075, 'FD_Position': 'SS'}, 'Jose Bautista_batter': {'Salary': 4600.0, 'projected_FD_points': 3.1398927131552514, 'confidence': 0.053988615386975747, 'FD_Position': 'OF'}, 'Alex Rodriguez_batter': {'Salary': 3400.0, 'projected_FD_points': 3.4083333333333332, 'confidence': -3.1083724804264525, 'FD_Position': '3B'}, 'Mike Trout_batter': {'Salary': 5200.0, 'projected_FD_points': 3.2309866446498874, 'confidence': -0.10763971244471926, 'FD_Position': 'OF'}, 'Nelson Cruz_batter': {'Salary': 4900.0, 'projected_FD_points': 3.2450707636475533, 'confidence': 0.027059517714877579, 'FD_Position': 'OF'}, 'Chase Utley_batter': {'Salary': 2500.0, 'projected_FD_points': 2.7278404922169344, 'confidence': 0.16610690172041087, 'FD_Position': '2B'}}</t>
  </si>
  <si>
    <t>{'Kris Bryant_batter': {'Salary': 3800.0, 'projected_FD_points': 2.939696554052091, 'confidence': 0.58493230043113487, 'FD_Position': '3B'}, 'Chris Stewart_batter': {'Salary': 2200.0, 'projected_FD_points': 1.5782643363604174, 'confidence': -0.74048483794303666, 'FD_Position': 'C'}, 'Gerrit Cole_pitcher': {'Salary': 9300.0, 'projected_FD_points': 14.831736604066068, 'confidence': -0.87120556303916041, 'FD_Position': 'P'}, 'J.D. Martinez_batter': {'Salary': 3100.0, 'projected_FD_points': 2.6234134538581362, 'confidence': -0.10045499186428719, 'FD_Position': 'OF'}, 'Freddie Freeman_batter': {'Salary': 3700.0, 'projected_FD_points': 2.6922793301398484, 'confidence': -0.025475687680573733, 'FD_Position': '1B'}, 'Daniel Santana_batter': {'Salary': 2700.0, 'projected_FD_points': 2.1236036918475705, 'confidence': -0.076998188614245233, 'FD_Position': 'SS'}, 'Dexter Fowler_batter': {'Salary': 3400.0, 'projected_FD_points': 3.3190994721613745, 'confidence': 0.1028506099355404, 'FD_Position': 'OF'}, 'Giancarlo Stanton_batter': {'Salary': 4600.0, 'projected_FD_points': 3.4852722610254174, 'confidence': -0.046451201224064764, 'FD_Position': 'OF'}, 'Jeff Baker_batter': {'Salary': 2200.0, 'projected_FD_points': 2.0704922101290943, 'confidence': 0.018286021072525971, 'FD_Position': '2B'}}</t>
  </si>
  <si>
    <t>{'Kris Bryant_batter': {'Salary': 4000.0, 'projected_FD_points': 3.9967391867731354, 'confidence': -6.85656412866987, 'FD_Position': '3B'}, 'Kolten Wong_batter': {'Salary': 3200.0, 'projected_FD_points': 2.8623851441779777, 'confidence': 0.20536945385337302, 'FD_Position': '2B'}, 'Brandon Belt_batter': {'Salary': 2800.0, 'projected_FD_points': 2.8530705365653328, 'confidence': -1.0624645051474166, 'FD_Position': '1B'}, 'Matt Holliday_batter': {'Salary': 3600.0, 'projected_FD_points': 3.5250924077129642, 'confidence': -0.094925831921023995, 'FD_Position': 'OF'}, 'Blake Swihart_batter': {'Salary': 2200.0, 'projected_FD_points': 2.143633760993862, 'confidence': 0, 'FD_Position': 'C'}, 'Jorge Soler_batter': {'Salary': 3000.0, 'projected_FD_points': 2.7334874461981209, 'confidence': 0.23404082711823437, 'FD_Position': 'OF'}, 'Dexter Fowler_batter': {'Salary': 3500.0, 'projected_FD_points': 3.5783067186020299, 'confidence': -0.35376009377799877, 'FD_Position': 'OF'}, 'Jake Arrieta_pitcher': {'Salary': 9900.0, 'projected_FD_points': 15.304240122007826, 'confidence': -0.69859064238391322, 'FD_Position': 'P'}, 'Jimmy Rollins_batter': {'Salary': 2800.0, 'projected_FD_points': 2.9904442006170289, 'confidence': 0.097570661161237582, 'FD_Position': 'SS'}}</t>
  </si>
  <si>
    <t>main.py (1)</t>
  </si>
  <si>
    <t>C:\Users\Cole\Desktop\FanDuel\fanduel\modules\main.py</t>
  </si>
  <si>
    <t>no away_lineup listed</t>
  </si>
  <si>
    <t>no home_lineup listed</t>
  </si>
  <si>
    <t>J.D. Martinez_batter</t>
  </si>
  <si>
    <t>Evan Longoria_batter</t>
  </si>
  <si>
    <t>Clayton Kershaw_pitcher</t>
  </si>
  <si>
    <t>Victor Martinez_batter</t>
  </si>
  <si>
    <t>Jose Abreu_batter</t>
  </si>
  <si>
    <t>Neil Walker_batter</t>
  </si>
  <si>
    <t>Shawn OMalley_batter</t>
  </si>
  <si>
    <t>Alcides Escobar_batter</t>
  </si>
  <si>
    <t>Carlos Gomez_batter</t>
  </si>
  <si>
    <t>{u'_members': [u'612'], u'_ref': u'teams.id'}</t>
  </si>
  <si>
    <t>Darnell Sweeney_batter</t>
  </si>
  <si>
    <t>DJ LeMahieu_batter</t>
  </si>
  <si>
    <t>{u'_members': [u'617'], u'_ref': u'teams.id'}</t>
  </si>
  <si>
    <t>[ 3.14453896]</t>
  </si>
  <si>
    <t>Evan Gattis_batter</t>
  </si>
  <si>
    <t>[ 2.62018043]</t>
  </si>
  <si>
    <t>Lance McCullers_pitcher</t>
  </si>
  <si>
    <t>[ 16.34299531]</t>
  </si>
  <si>
    <t>Albert Pujols_batter</t>
  </si>
  <si>
    <t>{u'_members': [u'601'], u'_ref': u'teams.id'}</t>
  </si>
  <si>
    <t>[ 2.86028209]</t>
  </si>
  <si>
    <t>Matt Kemp_batter</t>
  </si>
  <si>
    <t>{u'_members': [u'619'], u'_ref': u'teams.id'}</t>
  </si>
  <si>
    <t>[ 3.00819677]</t>
  </si>
  <si>
    <t>Marwin Gonzalez_batter</t>
  </si>
  <si>
    <t>[ 2.90129939]</t>
  </si>
  <si>
    <t>Nolan Arenado_batter</t>
  </si>
  <si>
    <t>[ 6.3900533]</t>
  </si>
  <si>
    <t>Carlos Gonzalez_batter</t>
  </si>
  <si>
    <t>[ 4.68819068]</t>
  </si>
  <si>
    <t>Mike Trout_batter</t>
  </si>
  <si>
    <t>[ 3.78101119]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</si>
</sst>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604352"/>
        <c:axId val="225605888"/>
      </c:barChart>
      <c:catAx>
        <c:axId val="2256043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5605888"/>
        <c:crosses val="autoZero"/>
        <c:auto val="1"/>
        <c:lblAlgn val="ctr"/>
        <c:lblOffset val="100"/>
        <c:noMultiLvlLbl val="0"/>
      </c:catAx>
      <c:valAx>
        <c:axId val="22560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0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80224"/>
        <c:axId val="225381760"/>
      </c:areaChart>
      <c:catAx>
        <c:axId val="225380224"/>
        <c:scaling>
          <c:orientation val="minMax"/>
        </c:scaling>
        <c:delete val="0"/>
        <c:axPos val="b"/>
        <c:majorTickMark val="out"/>
        <c:minorTickMark val="none"/>
        <c:tickLblPos val="nextTo"/>
        <c:crossAx val="225381760"/>
        <c:crosses val="autoZero"/>
        <c:auto val="1"/>
        <c:lblAlgn val="ctr"/>
        <c:lblOffset val="100"/>
        <c:noMultiLvlLbl val="0"/>
      </c:catAx>
      <c:valAx>
        <c:axId val="2253817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5380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97632"/>
        <c:axId val="225799168"/>
      </c:scatterChart>
      <c:valAx>
        <c:axId val="22579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5799168"/>
        <c:crosses val="autoZero"/>
        <c:crossBetween val="midCat"/>
      </c:valAx>
      <c:valAx>
        <c:axId val="2257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97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07744"/>
        <c:axId val="225825920"/>
      </c:scatterChart>
      <c:valAx>
        <c:axId val="225807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5825920"/>
        <c:crosses val="autoZero"/>
        <c:crossBetween val="midCat"/>
      </c:valAx>
      <c:valAx>
        <c:axId val="22582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807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11</v>
      </c>
    </row>
    <row r="4" spans="1:2" x14ac:dyDescent="0.25">
      <c r="A4" t="s">
        <v>1</v>
      </c>
      <c r="B4" t="s">
        <v>4384</v>
      </c>
    </row>
    <row r="5" spans="1:2" x14ac:dyDescent="0.25">
      <c r="A5" t="s">
        <v>2</v>
      </c>
      <c r="B5" t="s">
        <v>4385</v>
      </c>
    </row>
    <row r="6" spans="1:2" x14ac:dyDescent="0.25">
      <c r="A6" t="s">
        <v>5</v>
      </c>
      <c r="B6" t="s">
        <v>4353</v>
      </c>
    </row>
    <row r="7" spans="1:2" x14ac:dyDescent="0.25">
      <c r="A7" t="s">
        <v>6</v>
      </c>
      <c r="B7" t="s">
        <v>4354</v>
      </c>
    </row>
    <row r="8" spans="1:2" x14ac:dyDescent="0.25">
      <c r="A8" t="s">
        <v>7</v>
      </c>
      <c r="B8" t="s">
        <v>2986</v>
      </c>
    </row>
    <row r="9" spans="1:2" x14ac:dyDescent="0.25">
      <c r="A9" t="s">
        <v>8</v>
      </c>
      <c r="B9" t="s">
        <v>2987</v>
      </c>
    </row>
    <row r="10" spans="1:2" x14ac:dyDescent="0.25">
      <c r="A10" t="s">
        <v>9</v>
      </c>
      <c r="B10" t="s">
        <v>2980</v>
      </c>
    </row>
    <row r="11" spans="1:2" x14ac:dyDescent="0.25">
      <c r="A11" t="s">
        <v>10</v>
      </c>
      <c r="B11" t="s">
        <v>2981</v>
      </c>
    </row>
    <row r="12" spans="1:2" x14ac:dyDescent="0.25">
      <c r="A12" t="s">
        <v>11</v>
      </c>
      <c r="B12" t="s">
        <v>2533</v>
      </c>
    </row>
    <row r="13" spans="1:2" x14ac:dyDescent="0.25">
      <c r="A13" t="s">
        <v>12</v>
      </c>
      <c r="B13" t="s">
        <v>2534</v>
      </c>
    </row>
    <row r="14" spans="1:2" x14ac:dyDescent="0.25">
      <c r="A14" t="s">
        <v>699</v>
      </c>
      <c r="B14" t="s">
        <v>749</v>
      </c>
    </row>
    <row r="15" spans="1:2" x14ac:dyDescent="0.25">
      <c r="A15" t="s">
        <v>700</v>
      </c>
      <c r="B15" t="s">
        <v>750</v>
      </c>
    </row>
    <row r="16" spans="1:2" x14ac:dyDescent="0.25">
      <c r="A16" t="s">
        <v>705</v>
      </c>
      <c r="B16" t="s">
        <v>707</v>
      </c>
    </row>
    <row r="17" spans="1:2" x14ac:dyDescent="0.25">
      <c r="A17" t="s">
        <v>706</v>
      </c>
      <c r="B17" t="s">
        <v>708</v>
      </c>
    </row>
    <row r="18" spans="1:2" x14ac:dyDescent="0.25">
      <c r="A18" t="s">
        <v>709</v>
      </c>
      <c r="B18" t="s">
        <v>1459</v>
      </c>
    </row>
    <row r="19" spans="1:2" x14ac:dyDescent="0.25">
      <c r="A19" t="s">
        <v>710</v>
      </c>
      <c r="B19" t="s">
        <v>1506</v>
      </c>
    </row>
    <row r="20" spans="1:2" x14ac:dyDescent="0.25">
      <c r="A20" t="s">
        <v>711</v>
      </c>
      <c r="B20" t="s">
        <v>221</v>
      </c>
    </row>
    <row r="21" spans="1:2" x14ac:dyDescent="0.25">
      <c r="A21" t="s">
        <v>712</v>
      </c>
      <c r="B21" t="s">
        <v>1505</v>
      </c>
    </row>
    <row r="22" spans="1:2" x14ac:dyDescent="0.25">
      <c r="A22" t="s">
        <v>713</v>
      </c>
      <c r="B22" t="s">
        <v>1753</v>
      </c>
    </row>
    <row r="23" spans="1:2" x14ac:dyDescent="0.25">
      <c r="A23" t="s">
        <v>714</v>
      </c>
      <c r="B23" t="s">
        <v>1754</v>
      </c>
    </row>
    <row r="24" spans="1:2" x14ac:dyDescent="0.25">
      <c r="A24" t="s">
        <v>747</v>
      </c>
      <c r="B24" t="s">
        <v>1424</v>
      </c>
    </row>
    <row r="25" spans="1:2" x14ac:dyDescent="0.25">
      <c r="A25" t="s">
        <v>748</v>
      </c>
      <c r="B25" t="s">
        <v>1425</v>
      </c>
    </row>
    <row r="26" spans="1:2" x14ac:dyDescent="0.25">
      <c r="A26" t="s">
        <v>751</v>
      </c>
      <c r="B26" t="s">
        <v>1424</v>
      </c>
    </row>
    <row r="27" spans="1:2" x14ac:dyDescent="0.25">
      <c r="A27" t="s">
        <v>752</v>
      </c>
      <c r="B27" t="s">
        <v>1425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1675</v>
      </c>
      <c r="B32" t="s">
        <v>206</v>
      </c>
    </row>
    <row r="33" spans="1:2" x14ac:dyDescent="0.25">
      <c r="A33" t="s">
        <v>1676</v>
      </c>
      <c r="B33" t="s">
        <v>207</v>
      </c>
    </row>
    <row r="34" spans="1:2" x14ac:dyDescent="0.25">
      <c r="A34" t="s">
        <v>1755</v>
      </c>
      <c r="B34" t="s">
        <v>206</v>
      </c>
    </row>
    <row r="35" spans="1:2" x14ac:dyDescent="0.25">
      <c r="A35" t="s">
        <v>1756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8" t="s">
        <v>730</v>
      </c>
      <c r="I1" s="78"/>
      <c r="J1" s="78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8" t="s">
        <v>701</v>
      </c>
      <c r="B3" s="78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1745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3797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1533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1534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1535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2549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2548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1540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1541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1746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1757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1757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637"/>
  <sheetViews>
    <sheetView topLeftCell="A1781" zoomScale="70" zoomScaleNormal="70" workbookViewId="0">
      <selection activeCell="P1716" sqref="P1716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  <col min="14" max="14" width="14.85546875" bestFit="1" customWidth="1"/>
  </cols>
  <sheetData>
    <row r="1" spans="1:12" ht="18.75" customHeight="1" x14ac:dyDescent="0.25">
      <c r="A1" s="35" t="s">
        <v>1974</v>
      </c>
      <c r="B1" s="36" t="s">
        <v>311</v>
      </c>
      <c r="C1" s="36" t="s">
        <v>1536</v>
      </c>
      <c r="D1" s="36" t="s">
        <v>1527</v>
      </c>
      <c r="E1" s="36" t="s">
        <v>1537</v>
      </c>
      <c r="F1" s="36" t="s">
        <v>1538</v>
      </c>
      <c r="G1" s="38" t="s">
        <v>1852</v>
      </c>
      <c r="H1" s="36" t="s">
        <v>1853</v>
      </c>
      <c r="I1" s="62" t="s">
        <v>1980</v>
      </c>
      <c r="J1" s="63" t="s">
        <v>1981</v>
      </c>
      <c r="K1" s="64" t="s">
        <v>1982</v>
      </c>
      <c r="L1" s="36"/>
    </row>
    <row r="2" spans="1:12" x14ac:dyDescent="0.25">
      <c r="A2" s="30" t="s">
        <v>1741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1742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1743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1740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1749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1750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1744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1751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1752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1738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1739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1734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1735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1736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1737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1732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1733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1729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1730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1731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1727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1728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1725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1726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1722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1723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1724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1720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1721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1718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1719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1747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1748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1714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1715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1716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1717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1713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1710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1711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1712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1709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1708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1707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1706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1704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1705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1701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1702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1703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1698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1699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1700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1693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1694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1695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1696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1697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1677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1678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1679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1680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1681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1682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1683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1684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1685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1686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1687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1688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1689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1690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1691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1692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1975</v>
      </c>
      <c r="B82" s="36" t="s">
        <v>311</v>
      </c>
      <c r="C82" s="36" t="s">
        <v>1536</v>
      </c>
      <c r="D82" s="36" t="s">
        <v>1527</v>
      </c>
      <c r="E82" s="36" t="s">
        <v>1537</v>
      </c>
      <c r="F82" s="36" t="s">
        <v>1538</v>
      </c>
      <c r="G82" s="38" t="s">
        <v>1852</v>
      </c>
      <c r="H82" s="36" t="s">
        <v>1853</v>
      </c>
      <c r="I82" s="62" t="s">
        <v>1980</v>
      </c>
      <c r="J82" s="63" t="s">
        <v>1981</v>
      </c>
      <c r="K82" s="64" t="s">
        <v>1982</v>
      </c>
    </row>
    <row r="83" spans="1:11" s="30" customFormat="1" x14ac:dyDescent="0.25">
      <c r="A83" s="30" t="s">
        <v>1832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1775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1833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1774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1830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1831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1773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1829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1772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1828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1771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1825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1826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1770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1827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1824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1769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1822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1823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1768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1766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1821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1819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1820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1816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1817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1818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1815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1765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1813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1814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1811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1812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1807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1808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1809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1810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1806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1804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1805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1764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1803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1802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1801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1800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1798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1799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1761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1762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1797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1796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1759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1760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1792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1793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1794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1795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1758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1791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1776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1777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1778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6" x14ac:dyDescent="0.25">
      <c r="A145" t="s">
        <v>1779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6" x14ac:dyDescent="0.25">
      <c r="A146" t="s">
        <v>1780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6" x14ac:dyDescent="0.25">
      <c r="A147" t="s">
        <v>1781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6" x14ac:dyDescent="0.25">
      <c r="A148" t="s">
        <v>1782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6" x14ac:dyDescent="0.25">
      <c r="A149" t="s">
        <v>1783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6" x14ac:dyDescent="0.25">
      <c r="A150" t="s">
        <v>1784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6" x14ac:dyDescent="0.25">
      <c r="A151" t="s">
        <v>1785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6" x14ac:dyDescent="0.25">
      <c r="A152" t="s">
        <v>1786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6" x14ac:dyDescent="0.25">
      <c r="A153" t="s">
        <v>1787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6" x14ac:dyDescent="0.25">
      <c r="A154" t="s">
        <v>1788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6" x14ac:dyDescent="0.25">
      <c r="A155" t="s">
        <v>1789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6" x14ac:dyDescent="0.25">
      <c r="A156" t="s">
        <v>1790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6" x14ac:dyDescent="0.25">
      <c r="A157" s="30" t="s">
        <v>2463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</row>
    <row r="158" spans="1:16" x14ac:dyDescent="0.25">
      <c r="A158" s="30" t="s">
        <v>2464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</row>
    <row r="159" spans="1:16" x14ac:dyDescent="0.25">
      <c r="A159" s="30" t="s">
        <v>2465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</row>
    <row r="160" spans="1:16" x14ac:dyDescent="0.25">
      <c r="A160" s="30" t="s">
        <v>2466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</row>
    <row r="161" spans="1:16" x14ac:dyDescent="0.25">
      <c r="A161" s="30" t="s">
        <v>2467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</row>
    <row r="162" spans="1:16" x14ac:dyDescent="0.25">
      <c r="A162" s="30" t="s">
        <v>2468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</row>
    <row r="163" spans="1:16" x14ac:dyDescent="0.25">
      <c r="A163" s="30" t="s">
        <v>2469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</row>
    <row r="164" spans="1:16" x14ac:dyDescent="0.25">
      <c r="A164" s="30" t="s">
        <v>2470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</row>
    <row r="165" spans="1:16" x14ac:dyDescent="0.25">
      <c r="A165" s="30" t="s">
        <v>2471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</row>
    <row r="166" spans="1:16" x14ac:dyDescent="0.25">
      <c r="A166" s="30" t="s">
        <v>2472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</row>
    <row r="167" spans="1:16" x14ac:dyDescent="0.25">
      <c r="A167" s="30" t="s">
        <v>2473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</row>
    <row r="168" spans="1:16" x14ac:dyDescent="0.25">
      <c r="A168" s="30" t="s">
        <v>2474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</row>
    <row r="169" spans="1:16" x14ac:dyDescent="0.25">
      <c r="A169" s="30" t="s">
        <v>2475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</row>
    <row r="170" spans="1:16" x14ac:dyDescent="0.25">
      <c r="A170" s="30" t="s">
        <v>2476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</row>
    <row r="171" spans="1:16" x14ac:dyDescent="0.25">
      <c r="A171" s="30" t="s">
        <v>2477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</row>
    <row r="172" spans="1:16" x14ac:dyDescent="0.25">
      <c r="A172" s="30" t="s">
        <v>2478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</row>
    <row r="173" spans="1:16" x14ac:dyDescent="0.25">
      <c r="A173" s="30" t="s">
        <v>2479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</row>
    <row r="174" spans="1:16" x14ac:dyDescent="0.25">
      <c r="A174" s="30" t="s">
        <v>2480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</row>
    <row r="175" spans="1:16" x14ac:dyDescent="0.25">
      <c r="A175" s="30" t="s">
        <v>2481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</row>
    <row r="176" spans="1:16" x14ac:dyDescent="0.25">
      <c r="A176" s="30" t="s">
        <v>2482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</row>
    <row r="177" spans="1:16" x14ac:dyDescent="0.25">
      <c r="A177" s="30" t="s">
        <v>2483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</row>
    <row r="178" spans="1:16" x14ac:dyDescent="0.25">
      <c r="A178" s="30" t="s">
        <v>2484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</row>
    <row r="179" spans="1:16" x14ac:dyDescent="0.25">
      <c r="A179" s="30" t="s">
        <v>2485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</row>
    <row r="180" spans="1:16" x14ac:dyDescent="0.25">
      <c r="A180" s="30" t="s">
        <v>2486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</row>
    <row r="181" spans="1:16" x14ac:dyDescent="0.25">
      <c r="A181" s="30" t="s">
        <v>2486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</row>
    <row r="182" spans="1:16" x14ac:dyDescent="0.25">
      <c r="A182" s="30" t="s">
        <v>2487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</row>
    <row r="183" spans="1:16" x14ac:dyDescent="0.25">
      <c r="A183" s="30" t="s">
        <v>2488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</row>
    <row r="184" spans="1:16" x14ac:dyDescent="0.25">
      <c r="A184" s="30" t="s">
        <v>2489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</row>
    <row r="185" spans="1:16" x14ac:dyDescent="0.25">
      <c r="A185" s="30" t="s">
        <v>2489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</row>
    <row r="186" spans="1:16" x14ac:dyDescent="0.25">
      <c r="A186" s="30" t="s">
        <v>2490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</row>
    <row r="187" spans="1:16" x14ac:dyDescent="0.25">
      <c r="A187" s="30" t="s">
        <v>2491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</row>
    <row r="188" spans="1:16" x14ac:dyDescent="0.25">
      <c r="A188" s="30" t="s">
        <v>2492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</row>
    <row r="189" spans="1:16" x14ac:dyDescent="0.25">
      <c r="A189" s="30" t="s">
        <v>2493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</row>
    <row r="190" spans="1:16" x14ac:dyDescent="0.25">
      <c r="A190" s="30" t="s">
        <v>2494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</row>
    <row r="191" spans="1:16" x14ac:dyDescent="0.25">
      <c r="A191" s="30" t="s">
        <v>2495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</row>
    <row r="192" spans="1:16" x14ac:dyDescent="0.25">
      <c r="A192" s="30" t="s">
        <v>2496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</row>
    <row r="193" spans="1:16" x14ac:dyDescent="0.25">
      <c r="A193" s="30" t="s">
        <v>2497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</row>
    <row r="194" spans="1:16" x14ac:dyDescent="0.25">
      <c r="A194" s="30" t="s">
        <v>2498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</row>
    <row r="195" spans="1:16" x14ac:dyDescent="0.25">
      <c r="A195" s="30" t="s">
        <v>2499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</row>
    <row r="196" spans="1:16" x14ac:dyDescent="0.25">
      <c r="A196" s="30" t="s">
        <v>2500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</row>
    <row r="197" spans="1:16" x14ac:dyDescent="0.25">
      <c r="A197" s="30" t="s">
        <v>2501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</row>
    <row r="198" spans="1:16" x14ac:dyDescent="0.25">
      <c r="A198" s="30" t="s">
        <v>2502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</row>
    <row r="199" spans="1:16" x14ac:dyDescent="0.25">
      <c r="A199" s="30" t="s">
        <v>2503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</row>
    <row r="200" spans="1:16" x14ac:dyDescent="0.25">
      <c r="A200" s="30" t="s">
        <v>2504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</row>
    <row r="201" spans="1:16" x14ac:dyDescent="0.25">
      <c r="A201" s="30" t="s">
        <v>2505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</row>
    <row r="202" spans="1:16" x14ac:dyDescent="0.25">
      <c r="A202" s="30" t="s">
        <v>2506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</row>
    <row r="203" spans="1:16" x14ac:dyDescent="0.25">
      <c r="A203" s="30" t="s">
        <v>2507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</row>
    <row r="204" spans="1:16" x14ac:dyDescent="0.25">
      <c r="A204" s="30" t="s">
        <v>2508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</row>
    <row r="205" spans="1:16" x14ac:dyDescent="0.25">
      <c r="A205" s="30" t="s">
        <v>2517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</row>
    <row r="206" spans="1:16" x14ac:dyDescent="0.25">
      <c r="A206" s="30" t="s">
        <v>2518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</row>
    <row r="207" spans="1:16" x14ac:dyDescent="0.25">
      <c r="A207" s="30" t="s">
        <v>2519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</row>
    <row r="208" spans="1:16" x14ac:dyDescent="0.25">
      <c r="A208" s="30" t="s">
        <v>2520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</row>
    <row r="209" spans="1:16" x14ac:dyDescent="0.25">
      <c r="A209" s="30" t="s">
        <v>2521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</row>
    <row r="210" spans="1:16" x14ac:dyDescent="0.25">
      <c r="A210" s="30" t="s">
        <v>2522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</row>
    <row r="211" spans="1:16" x14ac:dyDescent="0.25">
      <c r="A211" s="30" t="s">
        <v>2523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</row>
    <row r="212" spans="1:16" x14ac:dyDescent="0.25">
      <c r="A212" s="30" t="s">
        <v>2524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</row>
    <row r="213" spans="1:16" x14ac:dyDescent="0.25">
      <c r="A213" s="30" t="s">
        <v>2526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</row>
    <row r="214" spans="1:16" x14ac:dyDescent="0.25">
      <c r="A214" s="30" t="s">
        <v>2527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</row>
    <row r="215" spans="1:16" x14ac:dyDescent="0.25">
      <c r="A215" s="30" t="s">
        <v>2528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</row>
    <row r="216" spans="1:16" x14ac:dyDescent="0.25">
      <c r="A216" s="30" t="s">
        <v>2529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</row>
    <row r="217" spans="1:16" x14ac:dyDescent="0.25">
      <c r="A217" s="30" t="s">
        <v>2530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</row>
    <row r="218" spans="1:16" x14ac:dyDescent="0.25">
      <c r="A218" s="30" t="s">
        <v>2531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</row>
    <row r="219" spans="1:16" x14ac:dyDescent="0.25">
      <c r="A219" s="30" t="s">
        <v>2532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</row>
    <row r="220" spans="1:16" x14ac:dyDescent="0.25">
      <c r="A220" s="30" t="s">
        <v>2535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</row>
    <row r="221" spans="1:16" x14ac:dyDescent="0.25">
      <c r="B221" s="8"/>
    </row>
    <row r="222" spans="1:16" hidden="1" x14ac:dyDescent="0.25">
      <c r="B222" s="8"/>
    </row>
    <row r="223" spans="1:16" hidden="1" x14ac:dyDescent="0.25">
      <c r="A223" s="35" t="s">
        <v>1976</v>
      </c>
      <c r="B223" s="36" t="s">
        <v>311</v>
      </c>
      <c r="C223" s="36" t="s">
        <v>1536</v>
      </c>
      <c r="D223" s="36" t="s">
        <v>1527</v>
      </c>
      <c r="E223" s="36" t="s">
        <v>1537</v>
      </c>
      <c r="F223" s="36" t="s">
        <v>1538</v>
      </c>
      <c r="G223" s="38" t="s">
        <v>1852</v>
      </c>
      <c r="H223" s="36" t="s">
        <v>1853</v>
      </c>
      <c r="I223" s="62" t="s">
        <v>1980</v>
      </c>
      <c r="J223" s="63" t="s">
        <v>1981</v>
      </c>
      <c r="K223" s="64" t="s">
        <v>1982</v>
      </c>
    </row>
    <row r="224" spans="1:16" ht="15.75" hidden="1" thickBot="1" x14ac:dyDescent="0.3">
      <c r="A224" t="s">
        <v>1837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1838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1835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1786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1836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1788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1782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1783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1784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1780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1781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1834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1777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1778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1779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1791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1792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1793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1794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1795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1839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1796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1759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1760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1840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1762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1797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1798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1799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1800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1801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1802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1803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1804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1805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1764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1806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1807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1808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1841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1810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1811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1812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1813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1814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1815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1765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1816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1817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1818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1842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1843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1844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1845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1767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1823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1768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1846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1769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1847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1826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1770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1827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1828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1771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1829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1848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1830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1831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1849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1850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1851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1775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1833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idden="1" x14ac:dyDescent="0.25"/>
    <row r="301" spans="1:11" hidden="1" x14ac:dyDescent="0.25">
      <c r="A301" s="35" t="s">
        <v>1977</v>
      </c>
      <c r="B301" s="36" t="s">
        <v>311</v>
      </c>
      <c r="C301" s="36" t="s">
        <v>1536</v>
      </c>
      <c r="D301" s="36" t="s">
        <v>1527</v>
      </c>
      <c r="E301" s="36" t="s">
        <v>1537</v>
      </c>
      <c r="F301" s="36" t="s">
        <v>1538</v>
      </c>
      <c r="G301" s="38" t="s">
        <v>1852</v>
      </c>
      <c r="H301" s="36" t="s">
        <v>1853</v>
      </c>
      <c r="I301" s="62" t="s">
        <v>1980</v>
      </c>
      <c r="J301" s="63" t="s">
        <v>1981</v>
      </c>
      <c r="K301" s="64" t="s">
        <v>1982</v>
      </c>
    </row>
    <row r="302" spans="1:11" ht="15.75" hidden="1" thickBot="1" x14ac:dyDescent="0.3">
      <c r="A302" t="s">
        <v>1834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1777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1778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1779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1780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1781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1782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1783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1784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1785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1786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1787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1788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1837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1838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1791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1792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1793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1794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1795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1839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1796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1759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1760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1840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1762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1797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1798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1799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1800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1801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1802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1803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1804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1805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1764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1806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1807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1808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1841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1810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1811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1812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1813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1814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1815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1765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1816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1817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1818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1819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1854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1766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1845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1767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1823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1768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1824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1769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1847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1826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1770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1827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1828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1771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1829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1848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1830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1831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1773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1850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1851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1775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1833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2463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2464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2465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2536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2537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2468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2469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2538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2471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2472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2473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2474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2539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2476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2477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2478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2479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2540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2541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2482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2483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2484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2485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2486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2486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2487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2488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2542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2542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2543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2491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2544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2545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2494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2495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2496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2497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2498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2499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2500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2501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2502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2503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2504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2505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2506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2507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2508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2546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2518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2547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2520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2521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2522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2523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2524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2526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2527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2528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2529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2530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2531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2532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2535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idden="1" x14ac:dyDescent="0.25"/>
    <row r="442" spans="1:12" hidden="1" x14ac:dyDescent="0.25">
      <c r="A442" s="35" t="s">
        <v>1978</v>
      </c>
      <c r="B442" s="36" t="s">
        <v>311</v>
      </c>
      <c r="C442" s="36" t="s">
        <v>1536</v>
      </c>
      <c r="D442" s="36" t="s">
        <v>1527</v>
      </c>
      <c r="E442" s="36" t="s">
        <v>1537</v>
      </c>
      <c r="F442" s="36" t="s">
        <v>1538</v>
      </c>
      <c r="G442" s="38" t="s">
        <v>1852</v>
      </c>
      <c r="H442" s="36" t="s">
        <v>1853</v>
      </c>
      <c r="I442" s="62" t="s">
        <v>1980</v>
      </c>
      <c r="J442" s="63" t="s">
        <v>1981</v>
      </c>
      <c r="K442" s="64" t="s">
        <v>1982</v>
      </c>
    </row>
    <row r="443" spans="1:12" ht="15.75" hidden="1" thickBot="1" x14ac:dyDescent="0.3">
      <c r="A443" t="s">
        <v>1855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1856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1857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1858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1780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1781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1859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1783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1860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1861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1862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1863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1864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1865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1866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1867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1868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1869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1870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1871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1872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1873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1759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1874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1840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1762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1875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1876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1763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1800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1801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1877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1878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1804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1879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1764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1880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1881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1882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1841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1883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1884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1812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1885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1886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1815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1887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1816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1817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1888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1889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1890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1766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1891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1767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1892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1893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1894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1769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1826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1826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1770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1895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1896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1897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1898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1899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1900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1901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1773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1902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1851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1775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1903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idden="1" x14ac:dyDescent="0.25"/>
    <row r="519" spans="1:11" ht="30" hidden="1" x14ac:dyDescent="0.25">
      <c r="A519" s="35" t="s">
        <v>1979</v>
      </c>
      <c r="B519" s="36" t="s">
        <v>311</v>
      </c>
      <c r="C519" s="36" t="s">
        <v>1536</v>
      </c>
      <c r="D519" s="36" t="s">
        <v>1527</v>
      </c>
      <c r="E519" s="36" t="s">
        <v>1537</v>
      </c>
      <c r="F519" s="36" t="s">
        <v>1538</v>
      </c>
      <c r="G519" s="38" t="s">
        <v>1852</v>
      </c>
      <c r="H519" s="36" t="s">
        <v>1853</v>
      </c>
      <c r="I519" s="62" t="s">
        <v>1980</v>
      </c>
      <c r="J519" s="63" t="s">
        <v>1981</v>
      </c>
      <c r="K519" s="64" t="s">
        <v>1982</v>
      </c>
    </row>
    <row r="520" spans="1:11" ht="15.75" hidden="1" thickBot="1" x14ac:dyDescent="0.3">
      <c r="A520" t="s">
        <v>1905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1906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1907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1908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1909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1910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1911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1912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1913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1914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1915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1916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1917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1918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1919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1920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1921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1922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1923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1924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1925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1926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1927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1904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1928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1929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1930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1931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1932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1933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1934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1935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1936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1937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1938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1939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1940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1941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1941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1942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1943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1944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1945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1946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1904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1947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1948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1949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1950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1951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1952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1953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1954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1955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1956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1957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1958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1959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1960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1961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1962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1963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1904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1964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1965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1966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1967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1968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1968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1969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1970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1971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1972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1973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idden="1" x14ac:dyDescent="0.25"/>
    <row r="597" spans="1:11" ht="30" hidden="1" x14ac:dyDescent="0.25">
      <c r="A597" s="35" t="s">
        <v>2173</v>
      </c>
      <c r="B597" s="36" t="s">
        <v>311</v>
      </c>
      <c r="C597" s="36" t="s">
        <v>1536</v>
      </c>
      <c r="D597" s="36" t="s">
        <v>1527</v>
      </c>
      <c r="E597" s="36" t="s">
        <v>1537</v>
      </c>
      <c r="F597" s="36" t="s">
        <v>1538</v>
      </c>
      <c r="G597" s="38" t="s">
        <v>1852</v>
      </c>
      <c r="H597" s="36" t="s">
        <v>1853</v>
      </c>
      <c r="I597" s="62" t="s">
        <v>1980</v>
      </c>
      <c r="J597" s="63" t="s">
        <v>1981</v>
      </c>
      <c r="K597" s="64" t="s">
        <v>1982</v>
      </c>
    </row>
    <row r="598" spans="1:11" ht="15.75" hidden="1" thickBot="1" x14ac:dyDescent="0.3">
      <c r="A598" t="s">
        <v>1983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1984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1985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1986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1987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1988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1989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1990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1991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1992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1993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6" hidden="1" x14ac:dyDescent="0.25">
      <c r="A609" t="s">
        <v>1994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6" hidden="1" x14ac:dyDescent="0.25">
      <c r="A610" t="s">
        <v>1995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6" hidden="1" x14ac:dyDescent="0.25">
      <c r="A611" t="s">
        <v>1996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6" hidden="1" x14ac:dyDescent="0.25">
      <c r="A612" t="s">
        <v>1997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6" hidden="1" x14ac:dyDescent="0.25">
      <c r="A613" t="s">
        <v>1998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6" hidden="1" x14ac:dyDescent="0.25">
      <c r="A614" t="s">
        <v>1999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6" s="30" customFormat="1" hidden="1" x14ac:dyDescent="0.25">
      <c r="A615" t="s">
        <v>2000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</row>
    <row r="616" spans="1:16" s="30" customFormat="1" hidden="1" x14ac:dyDescent="0.25">
      <c r="A616" t="s">
        <v>2001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</row>
    <row r="617" spans="1:16" s="30" customFormat="1" hidden="1" x14ac:dyDescent="0.25">
      <c r="A617" t="s">
        <v>2002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</row>
    <row r="618" spans="1:16" s="30" customFormat="1" hidden="1" x14ac:dyDescent="0.25">
      <c r="A618" t="s">
        <v>2003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</row>
    <row r="619" spans="1:16" s="30" customFormat="1" hidden="1" x14ac:dyDescent="0.25">
      <c r="A619" t="s">
        <v>2004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</row>
    <row r="620" spans="1:16" s="30" customFormat="1" hidden="1" x14ac:dyDescent="0.25">
      <c r="A620" t="s">
        <v>2005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</row>
    <row r="621" spans="1:16" s="30" customFormat="1" hidden="1" x14ac:dyDescent="0.25">
      <c r="A621" t="s">
        <v>1904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</row>
    <row r="622" spans="1:16" s="30" customFormat="1" hidden="1" x14ac:dyDescent="0.25">
      <c r="A622" t="s">
        <v>2006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</row>
    <row r="623" spans="1:16" s="30" customFormat="1" hidden="1" x14ac:dyDescent="0.25">
      <c r="A623" t="s">
        <v>2007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</row>
    <row r="624" spans="1:16" s="30" customFormat="1" hidden="1" x14ac:dyDescent="0.25">
      <c r="A624" t="s">
        <v>2008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</row>
    <row r="625" spans="1:16" s="30" customFormat="1" hidden="1" x14ac:dyDescent="0.25">
      <c r="A625" t="s">
        <v>2009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</row>
    <row r="626" spans="1:16" s="30" customFormat="1" hidden="1" x14ac:dyDescent="0.25">
      <c r="A626" t="s">
        <v>2010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</row>
    <row r="627" spans="1:16" s="30" customFormat="1" hidden="1" x14ac:dyDescent="0.25">
      <c r="A627" t="s">
        <v>2011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</row>
    <row r="628" spans="1:16" s="30" customFormat="1" hidden="1" x14ac:dyDescent="0.25">
      <c r="A628" t="s">
        <v>2012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</row>
    <row r="629" spans="1:16" s="30" customFormat="1" hidden="1" x14ac:dyDescent="0.25">
      <c r="A629" t="s">
        <v>2013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</row>
    <row r="630" spans="1:16" s="30" customFormat="1" hidden="1" x14ac:dyDescent="0.25">
      <c r="A630" t="s">
        <v>2014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</row>
    <row r="631" spans="1:16" s="30" customFormat="1" hidden="1" x14ac:dyDescent="0.25">
      <c r="A631" t="s">
        <v>2015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</row>
    <row r="632" spans="1:16" s="30" customFormat="1" hidden="1" x14ac:dyDescent="0.25">
      <c r="A632" t="s">
        <v>2016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</row>
    <row r="633" spans="1:16" s="30" customFormat="1" hidden="1" x14ac:dyDescent="0.25">
      <c r="A633" t="s">
        <v>2017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</row>
    <row r="634" spans="1:16" s="30" customFormat="1" hidden="1" x14ac:dyDescent="0.25">
      <c r="A634" t="s">
        <v>2018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</row>
    <row r="635" spans="1:16" hidden="1" x14ac:dyDescent="0.25">
      <c r="A635" t="s">
        <v>2019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6" hidden="1" x14ac:dyDescent="0.25">
      <c r="A636" t="s">
        <v>2020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6" hidden="1" x14ac:dyDescent="0.25">
      <c r="A637" t="s">
        <v>2021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6" hidden="1" x14ac:dyDescent="0.25">
      <c r="A638" t="s">
        <v>2022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6" hidden="1" x14ac:dyDescent="0.25">
      <c r="A639" t="s">
        <v>2023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6" hidden="1" x14ac:dyDescent="0.25">
      <c r="A640" t="s">
        <v>2024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2025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1904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2026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2027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2028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2029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2030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2031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2032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2033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2034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2035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2036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2037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2038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2039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2040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2040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2041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1904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2042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2043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2044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2045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2046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2046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2047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2048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2049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2050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2051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6" hidden="1" x14ac:dyDescent="0.25"/>
    <row r="674" spans="1:16" ht="30" hidden="1" x14ac:dyDescent="0.25">
      <c r="A674" s="35" t="s">
        <v>2172</v>
      </c>
      <c r="B674" s="36" t="s">
        <v>311</v>
      </c>
      <c r="C674" s="36" t="s">
        <v>1536</v>
      </c>
      <c r="D674" s="36" t="s">
        <v>1527</v>
      </c>
      <c r="E674" s="36" t="s">
        <v>1537</v>
      </c>
      <c r="F674" s="36" t="s">
        <v>1538</v>
      </c>
      <c r="G674" s="38" t="s">
        <v>1852</v>
      </c>
      <c r="H674" s="36" t="s">
        <v>1853</v>
      </c>
      <c r="I674" s="62" t="s">
        <v>1980</v>
      </c>
      <c r="J674" s="63" t="s">
        <v>1981</v>
      </c>
      <c r="K674" s="64" t="s">
        <v>1982</v>
      </c>
    </row>
    <row r="675" spans="1:16" hidden="1" x14ac:dyDescent="0.25">
      <c r="A675" s="30" t="s">
        <v>2064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6" hidden="1" x14ac:dyDescent="0.25">
      <c r="A676" t="s">
        <v>2065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6" hidden="1" x14ac:dyDescent="0.25">
      <c r="A677" t="s">
        <v>2061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6" hidden="1" x14ac:dyDescent="0.25">
      <c r="A678" t="s">
        <v>2062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6" hidden="1" x14ac:dyDescent="0.25">
      <c r="A679" t="s">
        <v>2061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</row>
    <row r="680" spans="1:16" hidden="1" x14ac:dyDescent="0.25">
      <c r="A680" t="s">
        <v>2063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</row>
    <row r="681" spans="1:16" hidden="1" x14ac:dyDescent="0.25">
      <c r="A681" t="s">
        <v>2058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</row>
    <row r="682" spans="1:16" hidden="1" x14ac:dyDescent="0.25">
      <c r="A682" t="s">
        <v>2059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</row>
    <row r="683" spans="1:16" hidden="1" x14ac:dyDescent="0.25">
      <c r="A683" t="s">
        <v>2060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</row>
    <row r="684" spans="1:16" hidden="1" x14ac:dyDescent="0.25">
      <c r="A684" t="s">
        <v>2056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</row>
    <row r="685" spans="1:16" hidden="1" x14ac:dyDescent="0.25">
      <c r="A685" t="s">
        <v>2057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</row>
    <row r="686" spans="1:16" hidden="1" x14ac:dyDescent="0.25">
      <c r="A686" t="s">
        <v>2052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</row>
    <row r="687" spans="1:16" hidden="1" x14ac:dyDescent="0.25">
      <c r="A687" t="s">
        <v>2053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</row>
    <row r="688" spans="1:16" hidden="1" x14ac:dyDescent="0.25">
      <c r="A688" t="s">
        <v>2054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</row>
    <row r="689" spans="1:16" hidden="1" x14ac:dyDescent="0.25">
      <c r="A689" t="s">
        <v>2055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</row>
    <row r="690" spans="1:16" hidden="1" x14ac:dyDescent="0.25">
      <c r="A690" t="s">
        <v>2066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</row>
    <row r="691" spans="1:16" hidden="1" x14ac:dyDescent="0.25">
      <c r="A691" t="s">
        <v>2067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</row>
    <row r="692" spans="1:16" hidden="1" x14ac:dyDescent="0.25">
      <c r="A692" t="s">
        <v>2068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</row>
    <row r="693" spans="1:16" hidden="1" x14ac:dyDescent="0.25">
      <c r="A693" t="s">
        <v>2069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</row>
    <row r="694" spans="1:16" hidden="1" x14ac:dyDescent="0.25">
      <c r="A694" t="s">
        <v>2070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</row>
    <row r="695" spans="1:16" hidden="1" x14ac:dyDescent="0.25">
      <c r="A695" t="s">
        <v>2071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</row>
    <row r="696" spans="1:16" hidden="1" x14ac:dyDescent="0.25">
      <c r="A696" t="s">
        <v>2072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</row>
    <row r="697" spans="1:16" hidden="1" x14ac:dyDescent="0.25">
      <c r="A697" t="s">
        <v>2073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</row>
    <row r="698" spans="1:16" hidden="1" x14ac:dyDescent="0.25">
      <c r="A698" t="s">
        <v>2074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</row>
    <row r="699" spans="1:16" hidden="1" x14ac:dyDescent="0.25">
      <c r="A699" t="s">
        <v>2075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6" hidden="1" x14ac:dyDescent="0.25">
      <c r="A700" t="s">
        <v>2076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6" hidden="1" x14ac:dyDescent="0.25">
      <c r="A701" t="s">
        <v>2077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6" hidden="1" x14ac:dyDescent="0.25">
      <c r="A702" t="s">
        <v>2078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6" hidden="1" x14ac:dyDescent="0.25">
      <c r="A703" t="s">
        <v>2079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6" hidden="1" x14ac:dyDescent="0.25">
      <c r="A704" t="s">
        <v>2080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2081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2082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2083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2084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2085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2086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2018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2087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2088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2089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2022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2090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2091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2092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2093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2094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2095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2096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2097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2098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2099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2100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2101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2102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2103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2104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2105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2106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2107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2108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2108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2109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2110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2111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2112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2113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2114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2115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2116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2118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2120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2122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2124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2126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idden="1" x14ac:dyDescent="0.25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2171</v>
      </c>
      <c r="B751" s="36" t="s">
        <v>311</v>
      </c>
      <c r="C751" s="36" t="s">
        <v>1536</v>
      </c>
      <c r="D751" s="36" t="s">
        <v>1527</v>
      </c>
      <c r="E751" s="36" t="s">
        <v>1537</v>
      </c>
      <c r="F751" s="36" t="s">
        <v>1538</v>
      </c>
      <c r="G751" s="38" t="s">
        <v>1852</v>
      </c>
      <c r="H751" s="36" t="s">
        <v>1853</v>
      </c>
      <c r="I751" s="36"/>
      <c r="J751" s="62" t="s">
        <v>1980</v>
      </c>
      <c r="K751" s="63" t="s">
        <v>1981</v>
      </c>
      <c r="L751" s="64" t="s">
        <v>1982</v>
      </c>
    </row>
    <row r="752" spans="1:12" hidden="1" x14ac:dyDescent="0.25">
      <c r="A752" s="30" t="s">
        <v>2187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2188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2183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2184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2185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2186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2180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2181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2182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2178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2179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2174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2175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2176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2177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2189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2190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2191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2192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2193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2194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2195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2196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2197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2117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2119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2121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2123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2125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2127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2128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2129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2130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2131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2132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2133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2134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2135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2136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2137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2138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2139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2140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2141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2142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2143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2144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2145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2146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2147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2148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2149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2150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2151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2152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2153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2154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2155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2156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2157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2157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2158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2159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2160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2161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2162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2163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2164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2165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2166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2167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2168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2169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2170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idden="1" x14ac:dyDescent="0.25"/>
    <row r="862" spans="1:12" ht="30" hidden="1" x14ac:dyDescent="0.25">
      <c r="A862" s="35" t="s">
        <v>2198</v>
      </c>
      <c r="B862" s="36" t="s">
        <v>311</v>
      </c>
      <c r="C862" s="36" t="s">
        <v>1536</v>
      </c>
      <c r="D862" s="36" t="s">
        <v>1527</v>
      </c>
      <c r="E862" s="36" t="s">
        <v>1537</v>
      </c>
      <c r="F862" s="36" t="s">
        <v>1538</v>
      </c>
      <c r="G862" s="38" t="s">
        <v>1852</v>
      </c>
      <c r="H862" s="36" t="s">
        <v>1853</v>
      </c>
      <c r="I862" s="36"/>
      <c r="J862" s="62" t="s">
        <v>1980</v>
      </c>
      <c r="K862" s="63" t="s">
        <v>1981</v>
      </c>
      <c r="L862" s="64" t="s">
        <v>1982</v>
      </c>
    </row>
    <row r="863" spans="1:12" hidden="1" x14ac:dyDescent="0.25">
      <c r="A863" s="30" t="s">
        <v>2187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2188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2202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2203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2204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2205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2201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2181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2178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2179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2174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2175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2199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2200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2206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2207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2208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2209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2210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2211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2213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2196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2214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2215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2216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2217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2218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2219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2220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2128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2129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2221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2222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2223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2133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2224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2225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2226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2227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2228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2229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2140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2230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2231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2232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2233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2234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2235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2236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2237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2238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2239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2240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2241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2242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2243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2244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2156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2245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2245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2158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2246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2247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2248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2249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2163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2250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2251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2252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2253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2254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2169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2170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idden="1" x14ac:dyDescent="0.25"/>
    <row r="988" spans="1:12" ht="30" hidden="1" x14ac:dyDescent="0.25">
      <c r="A988" s="35" t="s">
        <v>2212</v>
      </c>
      <c r="B988" s="36" t="s">
        <v>311</v>
      </c>
      <c r="C988" s="36" t="s">
        <v>1536</v>
      </c>
      <c r="D988" s="36" t="s">
        <v>1527</v>
      </c>
      <c r="E988" s="36" t="s">
        <v>1537</v>
      </c>
      <c r="F988" s="36" t="s">
        <v>1538</v>
      </c>
      <c r="G988" s="38" t="s">
        <v>1852</v>
      </c>
      <c r="H988" s="36" t="s">
        <v>1853</v>
      </c>
      <c r="I988" s="36"/>
      <c r="J988" s="62" t="s">
        <v>1980</v>
      </c>
      <c r="K988" s="63" t="s">
        <v>1981</v>
      </c>
      <c r="L988" s="64" t="s">
        <v>1982</v>
      </c>
    </row>
    <row r="989" spans="1:12" hidden="1" x14ac:dyDescent="0.25">
      <c r="A989" s="30" t="s">
        <v>2255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2255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2256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2257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2258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2259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2260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2261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2262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2263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2264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2265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2266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2267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2268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2269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2270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2271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2272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2273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2274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2275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2276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2277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2278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2279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2280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2281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2282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2283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2284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2285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2286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2287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2288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2289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2290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2291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2292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2293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2294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2295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2296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2297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2298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2299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2300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2301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2302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2303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2304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2305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2306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2307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2308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2309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2310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2311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2312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2313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2314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2315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2316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2317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2318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2319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2320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2321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2322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2323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2324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2325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2326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2327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idden="1" x14ac:dyDescent="0.25"/>
    <row r="1083" spans="1:12" ht="30" hidden="1" x14ac:dyDescent="0.25">
      <c r="A1083" s="35" t="s">
        <v>2422</v>
      </c>
      <c r="B1083" s="36" t="s">
        <v>311</v>
      </c>
      <c r="C1083" s="36" t="s">
        <v>1536</v>
      </c>
      <c r="D1083" s="36" t="s">
        <v>1527</v>
      </c>
      <c r="E1083" s="36" t="s">
        <v>1537</v>
      </c>
      <c r="F1083" s="36" t="s">
        <v>1538</v>
      </c>
      <c r="G1083" s="38" t="s">
        <v>1852</v>
      </c>
      <c r="H1083" s="36" t="s">
        <v>1853</v>
      </c>
      <c r="I1083" s="36"/>
      <c r="J1083" s="62" t="s">
        <v>1980</v>
      </c>
      <c r="K1083" s="63" t="s">
        <v>1981</v>
      </c>
      <c r="L1083" s="64" t="s">
        <v>1982</v>
      </c>
    </row>
    <row r="1084" spans="1:12" hidden="1" x14ac:dyDescent="0.25">
      <c r="A1084" s="30" t="s">
        <v>2328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2329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2330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2331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2332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2333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2334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2335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2336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2337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2338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2339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2340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2341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2342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2343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2344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2344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2345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2346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2347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2348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2349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2350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2351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2352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2353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2354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2355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2356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2357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2358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2359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2360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2361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2362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2363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2364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2365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2366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2367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2368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2369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2370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2371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2372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2373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2374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2375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2376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2377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2378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2379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2380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2381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2382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2383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2384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2385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2386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2388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2390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2391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2393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2394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2397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2399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2401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2401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2404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2408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2409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2411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2412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2387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2389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2392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2395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2396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2398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2400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2402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2403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2405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2406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2407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2410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2413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2414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2415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2416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2417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2418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2419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2419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2420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2421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2423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2424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2425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2426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2427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2428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2429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2430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2431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2432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2433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2434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2435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2436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2437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2438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2438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2439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2440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2441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2442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2443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2444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2445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2446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2447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2448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2449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2450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2451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2452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2453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2454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2455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2456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2457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2458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2459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2460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2461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2462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idden="1" x14ac:dyDescent="0.25"/>
    <row r="1225" spans="1:12" hidden="1" x14ac:dyDescent="0.25">
      <c r="A1225" s="35" t="s">
        <v>2581</v>
      </c>
      <c r="B1225" s="36" t="s">
        <v>311</v>
      </c>
      <c r="C1225" s="36" t="s">
        <v>1536</v>
      </c>
      <c r="D1225" s="36" t="s">
        <v>1527</v>
      </c>
      <c r="E1225" s="36" t="s">
        <v>1537</v>
      </c>
      <c r="F1225" s="36" t="s">
        <v>1538</v>
      </c>
      <c r="G1225" s="38" t="s">
        <v>1852</v>
      </c>
      <c r="H1225" s="36" t="s">
        <v>1853</v>
      </c>
      <c r="I1225" s="36"/>
      <c r="J1225" s="62" t="s">
        <v>1980</v>
      </c>
      <c r="K1225" s="63" t="s">
        <v>1981</v>
      </c>
      <c r="L1225" s="64" t="s">
        <v>1982</v>
      </c>
    </row>
    <row r="1226" spans="1:12" hidden="1" x14ac:dyDescent="0.25">
      <c r="A1226" s="30" t="s">
        <v>2582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2583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2584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2585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2586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2587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2588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2589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2590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2591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2592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2593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2594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2595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2596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2597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2598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2598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2599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2600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2601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2602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2603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2604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2605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2606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2607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2608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2609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2610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2611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2612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2613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2614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2615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2616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2617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2618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2619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2620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2621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2622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2623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2624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2625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2626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2627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2628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2629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2630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2631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2632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2633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2634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2635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2636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2637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2638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2639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2640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2640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2641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2642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2643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2644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2645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2646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2647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2647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2648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2649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2650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2651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2652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2653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2654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2655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2656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2657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2658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2659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2660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2661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2662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2663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2664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2665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2666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2667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2668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2669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2670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2671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2672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2673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2674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2675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2676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2676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2677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2677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2678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2679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2680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2681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2682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2683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2684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2685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2686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2687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2688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2689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2689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2690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2691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2692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2693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2694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2695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2696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2697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2698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2699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2700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2701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2702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2703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2704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2705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2706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2707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2708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2709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2710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2711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2712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2713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idden="1" x14ac:dyDescent="0.25"/>
    <row r="1367" spans="1:12" hidden="1" x14ac:dyDescent="0.25">
      <c r="A1367" s="35" t="s">
        <v>2714</v>
      </c>
      <c r="B1367" s="36" t="s">
        <v>311</v>
      </c>
      <c r="C1367" s="36" t="s">
        <v>1536</v>
      </c>
      <c r="D1367" s="36" t="s">
        <v>1527</v>
      </c>
      <c r="E1367" s="36" t="s">
        <v>1537</v>
      </c>
      <c r="F1367" s="36" t="s">
        <v>1538</v>
      </c>
      <c r="G1367" s="38" t="s">
        <v>1852</v>
      </c>
      <c r="H1367" s="36" t="s">
        <v>1853</v>
      </c>
      <c r="I1367" s="36"/>
      <c r="J1367" s="62" t="s">
        <v>1980</v>
      </c>
      <c r="K1367" s="63" t="s">
        <v>1981</v>
      </c>
      <c r="L1367" s="64" t="s">
        <v>1982</v>
      </c>
    </row>
    <row r="1368" spans="1:12" hidden="1" x14ac:dyDescent="0.25">
      <c r="A1368" s="30" t="s">
        <v>2715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2716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2717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2718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2719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2720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2721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2722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2723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2724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2725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2726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2727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2728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2729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2730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2731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2731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2732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2733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2734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2735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2736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2737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2738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2739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2740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2741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2742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2743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2744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2745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2746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2747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2748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2749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2750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2751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2752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2753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2754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2755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2756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2757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2758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2759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2760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2761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2762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2763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2764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2765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2766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2767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2768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2769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2770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2771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2772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2773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2773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2774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2775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2776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2777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2778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2779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2780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2780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2781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2782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2783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2784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2785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2786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2787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2788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2789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2790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2791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2792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2793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2794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2795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2796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2797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2798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2799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2800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2801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2802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2803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2804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2805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2806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2807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2808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2809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2809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2810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2810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2811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2812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2813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2814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2815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2816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2817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2818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2819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2820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2821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2822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2822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2823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2824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2825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2826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2827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2828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2829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2830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2831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2832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2833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2834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2835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2836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2837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2838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2839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2840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2841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2842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2843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2844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2845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2846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2847</v>
      </c>
      <c r="B1506" s="8">
        <v>42138</v>
      </c>
      <c r="C1506">
        <v>207</v>
      </c>
    </row>
    <row r="1507" spans="1:12" hidden="1" x14ac:dyDescent="0.25">
      <c r="A1507" t="s">
        <v>2848</v>
      </c>
      <c r="B1507" s="8">
        <v>42138</v>
      </c>
      <c r="C1507">
        <v>94</v>
      </c>
    </row>
    <row r="1508" spans="1:12" hidden="1" x14ac:dyDescent="0.25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2850</v>
      </c>
      <c r="B1509" s="36" t="s">
        <v>311</v>
      </c>
      <c r="C1509" s="36" t="s">
        <v>1536</v>
      </c>
      <c r="D1509" s="36" t="s">
        <v>1527</v>
      </c>
      <c r="E1509" s="36" t="s">
        <v>1537</v>
      </c>
      <c r="F1509" s="36" t="s">
        <v>1538</v>
      </c>
      <c r="G1509" s="38" t="s">
        <v>1852</v>
      </c>
      <c r="H1509" s="36" t="s">
        <v>1853</v>
      </c>
      <c r="I1509" s="36"/>
      <c r="J1509" s="62" t="s">
        <v>1980</v>
      </c>
      <c r="K1509" s="63" t="s">
        <v>1981</v>
      </c>
      <c r="L1509" s="64" t="s">
        <v>1982</v>
      </c>
    </row>
    <row r="1510" spans="1:12" hidden="1" x14ac:dyDescent="0.25">
      <c r="A1510" s="30" t="s">
        <v>2847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2848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2849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2851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2852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2852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2853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2854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2855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2856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2857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2858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2859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2860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2861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2862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2863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2863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2864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2865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2866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2867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2868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2869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2870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2871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2872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2873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2874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2875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2876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2877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2878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2879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2880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2881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2882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2883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2884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2885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2886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2887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2888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2889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2890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2891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2892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2893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2894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2895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2896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2897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2898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2899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2900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2901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2902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2903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2904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2905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2905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2906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2907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2908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2909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2910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2911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2912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2913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2914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2915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2916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2917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2918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2919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2920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2921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2922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2923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2924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2925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2926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2927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2928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2929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2930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2931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2932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2933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2934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2935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2936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2937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2938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2939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2940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2941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2942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2942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2943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2944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2945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2946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2947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2948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2949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2950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2951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2952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2953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2954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2955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2956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2956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2957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2958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2959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2960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2961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2962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2963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2964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2965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2966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2967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2968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2969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2970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2971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2972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2973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2974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2975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2976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2977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2978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2979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2979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4" ht="15.75" thickBot="1" x14ac:dyDescent="0.3"/>
    <row r="1652" spans="1:14" ht="30" x14ac:dyDescent="0.25">
      <c r="A1652" s="35" t="s">
        <v>2992</v>
      </c>
      <c r="B1652" s="36" t="s">
        <v>311</v>
      </c>
      <c r="C1652" s="36" t="s">
        <v>1536</v>
      </c>
      <c r="D1652" s="36" t="s">
        <v>1527</v>
      </c>
      <c r="E1652" s="36" t="s">
        <v>1537</v>
      </c>
      <c r="F1652" s="36" t="s">
        <v>1538</v>
      </c>
      <c r="G1652" s="38" t="s">
        <v>1852</v>
      </c>
      <c r="H1652" s="36" t="s">
        <v>1853</v>
      </c>
      <c r="I1652" s="36"/>
      <c r="J1652" s="62" t="s">
        <v>1980</v>
      </c>
      <c r="K1652" s="63" t="s">
        <v>1981</v>
      </c>
      <c r="L1652" s="64" t="s">
        <v>1982</v>
      </c>
      <c r="M1652" s="77" t="s">
        <v>2984</v>
      </c>
      <c r="N1652" s="77" t="s">
        <v>4379</v>
      </c>
    </row>
    <row r="1653" spans="1:14" x14ac:dyDescent="0.25">
      <c r="A1653" s="30" t="s">
        <v>3060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  <c r="M1653" s="65">
        <f>MAX(D1653:D1780)</f>
        <v>56</v>
      </c>
      <c r="N1653" s="30">
        <f>NORMINV((1-0.56),J1653,K1653)</f>
        <v>28.70963903455764</v>
      </c>
    </row>
    <row r="1654" spans="1:14" x14ac:dyDescent="0.25">
      <c r="A1654" t="s">
        <v>3061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4" x14ac:dyDescent="0.25">
      <c r="A1655" t="s">
        <v>3062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4" x14ac:dyDescent="0.25">
      <c r="A1656" t="s">
        <v>3059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4" x14ac:dyDescent="0.25">
      <c r="A1657" t="s">
        <v>3056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4" x14ac:dyDescent="0.25">
      <c r="A1658" t="s">
        <v>3057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4" x14ac:dyDescent="0.25">
      <c r="A1659" t="s">
        <v>3058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4" x14ac:dyDescent="0.25">
      <c r="A1660" t="s">
        <v>3054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4" x14ac:dyDescent="0.25">
      <c r="A1661" t="s">
        <v>3055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4" x14ac:dyDescent="0.25">
      <c r="A1662" t="s">
        <v>3052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4" x14ac:dyDescent="0.25">
      <c r="A1663" t="s">
        <v>3053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4" x14ac:dyDescent="0.25">
      <c r="A1664" t="s">
        <v>3049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3049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3050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3051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3047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3048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3044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3045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3046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3042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3043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3040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3041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3037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3038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3039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3035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3036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3033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3034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3031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3032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3027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3028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3029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3030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3026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3023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3024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3025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3022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3021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3020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3019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3017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3018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3014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3015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3016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3011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3012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3013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3007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3007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3008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3009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3010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3006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2991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2993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2994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2995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2996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2996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2997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2998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2999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3000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3001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3002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3003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3004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3005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3063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3064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3064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3065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3066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3067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3068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3069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3070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3071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3072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3073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3074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3075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3076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3077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3078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3079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3080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3081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3082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3083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3084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3085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3085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3086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3087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3088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3088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3089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3090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3091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3092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3093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3094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3095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3096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3097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3098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3098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3099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3100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3101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3102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3103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3104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3105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3106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3107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3108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3109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3110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3111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3112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3113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3114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3115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3116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3117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3118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3119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3120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3121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3121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idden="1" x14ac:dyDescent="0.25"/>
    <row r="1796" spans="1:12" ht="30" hidden="1" x14ac:dyDescent="0.25">
      <c r="A1796" s="35" t="s">
        <v>3122</v>
      </c>
      <c r="B1796" s="36" t="s">
        <v>311</v>
      </c>
      <c r="C1796" s="36" t="s">
        <v>1536</v>
      </c>
      <c r="D1796" s="36" t="s">
        <v>1527</v>
      </c>
      <c r="E1796" s="36" t="s">
        <v>1537</v>
      </c>
      <c r="F1796" s="36" t="s">
        <v>1538</v>
      </c>
      <c r="G1796" s="38" t="s">
        <v>1852</v>
      </c>
      <c r="H1796" s="36" t="s">
        <v>1853</v>
      </c>
      <c r="I1796" s="36"/>
      <c r="J1796" s="62" t="s">
        <v>1980</v>
      </c>
      <c r="K1796" s="63" t="s">
        <v>1981</v>
      </c>
      <c r="L1796" s="64" t="s">
        <v>1982</v>
      </c>
    </row>
    <row r="1797" spans="1:12" hidden="1" x14ac:dyDescent="0.25">
      <c r="A1797" s="30" t="s">
        <v>3142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3143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3144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3138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3138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3139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3140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3141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3137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3123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3124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3125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3126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3127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3127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3128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3129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3130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3131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3132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3133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3134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3135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3136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3145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3146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3147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3148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3149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3150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3151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3152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3153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3154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3155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3156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3157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3158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3159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3160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3161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3162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3163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3164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3165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3166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3167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3168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3169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3170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3171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3172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3173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3174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3175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3176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3177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3178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3179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3180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3180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3181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3182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3183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3184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3185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3186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3187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3188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3189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3190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3191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3192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3193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3194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3195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3196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3197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3198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3199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3200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3201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3202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3203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3204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3205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3206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3207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3208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3209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3210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3211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3212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3213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3214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3215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3216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3217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3218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3219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3220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3221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3221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3222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3223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3224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3225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3226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3227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3228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3229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3230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3231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3231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3232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3233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3234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3235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3236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3237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3238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3239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3240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3241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3242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3243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3244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3245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3246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3247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3248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3249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3250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3251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3252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3253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3254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3254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idden="1" x14ac:dyDescent="0.25"/>
    <row r="1936" spans="1:12" ht="30" hidden="1" x14ac:dyDescent="0.25">
      <c r="A1936" s="35" t="s">
        <v>3255</v>
      </c>
      <c r="B1936" s="36" t="s">
        <v>311</v>
      </c>
      <c r="C1936" s="36" t="s">
        <v>1536</v>
      </c>
      <c r="D1936" s="36" t="s">
        <v>1527</v>
      </c>
      <c r="E1936" s="36" t="s">
        <v>1537</v>
      </c>
      <c r="F1936" s="36" t="s">
        <v>1538</v>
      </c>
      <c r="G1936" s="38" t="s">
        <v>1852</v>
      </c>
      <c r="H1936" s="36" t="s">
        <v>1853</v>
      </c>
      <c r="I1936" s="36"/>
      <c r="J1936" s="62" t="s">
        <v>1980</v>
      </c>
      <c r="K1936" s="63" t="s">
        <v>1981</v>
      </c>
      <c r="L1936" s="64" t="s">
        <v>1982</v>
      </c>
    </row>
    <row r="1937" spans="1:12" hidden="1" x14ac:dyDescent="0.25">
      <c r="A1937" s="30" t="s">
        <v>3313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3192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3314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3312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3309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3310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3311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3307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3308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3305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3306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3303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3303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3181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3304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3178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3179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3300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3301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3302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3298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3299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3296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3297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3293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3294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3295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3291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3292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3290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3165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3288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3289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3284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3285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3286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3287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3283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3281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3282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3156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3280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3152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3279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3278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3276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3277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3274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3275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3147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3272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3143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3273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3268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3268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3269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3270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3271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3267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3256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3257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3258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3259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3260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3260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3261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3262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3130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3263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3132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3264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3265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3266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3266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3315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3316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3317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3318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3319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3320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3321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3322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3323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3324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3325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3205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3326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3327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3328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3209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3329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3211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3212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3330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3331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3332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3333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3334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3335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3219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3220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3336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3336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3337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3338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3339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3340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3341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3227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3342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3343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3344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3345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3345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3346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3233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3234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3235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3347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3348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3349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3239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3350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3351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3352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3243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3244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3353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3354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3355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3356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3357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3358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3359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3360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3361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3362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3362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idden="1" x14ac:dyDescent="0.25"/>
    <row r="2078" spans="1:12" ht="32.25" hidden="1" customHeight="1" x14ac:dyDescent="0.25">
      <c r="A2078" s="35" t="s">
        <v>3363</v>
      </c>
      <c r="B2078" s="36" t="s">
        <v>311</v>
      </c>
      <c r="C2078" s="36" t="s">
        <v>1536</v>
      </c>
      <c r="D2078" s="36" t="s">
        <v>1527</v>
      </c>
      <c r="E2078" s="36" t="s">
        <v>1537</v>
      </c>
      <c r="F2078" s="36" t="s">
        <v>1538</v>
      </c>
      <c r="G2078" s="38" t="s">
        <v>1852</v>
      </c>
      <c r="H2078" s="36" t="s">
        <v>1853</v>
      </c>
      <c r="I2078" s="36"/>
      <c r="J2078" s="62" t="s">
        <v>1980</v>
      </c>
      <c r="K2078" s="63" t="s">
        <v>1981</v>
      </c>
      <c r="L2078" s="64" t="s">
        <v>1982</v>
      </c>
    </row>
    <row r="2079" spans="1:12" hidden="1" x14ac:dyDescent="0.25">
      <c r="A2079" s="30" t="s">
        <v>3364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3365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3365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3366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3367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3368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3369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3370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3371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3372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3373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3374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3375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3376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3377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3378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3379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3380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3381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3382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3383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3384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3385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3386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3386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3387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3388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3389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3389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3390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3391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3392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3393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3394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3395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3396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3397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3398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3399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3399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3400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3401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3402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3403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3404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3405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3406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3407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3408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3409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3410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3411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3412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3413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3414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3415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3416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3417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3418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3419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3420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3421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3422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3422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idden="1" x14ac:dyDescent="0.25">
      <c r="B2144" s="8"/>
    </row>
    <row r="2145" spans="1:12" ht="29.25" hidden="1" customHeight="1" x14ac:dyDescent="0.25">
      <c r="A2145" s="35" t="s">
        <v>3423</v>
      </c>
      <c r="B2145" s="36" t="s">
        <v>311</v>
      </c>
      <c r="C2145" s="36" t="s">
        <v>1536</v>
      </c>
      <c r="D2145" s="36" t="s">
        <v>1527</v>
      </c>
      <c r="E2145" s="36" t="s">
        <v>1537</v>
      </c>
      <c r="F2145" s="36" t="s">
        <v>1538</v>
      </c>
      <c r="G2145" s="38" t="s">
        <v>1852</v>
      </c>
      <c r="H2145" s="36" t="s">
        <v>1853</v>
      </c>
      <c r="I2145" s="36"/>
      <c r="J2145" s="62" t="s">
        <v>1980</v>
      </c>
      <c r="K2145" s="63" t="s">
        <v>1981</v>
      </c>
      <c r="L2145" s="64" t="s">
        <v>1982</v>
      </c>
    </row>
    <row r="2146" spans="1:12" hidden="1" x14ac:dyDescent="0.25">
      <c r="A2146" s="30" t="s">
        <v>3424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3425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3426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3427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3428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3428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3429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3430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3431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3432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3433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3434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3435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3436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3437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3438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3439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3439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3008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3440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3441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3442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3443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3444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3445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3446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3447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3448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3449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3450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3451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3452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3453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3454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3455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3456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3457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3458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3459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3460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3461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3462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3463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3464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3465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3466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3467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3468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3469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3470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3471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3472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3473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3474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3475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3476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3477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3478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3479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3480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3480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3481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3482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3483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3484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3485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3486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3487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3488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3489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3490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3491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3492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3493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3494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3495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3495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3496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3497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3498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3499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3500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3501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3502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3503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3374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3504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3505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3506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3507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3508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3509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3510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3511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3512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3513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3514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3386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3386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3515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3516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3517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3517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3518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3519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3520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3521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3394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3395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3522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3523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3524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3525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3525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3526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3527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3528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3529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3530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3531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3532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3407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3533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3534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3535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3411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3536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3537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3538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3539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3540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3541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3542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3543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3544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3545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3546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3546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idden="1" x14ac:dyDescent="0.25"/>
    <row r="2287" spans="1:12" ht="30" hidden="1" x14ac:dyDescent="0.25">
      <c r="A2287" s="35" t="s">
        <v>3547</v>
      </c>
      <c r="B2287" s="36" t="s">
        <v>311</v>
      </c>
      <c r="C2287" s="36" t="s">
        <v>1536</v>
      </c>
      <c r="D2287" s="36" t="s">
        <v>1527</v>
      </c>
      <c r="E2287" s="36" t="s">
        <v>1537</v>
      </c>
      <c r="F2287" s="36" t="s">
        <v>1538</v>
      </c>
      <c r="G2287" s="38" t="s">
        <v>1852</v>
      </c>
      <c r="H2287" s="36" t="s">
        <v>1853</v>
      </c>
      <c r="I2287" s="36"/>
      <c r="J2287" s="62" t="s">
        <v>1980</v>
      </c>
      <c r="K2287" s="63" t="s">
        <v>1981</v>
      </c>
      <c r="L2287" s="64" t="s">
        <v>1982</v>
      </c>
    </row>
    <row r="2288" spans="1:12" hidden="1" x14ac:dyDescent="0.25">
      <c r="A2288" s="30" t="s">
        <v>3548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3549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3550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3551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3552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3553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3554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3555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3556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3557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3558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3559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3560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3561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3562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3563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3548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3549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3550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3551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3552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3553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3554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3555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3556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3557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3558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3559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3560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3561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3562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3563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3564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3564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3565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3566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3567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3568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3569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3570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3571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3572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3573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3574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3575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3576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3577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3578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3579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3580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3581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3582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3583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3584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3585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3586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3587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3588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3589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3590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3591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3592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3593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3594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3595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3596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3597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3598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3599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3600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3601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3602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3603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3604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3605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3606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3607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3608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3609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3610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3611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3612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3613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3614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3615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3616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3617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3618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3619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3620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3621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3622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3622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3623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3624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3625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3626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3627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3628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3629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3630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3631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3632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3633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3634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3635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3636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3637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3638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3639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3640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3641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3642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3643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3644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3645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3645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3646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3646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3647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3648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3649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3650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3651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3652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3653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3654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3655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3656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3657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3658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3659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3660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3661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3662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3663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3664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3665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3666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3667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3668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3669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3670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3671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3672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3673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3674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3675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3676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3677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3678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3679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3680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3681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idden="1" x14ac:dyDescent="0.25"/>
    <row r="2444" spans="1:12" ht="30" hidden="1" x14ac:dyDescent="0.25">
      <c r="A2444" s="35" t="s">
        <v>3682</v>
      </c>
      <c r="B2444" s="36" t="s">
        <v>311</v>
      </c>
      <c r="C2444" s="36" t="s">
        <v>1536</v>
      </c>
      <c r="D2444" s="36" t="s">
        <v>1527</v>
      </c>
      <c r="E2444" s="36" t="s">
        <v>1537</v>
      </c>
      <c r="F2444" s="36" t="s">
        <v>1538</v>
      </c>
      <c r="G2444" s="38" t="s">
        <v>1852</v>
      </c>
      <c r="H2444" s="36" t="s">
        <v>1853</v>
      </c>
      <c r="I2444" s="36"/>
      <c r="J2444" s="62" t="s">
        <v>1980</v>
      </c>
      <c r="K2444" s="63" t="s">
        <v>1981</v>
      </c>
      <c r="L2444" s="64" t="s">
        <v>1982</v>
      </c>
    </row>
    <row r="2445" spans="1:12" hidden="1" x14ac:dyDescent="0.25">
      <c r="A2445" t="s">
        <v>3683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3684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3685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3686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3687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3688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3689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3690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3691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3692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3693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3694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3695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3696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3697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3698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3699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3699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3700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3701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3702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3703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3704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3705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3706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3707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3708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3709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3710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3711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3712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3713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3714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3715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3716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3717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3718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3719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3720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3721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3722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3723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3724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3725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3726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3727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3728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3729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3730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3731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3732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3733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3734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3735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3736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3737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3738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3739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3740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3741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3742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3743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3744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3745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3746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3747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3748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3749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3750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3751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3752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3753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3754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3755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2463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2464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2465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2466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2467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2468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2469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2470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2471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2472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2473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2474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2475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2476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2477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2478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2479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2480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2481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2482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2483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2484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2485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2486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2486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2487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2488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2489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2489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2490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2491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2492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2493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2494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2495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2496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2497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2498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2499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2500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2501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2502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2503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2504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2505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2506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2507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2508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2517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2518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2519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2520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2521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2522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2523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2524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2526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2527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4" hidden="1" x14ac:dyDescent="0.25">
      <c r="A2577" t="s">
        <v>2528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4" hidden="1" x14ac:dyDescent="0.25">
      <c r="A2578" t="s">
        <v>2529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4" hidden="1" x14ac:dyDescent="0.25">
      <c r="A2579" t="s">
        <v>2530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4" hidden="1" x14ac:dyDescent="0.25">
      <c r="A2580" t="s">
        <v>2531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4" hidden="1" x14ac:dyDescent="0.25">
      <c r="A2581" t="s">
        <v>2532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4" hidden="1" x14ac:dyDescent="0.25">
      <c r="A2582" t="s">
        <v>2535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4" hidden="1" x14ac:dyDescent="0.25"/>
    <row r="2584" spans="1:14" hidden="1" x14ac:dyDescent="0.25"/>
    <row r="2585" spans="1:14" ht="15.75" thickBot="1" x14ac:dyDescent="0.3"/>
    <row r="2586" spans="1:14" x14ac:dyDescent="0.25">
      <c r="A2586" s="35" t="s">
        <v>4352</v>
      </c>
      <c r="B2586" s="36" t="s">
        <v>311</v>
      </c>
      <c r="C2586" s="36" t="s">
        <v>1536</v>
      </c>
      <c r="D2586" s="36" t="s">
        <v>1527</v>
      </c>
      <c r="E2586" s="36" t="s">
        <v>1537</v>
      </c>
      <c r="F2586" s="36" t="s">
        <v>1538</v>
      </c>
      <c r="G2586" s="38" t="s">
        <v>1852</v>
      </c>
      <c r="H2586" s="36" t="s">
        <v>1853</v>
      </c>
      <c r="I2586" s="36" t="s">
        <v>4360</v>
      </c>
      <c r="J2586" s="62" t="s">
        <v>1980</v>
      </c>
      <c r="K2586" s="63" t="s">
        <v>1981</v>
      </c>
      <c r="L2586" s="64" t="s">
        <v>1982</v>
      </c>
      <c r="M2586" s="77" t="s">
        <v>2984</v>
      </c>
      <c r="N2586" s="77" t="s">
        <v>4378</v>
      </c>
    </row>
    <row r="2587" spans="1:14" x14ac:dyDescent="0.25">
      <c r="A2587" s="30" t="s">
        <v>4355</v>
      </c>
      <c r="B2587" s="8">
        <v>42130</v>
      </c>
      <c r="C2587" s="30">
        <v>224</v>
      </c>
      <c r="D2587" s="30">
        <v>46.25</v>
      </c>
      <c r="E2587" s="30">
        <v>39.760255165700002</v>
      </c>
      <c r="F2587" s="30">
        <v>-1.3021456277400001</v>
      </c>
      <c r="G2587" s="30">
        <v>16</v>
      </c>
      <c r="H2587" s="30"/>
      <c r="I2587" s="30">
        <f>D2587-D1695</f>
        <v>9</v>
      </c>
      <c r="J2587" s="65">
        <f>AVERAGE(D2587:D2724)</f>
        <v>34.346296296296302</v>
      </c>
      <c r="K2587" s="65">
        <f>_xlfn.STDEV.P(D2587:D2714)</f>
        <v>8.3486628550782882</v>
      </c>
      <c r="L2587" s="65">
        <f>MEDIAN(D2587:D2714)</f>
        <v>33.75</v>
      </c>
      <c r="M2587" s="65">
        <f>MAX(D2587:D2714)</f>
        <v>49.2</v>
      </c>
      <c r="N2587">
        <f>NORMINV((1-0.56),J2587,K2587)</f>
        <v>33.085905214618045</v>
      </c>
    </row>
    <row r="2588" spans="1:14" x14ac:dyDescent="0.25">
      <c r="A2588" t="s">
        <v>4356</v>
      </c>
      <c r="B2588" s="8">
        <v>42131</v>
      </c>
      <c r="C2588">
        <v>112</v>
      </c>
      <c r="D2588">
        <v>40.6</v>
      </c>
      <c r="E2588">
        <v>33.377434326500001</v>
      </c>
      <c r="F2588">
        <v>-0.27310190418300001</v>
      </c>
      <c r="G2588">
        <v>12.1</v>
      </c>
      <c r="I2588" s="30">
        <f t="shared" ref="I2588:I2613" si="21">D2588-D1696</f>
        <v>4</v>
      </c>
      <c r="J2588" s="9">
        <f>J2587-J1653</f>
        <v>4.0165861513687844</v>
      </c>
      <c r="K2588" s="9">
        <f t="shared" ref="K2588:M2588" si="22">K2587-K1653</f>
        <v>-2.382472661781172</v>
      </c>
      <c r="L2588" s="9">
        <f t="shared" si="22"/>
        <v>4.8999999999999986</v>
      </c>
      <c r="M2588" s="9">
        <f t="shared" si="22"/>
        <v>-6.7999999999999972</v>
      </c>
      <c r="N2588" s="9">
        <f>N2587-N1653</f>
        <v>4.376266180060405</v>
      </c>
    </row>
    <row r="2589" spans="1:14" x14ac:dyDescent="0.25">
      <c r="A2589" t="s">
        <v>4357</v>
      </c>
      <c r="B2589" s="8">
        <v>42132</v>
      </c>
      <c r="C2589">
        <v>262</v>
      </c>
      <c r="D2589">
        <v>28.5</v>
      </c>
      <c r="E2589">
        <v>38.390636002199997</v>
      </c>
      <c r="F2589">
        <v>-0.14017211222100001</v>
      </c>
      <c r="G2589">
        <v>0.5</v>
      </c>
      <c r="I2589" s="30">
        <f t="shared" si="21"/>
        <v>5</v>
      </c>
    </row>
    <row r="2590" spans="1:14" x14ac:dyDescent="0.25">
      <c r="A2590" t="s">
        <v>4358</v>
      </c>
      <c r="B2590" s="8">
        <v>42133</v>
      </c>
      <c r="C2590">
        <v>158</v>
      </c>
      <c r="D2590">
        <v>32.75</v>
      </c>
      <c r="E2590">
        <v>39.258973860300003</v>
      </c>
      <c r="F2590">
        <v>-6.3392149338900001</v>
      </c>
      <c r="G2590">
        <v>-0.25</v>
      </c>
      <c r="I2590" s="30">
        <f t="shared" si="21"/>
        <v>7.25</v>
      </c>
    </row>
    <row r="2591" spans="1:14" x14ac:dyDescent="0.25">
      <c r="A2591" t="s">
        <v>4359</v>
      </c>
      <c r="B2591" s="8">
        <v>42133</v>
      </c>
      <c r="C2591">
        <v>57</v>
      </c>
      <c r="D2591">
        <v>40.85</v>
      </c>
      <c r="E2591">
        <v>33.666221726800003</v>
      </c>
      <c r="F2591">
        <v>-0.41697261275399999</v>
      </c>
      <c r="G2591">
        <v>10.1</v>
      </c>
      <c r="I2591" s="30">
        <f t="shared" si="21"/>
        <v>16.850000000000001</v>
      </c>
    </row>
    <row r="2592" spans="1:14" x14ac:dyDescent="0.25">
      <c r="A2592" t="s">
        <v>4361</v>
      </c>
      <c r="B2592" s="8">
        <v>42134</v>
      </c>
      <c r="C2592">
        <v>281</v>
      </c>
      <c r="D2592">
        <v>25.7</v>
      </c>
      <c r="E2592">
        <v>42.424543774999997</v>
      </c>
      <c r="F2592">
        <v>-0.35170589762400001</v>
      </c>
      <c r="G2592">
        <v>-0.75</v>
      </c>
      <c r="I2592" s="30">
        <f t="shared" si="21"/>
        <v>4.75</v>
      </c>
    </row>
    <row r="2593" spans="1:9" x14ac:dyDescent="0.25">
      <c r="A2593" t="s">
        <v>4362</v>
      </c>
      <c r="B2593" s="8">
        <v>42134</v>
      </c>
      <c r="C2593">
        <v>170</v>
      </c>
      <c r="D2593">
        <v>31.2</v>
      </c>
      <c r="E2593">
        <v>37.013966603599997</v>
      </c>
      <c r="F2593">
        <v>-1.8073252084</v>
      </c>
      <c r="G2593">
        <v>12.2</v>
      </c>
      <c r="I2593" s="30">
        <f t="shared" si="21"/>
        <v>-12.55</v>
      </c>
    </row>
    <row r="2594" spans="1:9" x14ac:dyDescent="0.25">
      <c r="A2594" t="s">
        <v>4363</v>
      </c>
      <c r="B2594" s="8">
        <v>42134</v>
      </c>
      <c r="C2594">
        <v>91</v>
      </c>
      <c r="D2594">
        <v>17.2</v>
      </c>
      <c r="E2594">
        <v>40.208535883400003</v>
      </c>
      <c r="F2594">
        <v>-0.531054268266</v>
      </c>
      <c r="G2594">
        <v>-0.75</v>
      </c>
      <c r="I2594" s="30">
        <f t="shared" si="21"/>
        <v>-3.75</v>
      </c>
    </row>
    <row r="2595" spans="1:9" x14ac:dyDescent="0.25">
      <c r="A2595" t="s">
        <v>4364</v>
      </c>
      <c r="B2595" s="8">
        <v>42135</v>
      </c>
      <c r="C2595">
        <v>185</v>
      </c>
      <c r="D2595">
        <v>28</v>
      </c>
      <c r="E2595">
        <v>38.301722032400001</v>
      </c>
      <c r="F2595">
        <v>-4.2409274664699996</v>
      </c>
      <c r="G2595">
        <v>18</v>
      </c>
      <c r="I2595" s="30">
        <f t="shared" si="21"/>
        <v>-5.75</v>
      </c>
    </row>
    <row r="2596" spans="1:9" x14ac:dyDescent="0.25">
      <c r="A2596" t="s">
        <v>4365</v>
      </c>
      <c r="B2596" s="8">
        <v>42135</v>
      </c>
      <c r="C2596">
        <v>55</v>
      </c>
      <c r="D2596">
        <v>30</v>
      </c>
      <c r="E2596">
        <v>32.2533070649</v>
      </c>
      <c r="F2596">
        <v>-4.9186629471599996</v>
      </c>
      <c r="G2596">
        <v>2.5</v>
      </c>
      <c r="I2596" s="30">
        <f t="shared" si="21"/>
        <v>3</v>
      </c>
    </row>
    <row r="2597" spans="1:9" x14ac:dyDescent="0.25">
      <c r="A2597" t="s">
        <v>4366</v>
      </c>
      <c r="B2597" s="8">
        <v>42135</v>
      </c>
      <c r="C2597">
        <v>37</v>
      </c>
      <c r="D2597">
        <v>44</v>
      </c>
      <c r="E2597">
        <v>30.5093744775</v>
      </c>
      <c r="F2597">
        <v>-1.38232369575</v>
      </c>
      <c r="G2597">
        <v>13</v>
      </c>
      <c r="I2597" s="30">
        <f t="shared" si="21"/>
        <v>16</v>
      </c>
    </row>
    <row r="2598" spans="1:9" x14ac:dyDescent="0.25">
      <c r="A2598" t="s">
        <v>4367</v>
      </c>
      <c r="B2598" s="8">
        <v>42136</v>
      </c>
      <c r="C2598">
        <v>279</v>
      </c>
      <c r="D2598">
        <v>33.75</v>
      </c>
      <c r="E2598">
        <v>37.869948592699998</v>
      </c>
      <c r="F2598">
        <v>-1.7495495137999999</v>
      </c>
      <c r="G2598">
        <v>21</v>
      </c>
      <c r="I2598" s="30">
        <f t="shared" si="21"/>
        <v>3</v>
      </c>
    </row>
    <row r="2599" spans="1:9" x14ac:dyDescent="0.25">
      <c r="A2599" t="s">
        <v>4367</v>
      </c>
      <c r="B2599" s="8">
        <v>42136</v>
      </c>
      <c r="C2599">
        <v>259</v>
      </c>
      <c r="D2599">
        <v>33.75</v>
      </c>
      <c r="E2599">
        <v>37.869948592699998</v>
      </c>
      <c r="F2599">
        <v>-1.7495495137999999</v>
      </c>
      <c r="G2599">
        <v>21</v>
      </c>
      <c r="I2599" s="30">
        <f t="shared" si="21"/>
        <v>3</v>
      </c>
    </row>
    <row r="2600" spans="1:9" x14ac:dyDescent="0.25">
      <c r="A2600" t="s">
        <v>4368</v>
      </c>
      <c r="B2600" s="8">
        <v>42136</v>
      </c>
      <c r="C2600">
        <v>73</v>
      </c>
      <c r="D2600">
        <v>44.5</v>
      </c>
      <c r="E2600">
        <v>34.634065451600001</v>
      </c>
      <c r="F2600">
        <v>-1.50267642752</v>
      </c>
      <c r="G2600">
        <v>21</v>
      </c>
      <c r="I2600" s="30">
        <f t="shared" si="21"/>
        <v>21.55</v>
      </c>
    </row>
    <row r="2601" spans="1:9" x14ac:dyDescent="0.25">
      <c r="A2601" t="s">
        <v>4369</v>
      </c>
      <c r="B2601" s="8">
        <v>42136</v>
      </c>
      <c r="C2601">
        <v>92</v>
      </c>
      <c r="D2601">
        <v>30.7</v>
      </c>
      <c r="E2601">
        <v>33.486182810599999</v>
      </c>
      <c r="F2601">
        <v>-1.5261241486599999</v>
      </c>
      <c r="G2601">
        <v>4.2</v>
      </c>
      <c r="I2601" s="30">
        <f t="shared" si="21"/>
        <v>22.35</v>
      </c>
    </row>
    <row r="2602" spans="1:9" x14ac:dyDescent="0.25">
      <c r="A2602" t="s">
        <v>4370</v>
      </c>
      <c r="B2602" s="8">
        <v>42136</v>
      </c>
      <c r="C2602">
        <v>114</v>
      </c>
      <c r="D2602">
        <v>40.5</v>
      </c>
      <c r="E2602">
        <v>35.650444093099999</v>
      </c>
      <c r="F2602">
        <v>-1.9754217952399999</v>
      </c>
      <c r="G2602">
        <v>19</v>
      </c>
      <c r="I2602" s="30">
        <f t="shared" si="21"/>
        <v>-11.25</v>
      </c>
    </row>
    <row r="2603" spans="1:9" x14ac:dyDescent="0.25">
      <c r="A2603" t="s">
        <v>4371</v>
      </c>
      <c r="B2603" s="8">
        <v>42137</v>
      </c>
      <c r="C2603">
        <v>38</v>
      </c>
      <c r="D2603">
        <v>21.25</v>
      </c>
      <c r="E2603">
        <v>32.3127117441</v>
      </c>
      <c r="F2603">
        <v>-1.80717468923</v>
      </c>
      <c r="G2603">
        <v>10</v>
      </c>
      <c r="I2603" s="30">
        <f t="shared" si="21"/>
        <v>-3.25</v>
      </c>
    </row>
    <row r="2604" spans="1:9" x14ac:dyDescent="0.25">
      <c r="A2604" t="s">
        <v>4372</v>
      </c>
      <c r="B2604" s="8">
        <v>42138</v>
      </c>
      <c r="C2604">
        <v>208</v>
      </c>
      <c r="D2604">
        <v>23.75</v>
      </c>
      <c r="E2604">
        <v>39.6531938145</v>
      </c>
      <c r="F2604">
        <v>-4.8472206674700002</v>
      </c>
      <c r="G2604">
        <v>13</v>
      </c>
      <c r="I2604" s="30">
        <f t="shared" si="21"/>
        <v>-19.5</v>
      </c>
    </row>
    <row r="2605" spans="1:9" x14ac:dyDescent="0.25">
      <c r="A2605" t="s">
        <v>4373</v>
      </c>
      <c r="B2605" s="8">
        <v>42138</v>
      </c>
      <c r="C2605">
        <v>113</v>
      </c>
      <c r="D2605">
        <v>37.75</v>
      </c>
      <c r="E2605">
        <v>35.896003238900001</v>
      </c>
      <c r="F2605">
        <v>-0.189794219456</v>
      </c>
      <c r="G2605">
        <v>13</v>
      </c>
      <c r="I2605" s="30">
        <f t="shared" si="21"/>
        <v>0.64999999999999858</v>
      </c>
    </row>
    <row r="2606" spans="1:9" x14ac:dyDescent="0.25">
      <c r="A2606" t="s">
        <v>4374</v>
      </c>
      <c r="B2606" s="8">
        <v>42138</v>
      </c>
      <c r="C2606">
        <v>95</v>
      </c>
      <c r="D2606">
        <v>28.6</v>
      </c>
      <c r="E2606">
        <v>35.646971649699999</v>
      </c>
      <c r="F2606">
        <v>-4.7925831527399998</v>
      </c>
      <c r="G2606">
        <v>4.0999999999999996</v>
      </c>
      <c r="I2606" s="30">
        <f t="shared" si="21"/>
        <v>-18.899999999999999</v>
      </c>
    </row>
    <row r="2607" spans="1:9" x14ac:dyDescent="0.25">
      <c r="A2607" t="s">
        <v>4375</v>
      </c>
      <c r="B2607" s="8">
        <v>42138</v>
      </c>
      <c r="C2607">
        <v>37</v>
      </c>
      <c r="D2607">
        <v>21.6</v>
      </c>
      <c r="E2607">
        <v>33.590567076500001</v>
      </c>
      <c r="F2607">
        <v>-9.8495234890300001</v>
      </c>
      <c r="G2607">
        <v>4.0999999999999996</v>
      </c>
      <c r="I2607" s="30">
        <f t="shared" si="21"/>
        <v>-7</v>
      </c>
    </row>
    <row r="2608" spans="1:9" x14ac:dyDescent="0.25">
      <c r="A2608" t="s">
        <v>4376</v>
      </c>
      <c r="B2608" s="8">
        <v>42139</v>
      </c>
      <c r="C2608">
        <v>279</v>
      </c>
      <c r="D2608">
        <v>49.2</v>
      </c>
      <c r="E2608">
        <v>47.464273328099999</v>
      </c>
      <c r="F2608">
        <v>-3.1741379812099999</v>
      </c>
      <c r="G2608">
        <v>-0.25</v>
      </c>
      <c r="I2608" s="30">
        <f t="shared" si="21"/>
        <v>21.250000000000004</v>
      </c>
    </row>
    <row r="2609" spans="1:9" x14ac:dyDescent="0.25">
      <c r="A2609" t="s">
        <v>4377</v>
      </c>
      <c r="B2609" s="8">
        <v>42139</v>
      </c>
      <c r="C2609">
        <v>261</v>
      </c>
      <c r="D2609">
        <v>42.45</v>
      </c>
      <c r="E2609">
        <v>46.773150457699998</v>
      </c>
      <c r="F2609">
        <v>-1.4206019358999999</v>
      </c>
      <c r="G2609">
        <v>-0.25</v>
      </c>
      <c r="I2609" s="30">
        <f t="shared" si="21"/>
        <v>14.500000000000004</v>
      </c>
    </row>
    <row r="2610" spans="1:9" x14ac:dyDescent="0.25">
      <c r="A2610" t="s">
        <v>4380</v>
      </c>
      <c r="B2610" s="8">
        <v>42140</v>
      </c>
      <c r="C2610">
        <v>276</v>
      </c>
      <c r="D2610">
        <v>39</v>
      </c>
      <c r="E2610">
        <v>43.256591701700003</v>
      </c>
      <c r="F2610">
        <v>-2.4596975581799998</v>
      </c>
      <c r="G2610">
        <v>11</v>
      </c>
      <c r="I2610" s="30">
        <f t="shared" si="21"/>
        <v>1.7999999999999972</v>
      </c>
    </row>
    <row r="2611" spans="1:9" x14ac:dyDescent="0.25">
      <c r="A2611" t="s">
        <v>4381</v>
      </c>
      <c r="B2611" s="8">
        <v>42140</v>
      </c>
      <c r="C2611">
        <v>204</v>
      </c>
      <c r="D2611">
        <v>46</v>
      </c>
      <c r="E2611">
        <v>42.592143341800003</v>
      </c>
      <c r="F2611">
        <v>-2.7107880666000002</v>
      </c>
      <c r="G2611">
        <v>11</v>
      </c>
      <c r="I2611" s="30">
        <f t="shared" si="21"/>
        <v>10.25</v>
      </c>
    </row>
    <row r="2612" spans="1:9" x14ac:dyDescent="0.25">
      <c r="A2612" t="s">
        <v>4382</v>
      </c>
      <c r="B2612" s="8">
        <v>42140</v>
      </c>
      <c r="C2612">
        <v>72</v>
      </c>
      <c r="D2612">
        <v>35.5</v>
      </c>
      <c r="E2612">
        <v>35.663857913599998</v>
      </c>
      <c r="F2612">
        <v>-1.1550015389299999</v>
      </c>
      <c r="G2612">
        <v>1</v>
      </c>
      <c r="I2612" s="30">
        <f t="shared" si="21"/>
        <v>-2.2000000000000028</v>
      </c>
    </row>
    <row r="2613" spans="1:9" x14ac:dyDescent="0.25">
      <c r="A2613" t="s">
        <v>4383</v>
      </c>
      <c r="B2613" s="8">
        <v>42141</v>
      </c>
      <c r="C2613">
        <v>280</v>
      </c>
      <c r="D2613">
        <v>34</v>
      </c>
      <c r="E2613">
        <v>39.987399523599997</v>
      </c>
      <c r="F2613">
        <v>-8.5293242597700001</v>
      </c>
      <c r="G2613">
        <v>13</v>
      </c>
      <c r="I2613" s="30">
        <f t="shared" si="21"/>
        <v>26.75</v>
      </c>
    </row>
    <row r="2614" spans="1:9" x14ac:dyDescent="0.25">
      <c r="B2614" s="8"/>
    </row>
    <row r="2615" spans="1:9" x14ac:dyDescent="0.25">
      <c r="B2615" s="8"/>
    </row>
    <row r="2616" spans="1:9" x14ac:dyDescent="0.25">
      <c r="B2616" s="8"/>
    </row>
    <row r="2617" spans="1:9" x14ac:dyDescent="0.25">
      <c r="B2617" s="8"/>
    </row>
    <row r="2618" spans="1:9" x14ac:dyDescent="0.25">
      <c r="B2618" s="8"/>
    </row>
    <row r="2619" spans="1:9" x14ac:dyDescent="0.25">
      <c r="B2619" s="8"/>
    </row>
    <row r="2620" spans="1:9" x14ac:dyDescent="0.25">
      <c r="B2620" s="8"/>
    </row>
    <row r="2621" spans="1:9" x14ac:dyDescent="0.25">
      <c r="B2621" s="8"/>
    </row>
    <row r="2622" spans="1:9" x14ac:dyDescent="0.25">
      <c r="B2622" s="8"/>
    </row>
    <row r="2623" spans="1:9" x14ac:dyDescent="0.25">
      <c r="B2623" s="8"/>
    </row>
    <row r="2624" spans="1:9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</sheetData>
  <autoFilter ref="A2586:H2633">
    <sortState ref="A2587:H2637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3798</v>
      </c>
      <c r="B1" s="36" t="s">
        <v>3799</v>
      </c>
      <c r="C1" s="36" t="s">
        <v>2550</v>
      </c>
      <c r="D1" s="36" t="s">
        <v>3799</v>
      </c>
    </row>
    <row r="2" spans="1:8" ht="15" customHeight="1" x14ac:dyDescent="0.25">
      <c r="A2" s="37" t="s">
        <v>4310</v>
      </c>
      <c r="B2" s="32" t="s">
        <v>3800</v>
      </c>
      <c r="C2" s="30" t="s">
        <v>884</v>
      </c>
      <c r="D2" s="32" t="s">
        <v>3800</v>
      </c>
      <c r="E2" s="31"/>
      <c r="H2" s="21"/>
    </row>
    <row r="3" spans="1:8" ht="15" customHeight="1" x14ac:dyDescent="0.25">
      <c r="A3" s="76" t="s">
        <v>1465</v>
      </c>
      <c r="B3" s="32" t="s">
        <v>3801</v>
      </c>
      <c r="C3" s="32" t="s">
        <v>940</v>
      </c>
      <c r="D3" s="32" t="s">
        <v>3803</v>
      </c>
      <c r="E3" s="13"/>
      <c r="H3" s="2"/>
    </row>
    <row r="4" spans="1:8" ht="15" customHeight="1" x14ac:dyDescent="0.25">
      <c r="A4" s="73" t="s">
        <v>4305</v>
      </c>
      <c r="B4" s="32" t="s">
        <v>3802</v>
      </c>
      <c r="C4" s="37" t="s">
        <v>1515</v>
      </c>
      <c r="D4" s="54" t="s">
        <v>3806</v>
      </c>
      <c r="E4" s="13"/>
    </row>
    <row r="5" spans="1:8" ht="15" customHeight="1" x14ac:dyDescent="0.25">
      <c r="A5" s="73" t="s">
        <v>4270</v>
      </c>
      <c r="B5" s="32" t="s">
        <v>3803</v>
      </c>
      <c r="C5" s="37" t="s">
        <v>893</v>
      </c>
      <c r="D5" s="54" t="s">
        <v>3807</v>
      </c>
      <c r="E5" s="13"/>
    </row>
    <row r="6" spans="1:8" ht="15" customHeight="1" x14ac:dyDescent="0.25">
      <c r="A6" s="37" t="s">
        <v>4272</v>
      </c>
      <c r="B6" s="32" t="s">
        <v>3804</v>
      </c>
      <c r="C6" s="32" t="s">
        <v>881</v>
      </c>
      <c r="D6" s="54" t="s">
        <v>3808</v>
      </c>
      <c r="E6" s="13"/>
    </row>
    <row r="7" spans="1:8" ht="15" customHeight="1" x14ac:dyDescent="0.25">
      <c r="A7" s="37" t="s">
        <v>4309</v>
      </c>
      <c r="B7" s="32" t="s">
        <v>3805</v>
      </c>
      <c r="C7" s="32" t="s">
        <v>896</v>
      </c>
      <c r="D7" s="54" t="s">
        <v>3810</v>
      </c>
      <c r="E7" s="34"/>
    </row>
    <row r="8" spans="1:8" ht="15" customHeight="1" x14ac:dyDescent="0.25">
      <c r="A8" s="37" t="s">
        <v>4311</v>
      </c>
      <c r="B8" s="32" t="s">
        <v>3806</v>
      </c>
      <c r="C8" s="32" t="s">
        <v>905</v>
      </c>
      <c r="D8" s="54" t="s">
        <v>3811</v>
      </c>
      <c r="E8" s="13"/>
    </row>
    <row r="9" spans="1:8" ht="15" customHeight="1" x14ac:dyDescent="0.25">
      <c r="A9" s="37" t="s">
        <v>4312</v>
      </c>
      <c r="B9" s="32" t="s">
        <v>3807</v>
      </c>
      <c r="C9" s="32" t="s">
        <v>909</v>
      </c>
      <c r="D9" s="54" t="s">
        <v>3813</v>
      </c>
      <c r="E9" s="13"/>
    </row>
    <row r="10" spans="1:8" ht="15" customHeight="1" x14ac:dyDescent="0.25">
      <c r="A10" s="73" t="s">
        <v>4304</v>
      </c>
      <c r="B10" s="32" t="s">
        <v>3808</v>
      </c>
      <c r="C10" s="73" t="s">
        <v>1500</v>
      </c>
      <c r="D10" s="54" t="s">
        <v>3819</v>
      </c>
      <c r="E10" s="13"/>
    </row>
    <row r="11" spans="1:8" ht="15" customHeight="1" x14ac:dyDescent="0.25">
      <c r="A11" s="37" t="s">
        <v>4291</v>
      </c>
      <c r="B11" s="32" t="s">
        <v>3809</v>
      </c>
      <c r="C11" s="32" t="s">
        <v>4341</v>
      </c>
      <c r="D11" s="54" t="s">
        <v>3820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3830</v>
      </c>
    </row>
    <row r="13" spans="1:8" ht="15" customHeight="1" x14ac:dyDescent="0.25">
      <c r="A13" s="73" t="s">
        <v>4275</v>
      </c>
      <c r="B13" s="32" t="s">
        <v>3810</v>
      </c>
      <c r="C13" s="73" t="s">
        <v>4303</v>
      </c>
      <c r="D13" s="32" t="s">
        <v>3833</v>
      </c>
    </row>
    <row r="14" spans="1:8" ht="15" customHeight="1" x14ac:dyDescent="0.25">
      <c r="A14" s="73" t="s">
        <v>4284</v>
      </c>
      <c r="B14" s="32" t="s">
        <v>778</v>
      </c>
      <c r="C14" s="37" t="s">
        <v>1504</v>
      </c>
      <c r="D14" s="32" t="s">
        <v>3835</v>
      </c>
    </row>
    <row r="15" spans="1:8" ht="15" customHeight="1" x14ac:dyDescent="0.25">
      <c r="A15" s="73" t="s">
        <v>4307</v>
      </c>
      <c r="B15" s="32" t="s">
        <v>3812</v>
      </c>
      <c r="C15" s="37" t="s">
        <v>907</v>
      </c>
      <c r="D15" s="32" t="s">
        <v>3836</v>
      </c>
    </row>
    <row r="16" spans="1:8" ht="15" customHeight="1" x14ac:dyDescent="0.25">
      <c r="A16" s="73" t="s">
        <v>4274</v>
      </c>
      <c r="B16" s="32" t="s">
        <v>3813</v>
      </c>
      <c r="C16" s="37" t="s">
        <v>4308</v>
      </c>
      <c r="D16" s="32" t="s">
        <v>3837</v>
      </c>
    </row>
    <row r="17" spans="1:11" ht="15" customHeight="1" x14ac:dyDescent="0.25">
      <c r="A17" s="68" t="s">
        <v>4300</v>
      </c>
      <c r="B17" s="32" t="s">
        <v>3814</v>
      </c>
      <c r="C17" s="32" t="s">
        <v>883</v>
      </c>
      <c r="D17" s="32" t="s">
        <v>3841</v>
      </c>
    </row>
    <row r="18" spans="1:11" ht="15" customHeight="1" x14ac:dyDescent="0.25">
      <c r="A18" s="37" t="s">
        <v>4273</v>
      </c>
      <c r="B18" s="32" t="s">
        <v>3815</v>
      </c>
      <c r="C18" s="32" t="s">
        <v>912</v>
      </c>
      <c r="D18" s="32" t="s">
        <v>3846</v>
      </c>
    </row>
    <row r="19" spans="1:11" ht="15" customHeight="1" x14ac:dyDescent="0.25">
      <c r="A19" s="37" t="s">
        <v>4299</v>
      </c>
      <c r="B19" s="32" t="s">
        <v>3816</v>
      </c>
      <c r="C19" s="32" t="s">
        <v>4269</v>
      </c>
      <c r="D19" s="32" t="s">
        <v>3854</v>
      </c>
    </row>
    <row r="20" spans="1:11" ht="15" customHeight="1" x14ac:dyDescent="0.25">
      <c r="A20" s="37" t="s">
        <v>4279</v>
      </c>
      <c r="B20" s="32" t="s">
        <v>578</v>
      </c>
      <c r="C20" s="32" t="s">
        <v>897</v>
      </c>
      <c r="D20" s="32" t="s">
        <v>3855</v>
      </c>
    </row>
    <row r="21" spans="1:11" ht="15" customHeight="1" x14ac:dyDescent="0.25">
      <c r="A21" s="73" t="s">
        <v>4297</v>
      </c>
      <c r="B21" s="32" t="s">
        <v>3817</v>
      </c>
      <c r="C21" s="74" t="s">
        <v>4325</v>
      </c>
      <c r="D21" s="32" t="s">
        <v>3858</v>
      </c>
    </row>
    <row r="22" spans="1:11" x14ac:dyDescent="0.25">
      <c r="A22" s="37" t="s">
        <v>4283</v>
      </c>
      <c r="B22" s="32" t="s">
        <v>3818</v>
      </c>
      <c r="C22" s="32" t="s">
        <v>911</v>
      </c>
      <c r="D22" s="32" t="s">
        <v>3863</v>
      </c>
    </row>
    <row r="23" spans="1:11" x14ac:dyDescent="0.25">
      <c r="A23" s="37" t="s">
        <v>4281</v>
      </c>
      <c r="B23" s="32" t="s">
        <v>3819</v>
      </c>
      <c r="C23" s="32" t="s">
        <v>4328</v>
      </c>
      <c r="D23" s="32" t="s">
        <v>3866</v>
      </c>
    </row>
    <row r="24" spans="1:11" x14ac:dyDescent="0.25">
      <c r="A24" s="37" t="s">
        <v>4335</v>
      </c>
      <c r="B24" s="32" t="s">
        <v>3820</v>
      </c>
      <c r="C24" s="32" t="s">
        <v>886</v>
      </c>
      <c r="D24" s="32" t="s">
        <v>3867</v>
      </c>
      <c r="H24" s="23"/>
      <c r="K24" s="23"/>
    </row>
    <row r="25" spans="1:11" x14ac:dyDescent="0.25">
      <c r="A25" s="37"/>
      <c r="B25" s="32" t="s">
        <v>3821</v>
      </c>
      <c r="C25" s="32" t="s">
        <v>1502</v>
      </c>
      <c r="D25" s="32" t="s">
        <v>3870</v>
      </c>
      <c r="H25" s="23"/>
      <c r="K25" s="23"/>
    </row>
    <row r="26" spans="1:11" x14ac:dyDescent="0.25">
      <c r="A26" s="37"/>
      <c r="B26" s="32" t="s">
        <v>3822</v>
      </c>
      <c r="C26" s="32" t="s">
        <v>4337</v>
      </c>
      <c r="D26" s="32" t="s">
        <v>3871</v>
      </c>
      <c r="H26" s="23"/>
      <c r="K26" s="23"/>
    </row>
    <row r="27" spans="1:11" x14ac:dyDescent="0.25">
      <c r="A27" s="37"/>
      <c r="B27" s="32" t="s">
        <v>3823</v>
      </c>
      <c r="C27" s="32" t="s">
        <v>4342</v>
      </c>
      <c r="D27" s="32" t="s">
        <v>3873</v>
      </c>
      <c r="H27" s="23"/>
      <c r="K27" s="23"/>
    </row>
    <row r="28" spans="1:11" x14ac:dyDescent="0.25">
      <c r="A28" s="37"/>
      <c r="B28" s="32" t="s">
        <v>3824</v>
      </c>
      <c r="C28" s="32" t="s">
        <v>4288</v>
      </c>
      <c r="D28" s="32" t="s">
        <v>3874</v>
      </c>
      <c r="H28" s="23"/>
      <c r="K28" s="23"/>
    </row>
    <row r="29" spans="1:11" x14ac:dyDescent="0.25">
      <c r="A29" s="37"/>
      <c r="B29" s="32" t="s">
        <v>3825</v>
      </c>
      <c r="C29" s="32" t="s">
        <v>4343</v>
      </c>
      <c r="D29" s="32" t="s">
        <v>3877</v>
      </c>
      <c r="H29" s="23"/>
      <c r="K29" s="23"/>
    </row>
    <row r="30" spans="1:11" x14ac:dyDescent="0.25">
      <c r="A30" s="37"/>
      <c r="B30" s="32" t="s">
        <v>3826</v>
      </c>
      <c r="C30" s="32" t="s">
        <v>1510</v>
      </c>
      <c r="D30" s="32" t="s">
        <v>3879</v>
      </c>
      <c r="H30" s="23"/>
      <c r="K30" s="23"/>
    </row>
    <row r="31" spans="1:11" x14ac:dyDescent="0.25">
      <c r="A31" s="37"/>
      <c r="B31" s="32" t="s">
        <v>3827</v>
      </c>
      <c r="C31" s="32" t="s">
        <v>4301</v>
      </c>
      <c r="D31" s="32" t="s">
        <v>3883</v>
      </c>
      <c r="H31" s="23"/>
      <c r="K31" s="23"/>
    </row>
    <row r="32" spans="1:11" x14ac:dyDescent="0.25">
      <c r="A32" s="37"/>
      <c r="B32" s="32" t="s">
        <v>3828</v>
      </c>
      <c r="C32" s="32" t="s">
        <v>4344</v>
      </c>
      <c r="D32" s="32" t="s">
        <v>3886</v>
      </c>
      <c r="H32" s="23"/>
      <c r="K32" s="23"/>
    </row>
    <row r="33" spans="1:11" x14ac:dyDescent="0.25">
      <c r="A33" s="37"/>
      <c r="B33" s="32" t="s">
        <v>3829</v>
      </c>
      <c r="C33" s="32" t="s">
        <v>4306</v>
      </c>
      <c r="D33" s="32" t="s">
        <v>3890</v>
      </c>
      <c r="H33" s="23"/>
      <c r="K33" s="23"/>
    </row>
    <row r="34" spans="1:11" x14ac:dyDescent="0.25">
      <c r="A34" s="37"/>
      <c r="B34" s="32" t="s">
        <v>3830</v>
      </c>
      <c r="C34" s="32" t="s">
        <v>4345</v>
      </c>
      <c r="D34" s="32" t="s">
        <v>3893</v>
      </c>
      <c r="H34" s="23"/>
      <c r="K34" s="23"/>
    </row>
    <row r="35" spans="1:11" x14ac:dyDescent="0.25">
      <c r="A35" s="73"/>
      <c r="B35" s="32" t="s">
        <v>3831</v>
      </c>
      <c r="C35" s="37" t="s">
        <v>4346</v>
      </c>
      <c r="D35" s="32" t="s">
        <v>3896</v>
      </c>
      <c r="H35" s="23"/>
      <c r="K35" s="23"/>
    </row>
    <row r="36" spans="1:11" x14ac:dyDescent="0.25">
      <c r="A36" s="37"/>
      <c r="B36" s="32" t="s">
        <v>783</v>
      </c>
      <c r="C36" s="32" t="s">
        <v>4326</v>
      </c>
      <c r="D36" s="32" t="s">
        <v>3907</v>
      </c>
      <c r="H36" s="23"/>
      <c r="J36" s="23"/>
      <c r="K36" s="23"/>
    </row>
    <row r="37" spans="1:11" x14ac:dyDescent="0.25">
      <c r="A37" s="75"/>
      <c r="B37" s="32" t="s">
        <v>3832</v>
      </c>
      <c r="C37" s="32" t="s">
        <v>4305</v>
      </c>
      <c r="D37" s="32" t="s">
        <v>3909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3833</v>
      </c>
      <c r="C38" s="32" t="s">
        <v>4323</v>
      </c>
      <c r="D38" s="32" t="s">
        <v>3911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3834</v>
      </c>
      <c r="C39" s="32" t="s">
        <v>4270</v>
      </c>
      <c r="D39" s="32" t="s">
        <v>3912</v>
      </c>
      <c r="H39" s="23"/>
      <c r="K39" s="23"/>
    </row>
    <row r="40" spans="1:11" x14ac:dyDescent="0.25">
      <c r="A40" s="75"/>
      <c r="B40" s="32" t="s">
        <v>3835</v>
      </c>
      <c r="C40" s="32" t="s">
        <v>4347</v>
      </c>
      <c r="D40" s="32" t="s">
        <v>3915</v>
      </c>
      <c r="H40" s="23"/>
      <c r="K40" s="23"/>
    </row>
    <row r="41" spans="1:11" x14ac:dyDescent="0.25">
      <c r="A41" s="75"/>
      <c r="B41" s="32" t="s">
        <v>3836</v>
      </c>
      <c r="C41" s="32" t="s">
        <v>4348</v>
      </c>
      <c r="D41" s="32" t="s">
        <v>3919</v>
      </c>
      <c r="H41" s="23"/>
      <c r="K41" s="23"/>
    </row>
    <row r="42" spans="1:11" x14ac:dyDescent="0.25">
      <c r="A42" s="75"/>
      <c r="B42" s="32" t="s">
        <v>3837</v>
      </c>
      <c r="C42" s="32" t="s">
        <v>4272</v>
      </c>
      <c r="D42" s="32" t="s">
        <v>3924</v>
      </c>
      <c r="H42" s="23"/>
      <c r="K42" s="23"/>
    </row>
    <row r="43" spans="1:11" x14ac:dyDescent="0.25">
      <c r="A43" s="75"/>
      <c r="B43" s="32" t="s">
        <v>3838</v>
      </c>
      <c r="C43" s="32" t="s">
        <v>4309</v>
      </c>
      <c r="D43" s="32" t="s">
        <v>3925</v>
      </c>
      <c r="H43" s="23"/>
      <c r="K43" s="23"/>
    </row>
    <row r="44" spans="1:11" x14ac:dyDescent="0.25">
      <c r="A44" s="75"/>
      <c r="B44" s="32" t="s">
        <v>3839</v>
      </c>
      <c r="C44" s="32" t="s">
        <v>4314</v>
      </c>
      <c r="D44" s="32" t="s">
        <v>3928</v>
      </c>
      <c r="H44" s="23"/>
      <c r="K44" s="23"/>
    </row>
    <row r="45" spans="1:11" x14ac:dyDescent="0.25">
      <c r="A45" s="75"/>
      <c r="B45" s="32" t="s">
        <v>3840</v>
      </c>
      <c r="C45" s="32" t="s">
        <v>4304</v>
      </c>
      <c r="D45" s="32" t="s">
        <v>3930</v>
      </c>
      <c r="H45" s="23"/>
      <c r="K45" s="23"/>
    </row>
    <row r="46" spans="1:11" x14ac:dyDescent="0.25">
      <c r="A46" s="75"/>
      <c r="B46" s="32" t="s">
        <v>3841</v>
      </c>
      <c r="C46" s="32" t="s">
        <v>4291</v>
      </c>
      <c r="D46" s="32" t="s">
        <v>3934</v>
      </c>
      <c r="H46" s="23"/>
      <c r="J46" s="23"/>
      <c r="K46" s="23"/>
    </row>
    <row r="47" spans="1:11" x14ac:dyDescent="0.25">
      <c r="A47" s="75"/>
      <c r="B47" s="32" t="s">
        <v>3842</v>
      </c>
      <c r="C47" s="32" t="s">
        <v>4277</v>
      </c>
      <c r="D47" s="32" t="s">
        <v>3938</v>
      </c>
      <c r="H47" s="23"/>
      <c r="J47" s="23"/>
      <c r="K47" s="23"/>
    </row>
    <row r="48" spans="1:11" x14ac:dyDescent="0.25">
      <c r="A48" s="75"/>
      <c r="B48" s="32" t="s">
        <v>3843</v>
      </c>
      <c r="C48" s="32" t="s">
        <v>4293</v>
      </c>
      <c r="D48" s="32" t="s">
        <v>3939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3844</v>
      </c>
      <c r="C49" s="32" t="s">
        <v>1498</v>
      </c>
      <c r="D49" s="32" t="s">
        <v>3940</v>
      </c>
      <c r="G49" s="24"/>
      <c r="H49" s="23"/>
      <c r="I49" s="24"/>
      <c r="J49" s="24"/>
    </row>
    <row r="50" spans="1:10" x14ac:dyDescent="0.25">
      <c r="A50" s="32"/>
      <c r="B50" s="32" t="s">
        <v>3845</v>
      </c>
      <c r="C50" s="32" t="s">
        <v>4313</v>
      </c>
      <c r="D50" s="32" t="s">
        <v>3941</v>
      </c>
    </row>
    <row r="51" spans="1:10" x14ac:dyDescent="0.25">
      <c r="A51" s="32"/>
      <c r="B51" s="32" t="s">
        <v>3846</v>
      </c>
      <c r="C51" s="32" t="s">
        <v>4271</v>
      </c>
      <c r="D51" s="32" t="s">
        <v>3942</v>
      </c>
    </row>
    <row r="52" spans="1:10" x14ac:dyDescent="0.25">
      <c r="A52" s="32"/>
      <c r="B52" s="32" t="s">
        <v>3847</v>
      </c>
      <c r="C52" s="32" t="s">
        <v>4275</v>
      </c>
      <c r="D52" s="32" t="s">
        <v>3944</v>
      </c>
    </row>
    <row r="53" spans="1:10" x14ac:dyDescent="0.25">
      <c r="A53" s="32"/>
      <c r="B53" s="32" t="s">
        <v>3848</v>
      </c>
      <c r="C53" s="32" t="s">
        <v>4318</v>
      </c>
      <c r="D53" s="32" t="s">
        <v>3945</v>
      </c>
    </row>
    <row r="54" spans="1:10" x14ac:dyDescent="0.25">
      <c r="A54" s="32"/>
      <c r="B54" s="32" t="s">
        <v>3849</v>
      </c>
      <c r="C54" s="32" t="s">
        <v>4276</v>
      </c>
      <c r="D54" s="32" t="s">
        <v>3948</v>
      </c>
    </row>
    <row r="55" spans="1:10" x14ac:dyDescent="0.25">
      <c r="A55" s="32"/>
      <c r="B55" s="32" t="s">
        <v>3850</v>
      </c>
      <c r="C55" s="32" t="s">
        <v>4292</v>
      </c>
      <c r="D55" s="32" t="s">
        <v>3958</v>
      </c>
    </row>
    <row r="56" spans="1:10" x14ac:dyDescent="0.25">
      <c r="A56" s="32"/>
      <c r="B56" s="32" t="s">
        <v>3851</v>
      </c>
      <c r="C56" s="32" t="s">
        <v>4322</v>
      </c>
      <c r="D56" s="32" t="s">
        <v>3959</v>
      </c>
    </row>
    <row r="57" spans="1:10" x14ac:dyDescent="0.25">
      <c r="A57" s="32"/>
      <c r="B57" s="32" t="s">
        <v>3852</v>
      </c>
      <c r="C57" s="32" t="s">
        <v>4287</v>
      </c>
      <c r="D57" s="32" t="s">
        <v>3963</v>
      </c>
    </row>
    <row r="58" spans="1:10" x14ac:dyDescent="0.25">
      <c r="A58" s="32"/>
      <c r="B58" s="32" t="s">
        <v>3853</v>
      </c>
      <c r="C58" s="32" t="s">
        <v>4317</v>
      </c>
      <c r="D58" s="32" t="s">
        <v>3967</v>
      </c>
    </row>
    <row r="59" spans="1:10" x14ac:dyDescent="0.25">
      <c r="A59" s="32"/>
      <c r="B59" s="32" t="s">
        <v>3854</v>
      </c>
      <c r="C59" s="32" t="s">
        <v>4298</v>
      </c>
      <c r="D59" s="32" t="s">
        <v>3970</v>
      </c>
    </row>
    <row r="60" spans="1:10" x14ac:dyDescent="0.25">
      <c r="A60" s="32"/>
      <c r="B60" s="32" t="s">
        <v>3855</v>
      </c>
      <c r="C60" s="32" t="s">
        <v>4284</v>
      </c>
      <c r="D60" s="32" t="s">
        <v>3971</v>
      </c>
    </row>
    <row r="61" spans="1:10" x14ac:dyDescent="0.25">
      <c r="A61" s="32"/>
      <c r="B61" s="32" t="s">
        <v>3856</v>
      </c>
      <c r="C61" s="32" t="s">
        <v>4349</v>
      </c>
      <c r="D61" s="32" t="s">
        <v>4330</v>
      </c>
    </row>
    <row r="62" spans="1:10" x14ac:dyDescent="0.25">
      <c r="A62" s="32"/>
      <c r="B62" s="32" t="s">
        <v>3857</v>
      </c>
      <c r="C62" s="32" t="s">
        <v>4282</v>
      </c>
      <c r="D62" s="32" t="s">
        <v>3975</v>
      </c>
    </row>
    <row r="63" spans="1:10" x14ac:dyDescent="0.25">
      <c r="A63" s="32"/>
      <c r="B63" s="32" t="s">
        <v>3858</v>
      </c>
      <c r="C63" s="32" t="s">
        <v>4290</v>
      </c>
      <c r="D63" s="32" t="s">
        <v>3978</v>
      </c>
    </row>
    <row r="64" spans="1:10" x14ac:dyDescent="0.25">
      <c r="A64" s="32"/>
      <c r="B64" s="32" t="s">
        <v>3859</v>
      </c>
      <c r="C64" s="32" t="s">
        <v>4316</v>
      </c>
      <c r="D64" s="32" t="s">
        <v>3979</v>
      </c>
    </row>
    <row r="65" spans="1:4" x14ac:dyDescent="0.25">
      <c r="A65" s="32"/>
      <c r="B65" s="32" t="s">
        <v>3860</v>
      </c>
      <c r="C65" s="32" t="s">
        <v>4320</v>
      </c>
      <c r="D65" s="32" t="s">
        <v>3980</v>
      </c>
    </row>
    <row r="66" spans="1:4" x14ac:dyDescent="0.25">
      <c r="A66" s="32"/>
      <c r="B66" s="32" t="s">
        <v>3861</v>
      </c>
      <c r="C66" s="32" t="s">
        <v>4329</v>
      </c>
      <c r="D66" s="32" t="s">
        <v>3981</v>
      </c>
    </row>
    <row r="67" spans="1:4" x14ac:dyDescent="0.25">
      <c r="A67" s="32"/>
      <c r="B67" s="32" t="s">
        <v>3862</v>
      </c>
      <c r="C67" s="32" t="s">
        <v>4274</v>
      </c>
      <c r="D67" s="32" t="s">
        <v>3984</v>
      </c>
    </row>
    <row r="68" spans="1:4" x14ac:dyDescent="0.25">
      <c r="A68" s="32"/>
      <c r="B68" s="32" t="s">
        <v>3863</v>
      </c>
      <c r="C68" s="32" t="s">
        <v>4279</v>
      </c>
      <c r="D68" s="32" t="s">
        <v>3988</v>
      </c>
    </row>
    <row r="69" spans="1:4" x14ac:dyDescent="0.25">
      <c r="A69" s="32"/>
      <c r="B69" s="32" t="s">
        <v>3864</v>
      </c>
      <c r="C69" s="32" t="s">
        <v>4307</v>
      </c>
      <c r="D69" s="32" t="s">
        <v>3989</v>
      </c>
    </row>
    <row r="70" spans="1:4" x14ac:dyDescent="0.25">
      <c r="A70" s="32"/>
      <c r="B70" s="32" t="s">
        <v>3865</v>
      </c>
      <c r="C70" s="32" t="s">
        <v>4300</v>
      </c>
      <c r="D70" s="32" t="s">
        <v>3992</v>
      </c>
    </row>
    <row r="71" spans="1:4" x14ac:dyDescent="0.25">
      <c r="A71" s="21"/>
      <c r="B71" s="32" t="s">
        <v>3866</v>
      </c>
      <c r="C71" s="32" t="s">
        <v>4278</v>
      </c>
      <c r="D71" s="32" t="s">
        <v>4002</v>
      </c>
    </row>
    <row r="72" spans="1:4" x14ac:dyDescent="0.25">
      <c r="A72" s="32"/>
      <c r="B72" s="32" t="s">
        <v>3867</v>
      </c>
      <c r="C72" s="32" t="s">
        <v>4319</v>
      </c>
      <c r="D72" s="32" t="s">
        <v>4003</v>
      </c>
    </row>
    <row r="73" spans="1:4" x14ac:dyDescent="0.25">
      <c r="A73" s="32"/>
      <c r="B73" s="32" t="s">
        <v>3868</v>
      </c>
      <c r="C73" s="32" t="s">
        <v>4273</v>
      </c>
      <c r="D73" s="32" t="s">
        <v>4006</v>
      </c>
    </row>
    <row r="74" spans="1:4" x14ac:dyDescent="0.25">
      <c r="A74" s="32"/>
      <c r="B74" s="32" t="s">
        <v>3869</v>
      </c>
      <c r="C74" s="32" t="s">
        <v>4321</v>
      </c>
      <c r="D74" s="32" t="s">
        <v>4008</v>
      </c>
    </row>
    <row r="75" spans="1:4" x14ac:dyDescent="0.25">
      <c r="A75" s="32"/>
      <c r="B75" s="32" t="s">
        <v>3870</v>
      </c>
      <c r="C75" s="32" t="s">
        <v>4294</v>
      </c>
      <c r="D75" s="32" t="s">
        <v>1518</v>
      </c>
    </row>
    <row r="76" spans="1:4" x14ac:dyDescent="0.25">
      <c r="A76" s="32"/>
      <c r="B76" s="32" t="s">
        <v>3871</v>
      </c>
      <c r="C76" s="32" t="s">
        <v>4299</v>
      </c>
      <c r="D76" s="32" t="s">
        <v>4012</v>
      </c>
    </row>
    <row r="77" spans="1:4" x14ac:dyDescent="0.25">
      <c r="A77" s="32"/>
      <c r="B77" s="32" t="s">
        <v>3872</v>
      </c>
      <c r="C77" s="32" t="s">
        <v>4350</v>
      </c>
      <c r="D77" s="32" t="s">
        <v>4013</v>
      </c>
    </row>
    <row r="78" spans="1:4" x14ac:dyDescent="0.25">
      <c r="A78" s="32"/>
      <c r="B78" s="32" t="s">
        <v>3873</v>
      </c>
      <c r="C78" s="32" t="s">
        <v>4351</v>
      </c>
      <c r="D78" s="32" t="s">
        <v>4014</v>
      </c>
    </row>
    <row r="79" spans="1:4" x14ac:dyDescent="0.25">
      <c r="A79" s="32"/>
      <c r="B79" s="32" t="s">
        <v>3874</v>
      </c>
      <c r="C79" s="32" t="s">
        <v>4324</v>
      </c>
      <c r="D79" s="32" t="s">
        <v>4018</v>
      </c>
    </row>
    <row r="80" spans="1:4" x14ac:dyDescent="0.25">
      <c r="A80" s="32"/>
      <c r="B80" s="32" t="s">
        <v>3875</v>
      </c>
      <c r="C80" s="32" t="s">
        <v>4296</v>
      </c>
      <c r="D80" s="32" t="s">
        <v>4023</v>
      </c>
    </row>
    <row r="81" spans="1:4" x14ac:dyDescent="0.25">
      <c r="A81" s="32"/>
      <c r="B81" s="32" t="s">
        <v>3876</v>
      </c>
      <c r="C81" s="32" t="s">
        <v>4268</v>
      </c>
      <c r="D81" s="32" t="s">
        <v>4025</v>
      </c>
    </row>
    <row r="82" spans="1:4" x14ac:dyDescent="0.25">
      <c r="A82" s="32"/>
      <c r="B82" s="32" t="s">
        <v>3877</v>
      </c>
      <c r="C82" s="32" t="s">
        <v>4315</v>
      </c>
      <c r="D82" s="32" t="s">
        <v>4027</v>
      </c>
    </row>
    <row r="83" spans="1:4" x14ac:dyDescent="0.25">
      <c r="A83" s="21"/>
      <c r="B83" s="32" t="s">
        <v>3878</v>
      </c>
      <c r="C83" s="32" t="s">
        <v>4327</v>
      </c>
      <c r="D83" s="32" t="s">
        <v>4029</v>
      </c>
    </row>
    <row r="84" spans="1:4" x14ac:dyDescent="0.25">
      <c r="A84" s="32"/>
      <c r="B84" s="32" t="s">
        <v>3879</v>
      </c>
      <c r="C84" s="32" t="s">
        <v>4286</v>
      </c>
      <c r="D84" s="32" t="s">
        <v>4032</v>
      </c>
    </row>
    <row r="85" spans="1:4" x14ac:dyDescent="0.25">
      <c r="A85" s="32"/>
      <c r="B85" s="32" t="s">
        <v>3880</v>
      </c>
      <c r="C85" s="32" t="s">
        <v>4297</v>
      </c>
      <c r="D85" s="32" t="s">
        <v>4035</v>
      </c>
    </row>
    <row r="86" spans="1:4" x14ac:dyDescent="0.25">
      <c r="A86" s="32"/>
      <c r="B86" s="32" t="s">
        <v>3881</v>
      </c>
      <c r="C86" s="32" t="s">
        <v>4283</v>
      </c>
      <c r="D86" s="32" t="s">
        <v>4038</v>
      </c>
    </row>
    <row r="87" spans="1:4" x14ac:dyDescent="0.25">
      <c r="A87" s="32"/>
      <c r="B87" s="32" t="s">
        <v>3882</v>
      </c>
      <c r="C87" s="32" t="s">
        <v>4281</v>
      </c>
      <c r="D87" s="32" t="s">
        <v>4045</v>
      </c>
    </row>
    <row r="88" spans="1:4" x14ac:dyDescent="0.25">
      <c r="A88" s="32"/>
      <c r="B88" s="32" t="s">
        <v>3883</v>
      </c>
      <c r="C88" s="32" t="s">
        <v>4336</v>
      </c>
      <c r="D88" s="32" t="s">
        <v>4046</v>
      </c>
    </row>
    <row r="89" spans="1:4" x14ac:dyDescent="0.25">
      <c r="A89" s="32"/>
      <c r="B89" s="32" t="s">
        <v>3884</v>
      </c>
      <c r="C89" s="32" t="s">
        <v>4295</v>
      </c>
      <c r="D89" s="32" t="s">
        <v>4047</v>
      </c>
    </row>
    <row r="90" spans="1:4" x14ac:dyDescent="0.25">
      <c r="A90" s="32"/>
      <c r="B90" s="32" t="s">
        <v>3885</v>
      </c>
      <c r="C90" s="32" t="s">
        <v>4339</v>
      </c>
      <c r="D90" s="32" t="s">
        <v>4048</v>
      </c>
    </row>
    <row r="91" spans="1:4" x14ac:dyDescent="0.25">
      <c r="A91" s="32"/>
      <c r="B91" s="32" t="s">
        <v>3886</v>
      </c>
      <c r="C91" s="32" t="s">
        <v>4335</v>
      </c>
      <c r="D91" s="32" t="s">
        <v>4052</v>
      </c>
    </row>
    <row r="92" spans="1:4" x14ac:dyDescent="0.25">
      <c r="A92" s="32"/>
      <c r="B92" s="32" t="s">
        <v>3887</v>
      </c>
      <c r="C92" s="32" t="s">
        <v>4338</v>
      </c>
      <c r="D92" s="32" t="s">
        <v>4054</v>
      </c>
    </row>
    <row r="93" spans="1:4" x14ac:dyDescent="0.25">
      <c r="A93" s="32"/>
      <c r="B93" s="32" t="s">
        <v>3888</v>
      </c>
      <c r="C93" s="32" t="s">
        <v>4340</v>
      </c>
      <c r="D93" s="32" t="s">
        <v>4058</v>
      </c>
    </row>
    <row r="94" spans="1:4" x14ac:dyDescent="0.25">
      <c r="A94" s="32"/>
      <c r="B94" s="32" t="s">
        <v>3889</v>
      </c>
      <c r="C94" s="32"/>
      <c r="D94" s="32" t="s">
        <v>4060</v>
      </c>
    </row>
    <row r="95" spans="1:4" x14ac:dyDescent="0.25">
      <c r="A95" s="32"/>
      <c r="B95" s="32" t="s">
        <v>3890</v>
      </c>
      <c r="C95" s="32"/>
      <c r="D95" s="32" t="s">
        <v>4062</v>
      </c>
    </row>
    <row r="96" spans="1:4" x14ac:dyDescent="0.25">
      <c r="A96" s="32"/>
      <c r="B96" s="32" t="s">
        <v>3891</v>
      </c>
      <c r="C96" s="32"/>
      <c r="D96" s="32" t="s">
        <v>4064</v>
      </c>
    </row>
    <row r="97" spans="1:4" x14ac:dyDescent="0.25">
      <c r="A97" s="32"/>
      <c r="B97" s="32" t="s">
        <v>3892</v>
      </c>
      <c r="C97" s="32"/>
      <c r="D97" s="32" t="s">
        <v>4066</v>
      </c>
    </row>
    <row r="98" spans="1:4" x14ac:dyDescent="0.25">
      <c r="A98" s="32"/>
      <c r="B98" s="32" t="s">
        <v>3893</v>
      </c>
      <c r="C98" s="32"/>
      <c r="D98" s="32" t="s">
        <v>4067</v>
      </c>
    </row>
    <row r="99" spans="1:4" x14ac:dyDescent="0.25">
      <c r="A99" s="32"/>
      <c r="B99" s="32" t="s">
        <v>3894</v>
      </c>
      <c r="C99" s="32"/>
      <c r="D99" s="32" t="s">
        <v>4074</v>
      </c>
    </row>
    <row r="100" spans="1:4" x14ac:dyDescent="0.25">
      <c r="A100" s="32"/>
      <c r="B100" s="32" t="s">
        <v>3895</v>
      </c>
      <c r="C100" s="32"/>
      <c r="D100" s="32" t="s">
        <v>4075</v>
      </c>
    </row>
    <row r="101" spans="1:4" x14ac:dyDescent="0.25">
      <c r="A101" s="32"/>
      <c r="B101" s="32" t="s">
        <v>3896</v>
      </c>
      <c r="C101" s="32"/>
      <c r="D101" s="32" t="s">
        <v>4076</v>
      </c>
    </row>
    <row r="102" spans="1:4" x14ac:dyDescent="0.25">
      <c r="A102" s="32"/>
      <c r="B102" s="32" t="s">
        <v>3897</v>
      </c>
      <c r="C102" s="32"/>
      <c r="D102" s="32" t="s">
        <v>4078</v>
      </c>
    </row>
    <row r="103" spans="1:4" x14ac:dyDescent="0.25">
      <c r="A103" s="32"/>
      <c r="B103" s="32" t="s">
        <v>3898</v>
      </c>
      <c r="C103" s="32"/>
      <c r="D103" s="32" t="s">
        <v>4080</v>
      </c>
    </row>
    <row r="104" spans="1:4" x14ac:dyDescent="0.25">
      <c r="A104" s="32"/>
      <c r="B104" s="32" t="s">
        <v>3899</v>
      </c>
      <c r="C104" s="32"/>
      <c r="D104" s="32" t="s">
        <v>4091</v>
      </c>
    </row>
    <row r="105" spans="1:4" x14ac:dyDescent="0.25">
      <c r="A105" s="32"/>
      <c r="B105" s="32" t="s">
        <v>3900</v>
      </c>
      <c r="C105" s="32"/>
      <c r="D105" s="32" t="s">
        <v>4093</v>
      </c>
    </row>
    <row r="106" spans="1:4" x14ac:dyDescent="0.25">
      <c r="A106" s="32"/>
      <c r="B106" s="32" t="s">
        <v>3901</v>
      </c>
      <c r="C106" s="32"/>
      <c r="D106" s="32" t="s">
        <v>4096</v>
      </c>
    </row>
    <row r="107" spans="1:4" x14ac:dyDescent="0.25">
      <c r="A107" s="32"/>
      <c r="B107" s="32" t="s">
        <v>3902</v>
      </c>
      <c r="C107" s="32"/>
      <c r="D107" s="32" t="s">
        <v>4100</v>
      </c>
    </row>
    <row r="108" spans="1:4" x14ac:dyDescent="0.25">
      <c r="A108" s="32"/>
      <c r="B108" s="32" t="s">
        <v>3903</v>
      </c>
      <c r="C108" s="32"/>
      <c r="D108" s="32" t="s">
        <v>1519</v>
      </c>
    </row>
    <row r="109" spans="1:4" x14ac:dyDescent="0.25">
      <c r="A109" s="32"/>
      <c r="B109" s="32" t="s">
        <v>3904</v>
      </c>
      <c r="C109" s="32"/>
      <c r="D109" s="32" t="s">
        <v>4111</v>
      </c>
    </row>
    <row r="110" spans="1:4" x14ac:dyDescent="0.25">
      <c r="A110" s="32"/>
      <c r="B110" s="32" t="s">
        <v>3905</v>
      </c>
      <c r="C110" s="32"/>
      <c r="D110" s="32" t="s">
        <v>1520</v>
      </c>
    </row>
    <row r="111" spans="1:4" x14ac:dyDescent="0.25">
      <c r="A111" s="32"/>
      <c r="B111" s="32" t="s">
        <v>3906</v>
      </c>
      <c r="C111" s="32"/>
      <c r="D111" s="32" t="s">
        <v>4117</v>
      </c>
    </row>
    <row r="112" spans="1:4" x14ac:dyDescent="0.25">
      <c r="A112" s="32"/>
      <c r="B112" s="32" t="s">
        <v>3907</v>
      </c>
      <c r="C112" s="32"/>
      <c r="D112" s="32" t="s">
        <v>4120</v>
      </c>
    </row>
    <row r="113" spans="1:4" x14ac:dyDescent="0.25">
      <c r="A113" s="32"/>
      <c r="B113" s="32" t="s">
        <v>3908</v>
      </c>
      <c r="C113" s="32"/>
      <c r="D113" s="32" t="s">
        <v>4124</v>
      </c>
    </row>
    <row r="114" spans="1:4" x14ac:dyDescent="0.25">
      <c r="A114" s="32"/>
      <c r="B114" s="32" t="s">
        <v>3909</v>
      </c>
      <c r="C114" s="32"/>
      <c r="D114" s="32" t="s">
        <v>4127</v>
      </c>
    </row>
    <row r="115" spans="1:4" x14ac:dyDescent="0.25">
      <c r="A115" s="32"/>
      <c r="B115" s="32" t="s">
        <v>3910</v>
      </c>
      <c r="C115" s="32"/>
      <c r="D115" s="32" t="s">
        <v>4129</v>
      </c>
    </row>
    <row r="116" spans="1:4" x14ac:dyDescent="0.25">
      <c r="A116" s="32"/>
      <c r="B116" s="32" t="s">
        <v>3911</v>
      </c>
      <c r="C116" s="32"/>
      <c r="D116" s="32" t="s">
        <v>4133</v>
      </c>
    </row>
    <row r="117" spans="1:4" x14ac:dyDescent="0.25">
      <c r="A117" s="32"/>
      <c r="B117" s="32" t="s">
        <v>3912</v>
      </c>
      <c r="C117" s="32"/>
      <c r="D117" s="32" t="s">
        <v>4135</v>
      </c>
    </row>
    <row r="118" spans="1:4" x14ac:dyDescent="0.25">
      <c r="A118" s="32"/>
      <c r="B118" s="32" t="s">
        <v>3913</v>
      </c>
      <c r="C118" s="32"/>
      <c r="D118" s="32" t="s">
        <v>4331</v>
      </c>
    </row>
    <row r="119" spans="1:4" x14ac:dyDescent="0.25">
      <c r="A119" s="32"/>
      <c r="B119" s="32" t="s">
        <v>3914</v>
      </c>
      <c r="C119" s="32"/>
      <c r="D119" s="32" t="s">
        <v>4141</v>
      </c>
    </row>
    <row r="120" spans="1:4" x14ac:dyDescent="0.25">
      <c r="A120" s="32"/>
      <c r="B120" s="32" t="s">
        <v>3916</v>
      </c>
      <c r="C120" s="32"/>
      <c r="D120" s="32" t="s">
        <v>4144</v>
      </c>
    </row>
    <row r="121" spans="1:4" x14ac:dyDescent="0.25">
      <c r="A121" s="32"/>
      <c r="B121" s="32" t="s">
        <v>3917</v>
      </c>
      <c r="C121" s="32"/>
      <c r="D121" s="32" t="s">
        <v>4146</v>
      </c>
    </row>
    <row r="122" spans="1:4" x14ac:dyDescent="0.25">
      <c r="A122" s="32"/>
      <c r="B122" s="32" t="s">
        <v>3918</v>
      </c>
      <c r="C122" s="32"/>
      <c r="D122" s="32" t="s">
        <v>4150</v>
      </c>
    </row>
    <row r="123" spans="1:4" x14ac:dyDescent="0.25">
      <c r="A123" s="32"/>
      <c r="B123" s="32" t="s">
        <v>3919</v>
      </c>
      <c r="C123" s="32"/>
      <c r="D123" s="32" t="s">
        <v>4151</v>
      </c>
    </row>
    <row r="124" spans="1:4" x14ac:dyDescent="0.25">
      <c r="A124" s="32"/>
      <c r="B124" s="32" t="s">
        <v>3920</v>
      </c>
      <c r="C124" s="32"/>
      <c r="D124" s="32" t="s">
        <v>4154</v>
      </c>
    </row>
    <row r="125" spans="1:4" x14ac:dyDescent="0.25">
      <c r="A125" s="32"/>
      <c r="B125" s="32" t="s">
        <v>3921</v>
      </c>
      <c r="C125" s="32"/>
      <c r="D125" s="32" t="s">
        <v>4155</v>
      </c>
    </row>
    <row r="126" spans="1:4" x14ac:dyDescent="0.25">
      <c r="A126" s="32"/>
      <c r="B126" s="32" t="s">
        <v>3922</v>
      </c>
      <c r="C126" s="32"/>
      <c r="D126" s="32" t="s">
        <v>4157</v>
      </c>
    </row>
    <row r="127" spans="1:4" x14ac:dyDescent="0.25">
      <c r="A127" s="32"/>
      <c r="B127" s="32" t="s">
        <v>809</v>
      </c>
      <c r="C127" s="32"/>
      <c r="D127" s="32" t="s">
        <v>4158</v>
      </c>
    </row>
    <row r="128" spans="1:4" x14ac:dyDescent="0.25">
      <c r="A128" s="32"/>
      <c r="B128" s="32" t="s">
        <v>3923</v>
      </c>
      <c r="C128" s="32"/>
      <c r="D128" s="32" t="s">
        <v>4168</v>
      </c>
    </row>
    <row r="129" spans="1:4" x14ac:dyDescent="0.25">
      <c r="A129" s="32"/>
      <c r="B129" s="32" t="s">
        <v>810</v>
      </c>
      <c r="C129" s="32"/>
      <c r="D129" s="32" t="s">
        <v>4170</v>
      </c>
    </row>
    <row r="130" spans="1:4" x14ac:dyDescent="0.25">
      <c r="A130" s="32"/>
      <c r="B130" s="32" t="s">
        <v>3924</v>
      </c>
      <c r="C130" s="32"/>
      <c r="D130" s="32" t="s">
        <v>4171</v>
      </c>
    </row>
    <row r="131" spans="1:4" x14ac:dyDescent="0.25">
      <c r="A131" s="32"/>
      <c r="B131" s="32" t="s">
        <v>3925</v>
      </c>
      <c r="C131" s="32"/>
      <c r="D131" s="32" t="s">
        <v>4180</v>
      </c>
    </row>
    <row r="132" spans="1:4" x14ac:dyDescent="0.25">
      <c r="A132" s="32"/>
      <c r="B132" s="32" t="s">
        <v>3926</v>
      </c>
      <c r="C132" s="32"/>
      <c r="D132" s="32" t="s">
        <v>4181</v>
      </c>
    </row>
    <row r="133" spans="1:4" x14ac:dyDescent="0.25">
      <c r="A133" s="32"/>
      <c r="B133" s="32" t="s">
        <v>3927</v>
      </c>
      <c r="C133" s="32"/>
      <c r="D133" s="32" t="s">
        <v>4185</v>
      </c>
    </row>
    <row r="134" spans="1:4" x14ac:dyDescent="0.25">
      <c r="A134" s="32"/>
      <c r="B134" s="32" t="s">
        <v>3928</v>
      </c>
      <c r="C134" s="32"/>
      <c r="D134" s="32" t="s">
        <v>4187</v>
      </c>
    </row>
    <row r="135" spans="1:4" x14ac:dyDescent="0.25">
      <c r="A135" s="32"/>
      <c r="B135" s="32" t="s">
        <v>3929</v>
      </c>
      <c r="C135" s="32"/>
      <c r="D135" s="32" t="s">
        <v>4189</v>
      </c>
    </row>
    <row r="136" spans="1:4" x14ac:dyDescent="0.25">
      <c r="A136" s="32"/>
      <c r="B136" s="32" t="s">
        <v>3930</v>
      </c>
      <c r="C136" s="32"/>
      <c r="D136" s="32" t="s">
        <v>4193</v>
      </c>
    </row>
    <row r="137" spans="1:4" x14ac:dyDescent="0.25">
      <c r="A137" s="32"/>
      <c r="B137" s="32" t="s">
        <v>3931</v>
      </c>
      <c r="C137" s="32"/>
      <c r="D137" s="32" t="s">
        <v>4195</v>
      </c>
    </row>
    <row r="138" spans="1:4" x14ac:dyDescent="0.25">
      <c r="A138" s="32"/>
      <c r="B138" s="32" t="s">
        <v>3932</v>
      </c>
      <c r="C138" s="32"/>
      <c r="D138" s="32" t="s">
        <v>4199</v>
      </c>
    </row>
    <row r="139" spans="1:4" x14ac:dyDescent="0.25">
      <c r="A139" s="32"/>
      <c r="B139" s="32" t="s">
        <v>3933</v>
      </c>
      <c r="C139" s="32"/>
      <c r="D139" s="32" t="s">
        <v>4200</v>
      </c>
    </row>
    <row r="140" spans="1:4" x14ac:dyDescent="0.25">
      <c r="A140" s="32"/>
      <c r="B140" s="32" t="s">
        <v>3934</v>
      </c>
      <c r="C140" s="32"/>
      <c r="D140" s="32" t="s">
        <v>4202</v>
      </c>
    </row>
    <row r="141" spans="1:4" x14ac:dyDescent="0.25">
      <c r="A141" s="32"/>
      <c r="B141" s="32" t="s">
        <v>3935</v>
      </c>
      <c r="C141" s="32"/>
      <c r="D141" s="32" t="s">
        <v>4207</v>
      </c>
    </row>
    <row r="142" spans="1:4" x14ac:dyDescent="0.25">
      <c r="A142" s="32"/>
      <c r="B142" s="32" t="s">
        <v>3936</v>
      </c>
      <c r="C142" s="32"/>
      <c r="D142" s="32" t="s">
        <v>4209</v>
      </c>
    </row>
    <row r="143" spans="1:4" x14ac:dyDescent="0.25">
      <c r="A143" s="32"/>
      <c r="B143" s="32" t="s">
        <v>3937</v>
      </c>
      <c r="C143" s="32"/>
      <c r="D143" s="32" t="s">
        <v>4213</v>
      </c>
    </row>
    <row r="144" spans="1:4" x14ac:dyDescent="0.25">
      <c r="A144" s="32"/>
      <c r="B144" s="32" t="s">
        <v>3938</v>
      </c>
      <c r="C144" s="32"/>
      <c r="D144" s="32" t="s">
        <v>4216</v>
      </c>
    </row>
    <row r="145" spans="1:4" x14ac:dyDescent="0.25">
      <c r="A145" s="32"/>
      <c r="B145" s="32" t="s">
        <v>3939</v>
      </c>
      <c r="C145" s="32"/>
      <c r="D145" s="32" t="s">
        <v>4217</v>
      </c>
    </row>
    <row r="146" spans="1:4" x14ac:dyDescent="0.25">
      <c r="A146" s="32"/>
      <c r="B146" s="32" t="s">
        <v>814</v>
      </c>
      <c r="C146" s="32"/>
      <c r="D146" s="32" t="s">
        <v>4220</v>
      </c>
    </row>
    <row r="147" spans="1:4" x14ac:dyDescent="0.25">
      <c r="A147" s="32"/>
      <c r="B147" s="32" t="s">
        <v>815</v>
      </c>
      <c r="C147" s="32"/>
      <c r="D147" s="32" t="s">
        <v>4221</v>
      </c>
    </row>
    <row r="148" spans="1:4" x14ac:dyDescent="0.25">
      <c r="A148" s="32"/>
      <c r="B148" s="32" t="s">
        <v>816</v>
      </c>
      <c r="C148" s="32"/>
      <c r="D148" s="32" t="s">
        <v>4222</v>
      </c>
    </row>
    <row r="149" spans="1:4" x14ac:dyDescent="0.25">
      <c r="A149" s="32"/>
      <c r="B149" s="32" t="s">
        <v>3942</v>
      </c>
      <c r="C149" s="32"/>
      <c r="D149" s="32" t="s">
        <v>4223</v>
      </c>
    </row>
    <row r="150" spans="1:4" x14ac:dyDescent="0.25">
      <c r="A150" s="32"/>
      <c r="B150" s="32" t="s">
        <v>3943</v>
      </c>
      <c r="C150" s="32"/>
      <c r="D150" s="32" t="s">
        <v>4225</v>
      </c>
    </row>
    <row r="151" spans="1:4" x14ac:dyDescent="0.25">
      <c r="A151" s="32"/>
      <c r="B151" s="32" t="s">
        <v>3944</v>
      </c>
      <c r="C151" s="32"/>
      <c r="D151" s="32" t="s">
        <v>4229</v>
      </c>
    </row>
    <row r="152" spans="1:4" x14ac:dyDescent="0.25">
      <c r="A152" s="32"/>
      <c r="B152" s="32" t="s">
        <v>3945</v>
      </c>
      <c r="C152" s="32"/>
      <c r="D152" s="32" t="s">
        <v>4230</v>
      </c>
    </row>
    <row r="153" spans="1:4" x14ac:dyDescent="0.25">
      <c r="A153" s="21"/>
      <c r="B153" s="32" t="s">
        <v>821</v>
      </c>
      <c r="C153" s="32"/>
      <c r="D153" s="32" t="s">
        <v>4231</v>
      </c>
    </row>
    <row r="154" spans="1:4" x14ac:dyDescent="0.25">
      <c r="A154" s="32"/>
      <c r="B154" s="32" t="s">
        <v>3946</v>
      </c>
      <c r="C154" s="32"/>
      <c r="D154" s="32" t="s">
        <v>4233</v>
      </c>
    </row>
    <row r="155" spans="1:4" x14ac:dyDescent="0.25">
      <c r="A155" s="32"/>
      <c r="B155" s="32" t="s">
        <v>3947</v>
      </c>
      <c r="C155" s="32"/>
      <c r="D155" s="32" t="s">
        <v>4235</v>
      </c>
    </row>
    <row r="156" spans="1:4" x14ac:dyDescent="0.25">
      <c r="A156" s="32"/>
      <c r="B156" s="32" t="s">
        <v>3948</v>
      </c>
      <c r="C156" s="32"/>
      <c r="D156" s="32" t="s">
        <v>4237</v>
      </c>
    </row>
    <row r="157" spans="1:4" x14ac:dyDescent="0.25">
      <c r="A157" s="21"/>
      <c r="B157" s="32" t="s">
        <v>3949</v>
      </c>
      <c r="C157" s="32"/>
      <c r="D157" s="32" t="s">
        <v>4239</v>
      </c>
    </row>
    <row r="158" spans="1:4" x14ac:dyDescent="0.25">
      <c r="A158" s="32"/>
      <c r="B158" s="32" t="s">
        <v>3950</v>
      </c>
      <c r="C158" s="32"/>
      <c r="D158" s="32" t="s">
        <v>4240</v>
      </c>
    </row>
    <row r="159" spans="1:4" x14ac:dyDescent="0.25">
      <c r="A159" s="32"/>
      <c r="B159" s="32" t="s">
        <v>822</v>
      </c>
      <c r="C159" s="32"/>
      <c r="D159" s="32" t="s">
        <v>4241</v>
      </c>
    </row>
    <row r="160" spans="1:4" x14ac:dyDescent="0.25">
      <c r="A160" s="32"/>
      <c r="B160" s="32" t="s">
        <v>3951</v>
      </c>
      <c r="C160" s="32"/>
      <c r="D160" s="32" t="s">
        <v>4243</v>
      </c>
    </row>
    <row r="161" spans="1:4" x14ac:dyDescent="0.25">
      <c r="A161" s="32"/>
      <c r="B161" s="32" t="s">
        <v>3952</v>
      </c>
      <c r="C161" s="32"/>
      <c r="D161" s="32" t="s">
        <v>4244</v>
      </c>
    </row>
    <row r="162" spans="1:4" x14ac:dyDescent="0.25">
      <c r="A162" s="32"/>
      <c r="B162" s="32" t="s">
        <v>3953</v>
      </c>
      <c r="C162" s="32"/>
      <c r="D162" s="32" t="s">
        <v>4246</v>
      </c>
    </row>
    <row r="163" spans="1:4" x14ac:dyDescent="0.25">
      <c r="A163" s="32"/>
      <c r="B163" s="32" t="s">
        <v>3954</v>
      </c>
      <c r="C163" s="32"/>
      <c r="D163" s="32" t="s">
        <v>4247</v>
      </c>
    </row>
    <row r="164" spans="1:4" x14ac:dyDescent="0.25">
      <c r="A164" s="32"/>
      <c r="B164" s="32" t="s">
        <v>3955</v>
      </c>
      <c r="C164" s="32"/>
      <c r="D164" s="32" t="s">
        <v>4248</v>
      </c>
    </row>
    <row r="165" spans="1:4" x14ac:dyDescent="0.25">
      <c r="A165" s="32"/>
      <c r="B165" s="32" t="s">
        <v>3956</v>
      </c>
      <c r="C165" s="32"/>
      <c r="D165" s="32" t="s">
        <v>4249</v>
      </c>
    </row>
    <row r="166" spans="1:4" x14ac:dyDescent="0.25">
      <c r="A166" s="32"/>
      <c r="B166" s="32" t="s">
        <v>3957</v>
      </c>
      <c r="C166" s="32"/>
      <c r="D166" s="32" t="s">
        <v>4256</v>
      </c>
    </row>
    <row r="167" spans="1:4" x14ac:dyDescent="0.25">
      <c r="A167" s="32"/>
      <c r="B167" s="32" t="s">
        <v>3958</v>
      </c>
      <c r="C167" s="32"/>
      <c r="D167" s="32" t="s">
        <v>4257</v>
      </c>
    </row>
    <row r="168" spans="1:4" x14ac:dyDescent="0.25">
      <c r="A168" s="32"/>
      <c r="B168" s="32" t="s">
        <v>3959</v>
      </c>
      <c r="C168" s="32"/>
      <c r="D168" s="32" t="s">
        <v>4263</v>
      </c>
    </row>
    <row r="169" spans="1:4" x14ac:dyDescent="0.25">
      <c r="A169" s="32"/>
      <c r="B169" s="32" t="s">
        <v>3960</v>
      </c>
      <c r="C169" s="32"/>
      <c r="D169" s="32" t="s">
        <v>4267</v>
      </c>
    </row>
    <row r="170" spans="1:4" x14ac:dyDescent="0.25">
      <c r="A170" s="32"/>
      <c r="B170" s="32" t="s">
        <v>3961</v>
      </c>
      <c r="C170" s="32"/>
      <c r="D170" s="32" t="s">
        <v>4332</v>
      </c>
    </row>
    <row r="171" spans="1:4" x14ac:dyDescent="0.25">
      <c r="A171" s="32"/>
      <c r="B171" s="32" t="s">
        <v>3962</v>
      </c>
      <c r="C171" s="32"/>
      <c r="D171" s="32" t="s">
        <v>4289</v>
      </c>
    </row>
    <row r="172" spans="1:4" x14ac:dyDescent="0.25">
      <c r="A172" s="32"/>
      <c r="B172" s="32" t="s">
        <v>3963</v>
      </c>
      <c r="C172" s="32"/>
      <c r="D172" s="32" t="s">
        <v>4333</v>
      </c>
    </row>
    <row r="173" spans="1:4" x14ac:dyDescent="0.25">
      <c r="A173" s="32"/>
      <c r="B173" s="32" t="s">
        <v>3964</v>
      </c>
      <c r="C173" s="32"/>
      <c r="D173" s="32" t="s">
        <v>4285</v>
      </c>
    </row>
    <row r="174" spans="1:4" x14ac:dyDescent="0.25">
      <c r="A174" s="32"/>
      <c r="B174" s="32" t="s">
        <v>825</v>
      </c>
      <c r="C174" s="32"/>
      <c r="D174" s="32" t="s">
        <v>4334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3965</v>
      </c>
      <c r="C177" s="32"/>
      <c r="D177" s="32"/>
    </row>
    <row r="178" spans="1:4" x14ac:dyDescent="0.25">
      <c r="A178" s="32"/>
      <c r="B178" s="32" t="s">
        <v>3966</v>
      </c>
      <c r="C178" s="32"/>
      <c r="D178" s="32"/>
    </row>
    <row r="179" spans="1:4" x14ac:dyDescent="0.25">
      <c r="A179" s="32"/>
      <c r="B179" s="32" t="s">
        <v>3967</v>
      </c>
      <c r="C179" s="32"/>
      <c r="D179" s="32"/>
    </row>
    <row r="180" spans="1:4" x14ac:dyDescent="0.25">
      <c r="A180" s="32"/>
      <c r="B180" s="32" t="s">
        <v>3968</v>
      </c>
      <c r="C180" s="32"/>
      <c r="D180" s="32"/>
    </row>
    <row r="181" spans="1:4" x14ac:dyDescent="0.25">
      <c r="A181" s="32"/>
      <c r="B181" s="32" t="s">
        <v>3969</v>
      </c>
      <c r="C181" s="32"/>
      <c r="D181" s="32"/>
    </row>
    <row r="182" spans="1:4" x14ac:dyDescent="0.25">
      <c r="A182" s="32"/>
      <c r="B182" s="32" t="s">
        <v>3970</v>
      </c>
      <c r="C182" s="32"/>
      <c r="D182" s="32"/>
    </row>
    <row r="183" spans="1:4" x14ac:dyDescent="0.25">
      <c r="A183" s="32"/>
      <c r="B183" s="32" t="s">
        <v>3971</v>
      </c>
      <c r="C183" s="32"/>
      <c r="D183" s="32"/>
    </row>
    <row r="184" spans="1:4" x14ac:dyDescent="0.25">
      <c r="A184" s="32"/>
      <c r="B184" s="32" t="s">
        <v>3972</v>
      </c>
      <c r="C184" s="32"/>
      <c r="D184" s="32"/>
    </row>
    <row r="185" spans="1:4" x14ac:dyDescent="0.25">
      <c r="A185" s="32"/>
      <c r="B185" s="32" t="s">
        <v>3973</v>
      </c>
      <c r="C185" s="32"/>
      <c r="D185" s="32"/>
    </row>
    <row r="186" spans="1:4" x14ac:dyDescent="0.25">
      <c r="A186" s="32"/>
      <c r="B186" s="32" t="s">
        <v>3974</v>
      </c>
      <c r="C186" s="32"/>
      <c r="D186" s="32"/>
    </row>
    <row r="187" spans="1:4" x14ac:dyDescent="0.25">
      <c r="A187" s="32"/>
      <c r="B187" s="32" t="s">
        <v>3975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3976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3977</v>
      </c>
      <c r="C192" s="32"/>
      <c r="D192" s="32"/>
    </row>
    <row r="193" spans="1:4" x14ac:dyDescent="0.25">
      <c r="A193" s="32"/>
      <c r="B193" s="32" t="s">
        <v>3979</v>
      </c>
      <c r="C193" s="32"/>
      <c r="D193" s="32"/>
    </row>
    <row r="194" spans="1:4" x14ac:dyDescent="0.25">
      <c r="A194" s="32"/>
      <c r="B194" s="32" t="s">
        <v>3980</v>
      </c>
      <c r="C194" s="32"/>
      <c r="D194" s="32"/>
    </row>
    <row r="195" spans="1:4" x14ac:dyDescent="0.25">
      <c r="A195" s="32"/>
      <c r="B195" s="32" t="s">
        <v>3981</v>
      </c>
      <c r="C195" s="32"/>
      <c r="D195" s="32"/>
    </row>
    <row r="196" spans="1:4" x14ac:dyDescent="0.25">
      <c r="A196" s="32"/>
      <c r="B196" s="32" t="s">
        <v>3982</v>
      </c>
      <c r="C196" s="32"/>
      <c r="D196" s="32"/>
    </row>
    <row r="197" spans="1:4" x14ac:dyDescent="0.25">
      <c r="A197" s="32"/>
      <c r="B197" s="32" t="s">
        <v>3983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3985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3986</v>
      </c>
      <c r="C201" s="32"/>
      <c r="D201" s="32"/>
    </row>
    <row r="202" spans="1:4" x14ac:dyDescent="0.25">
      <c r="A202" s="32"/>
      <c r="B202" s="32" t="s">
        <v>3987</v>
      </c>
      <c r="C202" s="32"/>
      <c r="D202" s="32"/>
    </row>
    <row r="203" spans="1:4" x14ac:dyDescent="0.25">
      <c r="A203" s="32"/>
      <c r="B203" s="32" t="s">
        <v>3988</v>
      </c>
      <c r="C203" s="32"/>
      <c r="D203" s="32"/>
    </row>
    <row r="204" spans="1:4" x14ac:dyDescent="0.25">
      <c r="A204" s="32"/>
      <c r="B204" s="32" t="s">
        <v>3989</v>
      </c>
      <c r="C204" s="32"/>
      <c r="D204" s="32"/>
    </row>
    <row r="205" spans="1:4" x14ac:dyDescent="0.25">
      <c r="A205" s="32"/>
      <c r="B205" s="32" t="s">
        <v>3990</v>
      </c>
      <c r="C205" s="32"/>
      <c r="D205" s="32"/>
    </row>
    <row r="206" spans="1:4" x14ac:dyDescent="0.25">
      <c r="A206" s="32"/>
      <c r="B206" s="32" t="s">
        <v>3991</v>
      </c>
      <c r="C206" s="32"/>
      <c r="D206" s="32"/>
    </row>
    <row r="207" spans="1:4" x14ac:dyDescent="0.25">
      <c r="A207" s="32"/>
      <c r="B207" s="32" t="s">
        <v>3992</v>
      </c>
      <c r="C207" s="32"/>
      <c r="D207" s="32"/>
    </row>
    <row r="208" spans="1:4" x14ac:dyDescent="0.25">
      <c r="A208" s="32"/>
      <c r="B208" s="32" t="s">
        <v>3993</v>
      </c>
      <c r="C208" s="32"/>
      <c r="D208" s="32"/>
    </row>
    <row r="209" spans="1:4" x14ac:dyDescent="0.25">
      <c r="A209" s="32"/>
      <c r="B209" s="32" t="s">
        <v>3994</v>
      </c>
      <c r="C209" s="32"/>
      <c r="D209" s="32"/>
    </row>
    <row r="210" spans="1:4" x14ac:dyDescent="0.25">
      <c r="A210" s="32"/>
      <c r="B210" s="32" t="s">
        <v>3995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3996</v>
      </c>
      <c r="C212" s="32"/>
      <c r="D212" s="32"/>
    </row>
    <row r="213" spans="1:4" x14ac:dyDescent="0.25">
      <c r="A213" s="32"/>
      <c r="B213" s="32" t="s">
        <v>3997</v>
      </c>
      <c r="C213" s="32"/>
      <c r="D213" s="32"/>
    </row>
    <row r="214" spans="1:4" x14ac:dyDescent="0.25">
      <c r="A214" s="32"/>
      <c r="B214" s="32" t="s">
        <v>3998</v>
      </c>
      <c r="C214" s="32"/>
      <c r="D214" s="32"/>
    </row>
    <row r="215" spans="1:4" x14ac:dyDescent="0.25">
      <c r="A215" s="32"/>
      <c r="B215" s="32" t="s">
        <v>3999</v>
      </c>
      <c r="C215" s="32"/>
      <c r="D215" s="32"/>
    </row>
    <row r="216" spans="1:4" x14ac:dyDescent="0.25">
      <c r="A216" s="32"/>
      <c r="B216" s="32" t="s">
        <v>4000</v>
      </c>
      <c r="C216" s="32"/>
      <c r="D216" s="32"/>
    </row>
    <row r="217" spans="1:4" x14ac:dyDescent="0.25">
      <c r="A217" s="32"/>
      <c r="B217" s="32" t="s">
        <v>4001</v>
      </c>
      <c r="C217" s="32"/>
      <c r="D217" s="32"/>
    </row>
    <row r="218" spans="1:4" x14ac:dyDescent="0.25">
      <c r="A218" s="32"/>
      <c r="B218" s="32" t="s">
        <v>4002</v>
      </c>
      <c r="C218" s="32"/>
      <c r="D218" s="32"/>
    </row>
    <row r="219" spans="1:4" x14ac:dyDescent="0.25">
      <c r="A219" s="32"/>
      <c r="B219" s="32" t="s">
        <v>4003</v>
      </c>
      <c r="C219" s="32"/>
      <c r="D219" s="32"/>
    </row>
    <row r="220" spans="1:4" x14ac:dyDescent="0.25">
      <c r="A220" s="21"/>
      <c r="B220" s="32" t="s">
        <v>4004</v>
      </c>
      <c r="C220" s="32"/>
      <c r="D220" s="32"/>
    </row>
    <row r="221" spans="1:4" x14ac:dyDescent="0.25">
      <c r="A221" s="32"/>
      <c r="B221" s="32" t="s">
        <v>4005</v>
      </c>
      <c r="C221" s="32"/>
      <c r="D221" s="32"/>
    </row>
    <row r="222" spans="1:4" x14ac:dyDescent="0.25">
      <c r="A222" s="32"/>
      <c r="B222" s="32" t="s">
        <v>4006</v>
      </c>
      <c r="C222" s="32"/>
      <c r="D222" s="32"/>
    </row>
    <row r="223" spans="1:4" x14ac:dyDescent="0.25">
      <c r="A223" s="32"/>
      <c r="B223" s="32" t="s">
        <v>4007</v>
      </c>
      <c r="C223" s="32"/>
      <c r="D223" s="32"/>
    </row>
    <row r="224" spans="1:4" x14ac:dyDescent="0.25">
      <c r="A224" s="32"/>
      <c r="B224" s="32" t="s">
        <v>4008</v>
      </c>
      <c r="C224" s="32"/>
      <c r="D224" s="32"/>
    </row>
    <row r="225" spans="1:4" x14ac:dyDescent="0.25">
      <c r="A225" s="32"/>
      <c r="B225" s="32" t="s">
        <v>4009</v>
      </c>
      <c r="C225" s="32"/>
      <c r="D225" s="32"/>
    </row>
    <row r="226" spans="1:4" x14ac:dyDescent="0.25">
      <c r="A226" s="32"/>
      <c r="B226" s="32" t="s">
        <v>4010</v>
      </c>
      <c r="C226" s="32"/>
      <c r="D226" s="32"/>
    </row>
    <row r="227" spans="1:4" x14ac:dyDescent="0.25">
      <c r="A227" s="32"/>
      <c r="B227" s="32" t="s">
        <v>4011</v>
      </c>
      <c r="C227" s="32"/>
      <c r="D227" s="32"/>
    </row>
    <row r="228" spans="1:4" x14ac:dyDescent="0.25">
      <c r="A228" s="32"/>
      <c r="B228" s="32" t="s">
        <v>4012</v>
      </c>
      <c r="C228" s="32"/>
      <c r="D228" s="32"/>
    </row>
    <row r="229" spans="1:4" x14ac:dyDescent="0.25">
      <c r="A229" s="32"/>
      <c r="B229" s="32" t="s">
        <v>4013</v>
      </c>
      <c r="C229" s="32"/>
      <c r="D229" s="32"/>
    </row>
    <row r="230" spans="1:4" x14ac:dyDescent="0.25">
      <c r="A230" s="32"/>
      <c r="B230" s="32" t="s">
        <v>4014</v>
      </c>
      <c r="C230" s="32"/>
      <c r="D230" s="32"/>
    </row>
    <row r="231" spans="1:4" x14ac:dyDescent="0.25">
      <c r="A231" s="32"/>
      <c r="B231" s="32" t="s">
        <v>4015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4016</v>
      </c>
      <c r="C233" s="32"/>
      <c r="D233" s="32"/>
    </row>
    <row r="234" spans="1:4" x14ac:dyDescent="0.25">
      <c r="A234" s="32"/>
      <c r="B234" s="32" t="s">
        <v>4017</v>
      </c>
      <c r="C234" s="32"/>
      <c r="D234" s="32"/>
    </row>
    <row r="235" spans="1:4" x14ac:dyDescent="0.25">
      <c r="A235" s="32"/>
      <c r="B235" s="32" t="s">
        <v>4018</v>
      </c>
      <c r="C235" s="32"/>
      <c r="D235" s="32"/>
    </row>
    <row r="236" spans="1:4" x14ac:dyDescent="0.25">
      <c r="A236" s="32"/>
      <c r="B236" s="32" t="s">
        <v>4019</v>
      </c>
      <c r="C236" s="32"/>
      <c r="D236" s="32"/>
    </row>
    <row r="237" spans="1:4" x14ac:dyDescent="0.25">
      <c r="A237" s="32"/>
      <c r="B237" s="32" t="s">
        <v>4020</v>
      </c>
      <c r="C237" s="32"/>
      <c r="D237" s="32"/>
    </row>
    <row r="238" spans="1:4" x14ac:dyDescent="0.25">
      <c r="A238" s="32"/>
      <c r="B238" s="32" t="s">
        <v>4021</v>
      </c>
      <c r="C238" s="32"/>
      <c r="D238" s="32"/>
    </row>
    <row r="239" spans="1:4" x14ac:dyDescent="0.25">
      <c r="A239" s="32"/>
      <c r="B239" s="32" t="s">
        <v>4022</v>
      </c>
      <c r="C239" s="32"/>
      <c r="D239" s="32"/>
    </row>
    <row r="240" spans="1:4" x14ac:dyDescent="0.25">
      <c r="A240" s="32"/>
      <c r="B240" s="32" t="s">
        <v>4023</v>
      </c>
      <c r="C240" s="32"/>
      <c r="D240" s="32"/>
    </row>
    <row r="241" spans="1:4" x14ac:dyDescent="0.25">
      <c r="A241" s="32"/>
      <c r="B241" s="32" t="s">
        <v>4024</v>
      </c>
      <c r="C241" s="32"/>
      <c r="D241" s="32"/>
    </row>
    <row r="242" spans="1:4" x14ac:dyDescent="0.25">
      <c r="A242" s="32"/>
      <c r="B242" s="32" t="s">
        <v>4025</v>
      </c>
      <c r="C242" s="32"/>
      <c r="D242" s="32"/>
    </row>
    <row r="243" spans="1:4" x14ac:dyDescent="0.25">
      <c r="A243" s="32"/>
      <c r="B243" s="32" t="s">
        <v>4026</v>
      </c>
      <c r="C243" s="32"/>
      <c r="D243" s="32"/>
    </row>
    <row r="244" spans="1:4" x14ac:dyDescent="0.25">
      <c r="A244" s="32"/>
      <c r="B244" s="32" t="s">
        <v>4027</v>
      </c>
      <c r="C244" s="32"/>
      <c r="D244" s="32"/>
    </row>
    <row r="245" spans="1:4" x14ac:dyDescent="0.25">
      <c r="A245" s="32"/>
      <c r="B245" s="32" t="s">
        <v>4028</v>
      </c>
      <c r="C245" s="32"/>
      <c r="D245" s="32"/>
    </row>
    <row r="246" spans="1:4" x14ac:dyDescent="0.25">
      <c r="A246" s="32"/>
      <c r="B246" s="32" t="s">
        <v>4029</v>
      </c>
      <c r="C246" s="32"/>
      <c r="D246" s="32"/>
    </row>
    <row r="247" spans="1:4" x14ac:dyDescent="0.25">
      <c r="A247" s="32"/>
      <c r="B247" s="32" t="s">
        <v>4030</v>
      </c>
      <c r="C247" s="32"/>
      <c r="D247" s="32"/>
    </row>
    <row r="248" spans="1:4" x14ac:dyDescent="0.25">
      <c r="A248" s="32"/>
      <c r="B248" s="32" t="s">
        <v>4031</v>
      </c>
      <c r="C248" s="32"/>
      <c r="D248" s="32"/>
    </row>
    <row r="249" spans="1:4" x14ac:dyDescent="0.25">
      <c r="A249" s="32"/>
      <c r="B249" s="32" t="s">
        <v>4032</v>
      </c>
      <c r="C249" s="32"/>
      <c r="D249" s="32"/>
    </row>
    <row r="250" spans="1:4" x14ac:dyDescent="0.25">
      <c r="A250" s="32"/>
      <c r="B250" s="32" t="s">
        <v>4033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4034</v>
      </c>
      <c r="C253" s="32"/>
      <c r="D253" s="32"/>
    </row>
    <row r="254" spans="1:4" x14ac:dyDescent="0.25">
      <c r="A254" s="32"/>
      <c r="B254" s="32" t="s">
        <v>4035</v>
      </c>
      <c r="C254" s="32"/>
      <c r="D254" s="32"/>
    </row>
    <row r="255" spans="1:4" x14ac:dyDescent="0.25">
      <c r="A255" s="32"/>
      <c r="B255" s="32" t="s">
        <v>4036</v>
      </c>
      <c r="C255" s="32"/>
      <c r="D255" s="32"/>
    </row>
    <row r="256" spans="1:4" x14ac:dyDescent="0.25">
      <c r="A256" s="32"/>
      <c r="B256" s="32" t="s">
        <v>4037</v>
      </c>
      <c r="C256" s="32"/>
      <c r="D256" s="32"/>
    </row>
    <row r="257" spans="1:4" x14ac:dyDescent="0.25">
      <c r="A257" s="32"/>
      <c r="B257" s="32" t="s">
        <v>4038</v>
      </c>
      <c r="C257" s="32"/>
      <c r="D257" s="32"/>
    </row>
    <row r="258" spans="1:4" x14ac:dyDescent="0.25">
      <c r="A258" s="32"/>
      <c r="B258" s="32" t="s">
        <v>4039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4040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4041</v>
      </c>
      <c r="C262" s="32"/>
      <c r="D262" s="32"/>
    </row>
    <row r="263" spans="1:4" x14ac:dyDescent="0.25">
      <c r="A263" s="32"/>
      <c r="B263" s="32" t="s">
        <v>4042</v>
      </c>
      <c r="C263" s="32"/>
      <c r="D263" s="32"/>
    </row>
    <row r="264" spans="1:4" x14ac:dyDescent="0.25">
      <c r="A264" s="32"/>
      <c r="B264" s="32" t="s">
        <v>4043</v>
      </c>
      <c r="C264" s="32"/>
      <c r="D264" s="32"/>
    </row>
    <row r="265" spans="1:4" x14ac:dyDescent="0.25">
      <c r="A265" s="32"/>
      <c r="B265" s="32" t="s">
        <v>4044</v>
      </c>
      <c r="C265" s="32"/>
      <c r="D265" s="32"/>
    </row>
    <row r="266" spans="1:4" x14ac:dyDescent="0.25">
      <c r="A266" s="32"/>
      <c r="B266" s="32" t="s">
        <v>4045</v>
      </c>
      <c r="C266" s="32"/>
      <c r="D266" s="32"/>
    </row>
    <row r="267" spans="1:4" x14ac:dyDescent="0.25">
      <c r="A267" s="32"/>
      <c r="B267" s="32" t="s">
        <v>4046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4047</v>
      </c>
      <c r="C269" s="32"/>
      <c r="D269" s="32"/>
    </row>
    <row r="270" spans="1:4" x14ac:dyDescent="0.25">
      <c r="A270" s="32"/>
      <c r="B270" s="32" t="s">
        <v>4048</v>
      </c>
      <c r="C270" s="32"/>
      <c r="D270" s="32"/>
    </row>
    <row r="271" spans="1:4" x14ac:dyDescent="0.25">
      <c r="A271" s="32"/>
      <c r="B271" s="32" t="s">
        <v>4049</v>
      </c>
      <c r="C271" s="32"/>
      <c r="D271" s="32"/>
    </row>
    <row r="272" spans="1:4" x14ac:dyDescent="0.25">
      <c r="A272" s="32"/>
      <c r="B272" s="32" t="s">
        <v>4050</v>
      </c>
      <c r="C272" s="32"/>
      <c r="D272" s="32"/>
    </row>
    <row r="273" spans="1:4" x14ac:dyDescent="0.25">
      <c r="A273" s="32"/>
      <c r="B273" s="32" t="s">
        <v>4051</v>
      </c>
      <c r="C273" s="32"/>
      <c r="D273" s="32"/>
    </row>
    <row r="274" spans="1:4" x14ac:dyDescent="0.25">
      <c r="A274" s="21"/>
      <c r="B274" s="32" t="s">
        <v>4052</v>
      </c>
      <c r="C274" s="32"/>
      <c r="D274" s="32"/>
    </row>
    <row r="275" spans="1:4" x14ac:dyDescent="0.25">
      <c r="A275" s="32"/>
      <c r="B275" s="32" t="s">
        <v>4053</v>
      </c>
      <c r="C275" s="32"/>
      <c r="D275" s="32"/>
    </row>
    <row r="276" spans="1:4" x14ac:dyDescent="0.25">
      <c r="A276" s="32"/>
      <c r="B276" s="32" t="s">
        <v>4054</v>
      </c>
      <c r="C276" s="32"/>
      <c r="D276" s="32"/>
    </row>
    <row r="277" spans="1:4" x14ac:dyDescent="0.25">
      <c r="A277" s="32"/>
      <c r="B277" s="32" t="s">
        <v>4055</v>
      </c>
      <c r="C277" s="32"/>
      <c r="D277" s="32"/>
    </row>
    <row r="278" spans="1:4" x14ac:dyDescent="0.25">
      <c r="A278" s="32"/>
      <c r="B278" s="32" t="s">
        <v>4056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4057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4058</v>
      </c>
      <c r="C283" s="32"/>
      <c r="D283" s="32"/>
    </row>
    <row r="284" spans="1:4" x14ac:dyDescent="0.25">
      <c r="A284" s="32"/>
      <c r="B284" s="32" t="s">
        <v>4059</v>
      </c>
      <c r="C284" s="32"/>
      <c r="D284" s="32"/>
    </row>
    <row r="285" spans="1:4" x14ac:dyDescent="0.25">
      <c r="A285" s="32"/>
      <c r="B285" s="32" t="s">
        <v>4060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4061</v>
      </c>
      <c r="C287" s="32"/>
      <c r="D287" s="32"/>
    </row>
    <row r="288" spans="1:4" x14ac:dyDescent="0.25">
      <c r="A288" s="32"/>
      <c r="B288" s="32" t="s">
        <v>4062</v>
      </c>
      <c r="C288" s="32"/>
      <c r="D288" s="32"/>
    </row>
    <row r="289" spans="1:4" x14ac:dyDescent="0.25">
      <c r="A289" s="32"/>
      <c r="B289" s="32" t="s">
        <v>4063</v>
      </c>
      <c r="C289" s="32"/>
      <c r="D289" s="32"/>
    </row>
    <row r="290" spans="1:4" x14ac:dyDescent="0.25">
      <c r="A290" s="32"/>
      <c r="B290" s="32" t="s">
        <v>4064</v>
      </c>
      <c r="C290" s="32"/>
      <c r="D290" s="32"/>
    </row>
    <row r="291" spans="1:4" x14ac:dyDescent="0.25">
      <c r="A291" s="32"/>
      <c r="B291" s="32" t="s">
        <v>4065</v>
      </c>
      <c r="C291" s="32"/>
      <c r="D291" s="32"/>
    </row>
    <row r="292" spans="1:4" x14ac:dyDescent="0.25">
      <c r="A292" s="32"/>
      <c r="B292" s="32" t="s">
        <v>4066</v>
      </c>
      <c r="C292" s="32"/>
      <c r="D292" s="32"/>
    </row>
    <row r="293" spans="1:4" x14ac:dyDescent="0.25">
      <c r="A293" s="32"/>
      <c r="B293" s="32" t="s">
        <v>4067</v>
      </c>
      <c r="C293" s="32"/>
      <c r="D293" s="32"/>
    </row>
    <row r="294" spans="1:4" x14ac:dyDescent="0.25">
      <c r="A294" s="32"/>
      <c r="B294" s="32" t="s">
        <v>4068</v>
      </c>
      <c r="C294" s="32"/>
      <c r="D294" s="32"/>
    </row>
    <row r="295" spans="1:4" x14ac:dyDescent="0.25">
      <c r="A295" s="32"/>
      <c r="B295" s="32" t="s">
        <v>4069</v>
      </c>
      <c r="C295" s="32"/>
      <c r="D295" s="32"/>
    </row>
    <row r="296" spans="1:4" x14ac:dyDescent="0.25">
      <c r="A296" s="21"/>
      <c r="B296" s="32" t="s">
        <v>4070</v>
      </c>
      <c r="C296" s="32"/>
      <c r="D296" s="32"/>
    </row>
    <row r="297" spans="1:4" x14ac:dyDescent="0.25">
      <c r="A297" s="32"/>
      <c r="B297" s="32" t="s">
        <v>4071</v>
      </c>
      <c r="C297" s="32"/>
      <c r="D297" s="32"/>
    </row>
    <row r="298" spans="1:4" x14ac:dyDescent="0.25">
      <c r="A298" s="32"/>
      <c r="B298" s="32" t="s">
        <v>4072</v>
      </c>
      <c r="C298" s="32"/>
      <c r="D298" s="32"/>
    </row>
    <row r="299" spans="1:4" x14ac:dyDescent="0.25">
      <c r="A299" s="32"/>
      <c r="B299" s="32" t="s">
        <v>4073</v>
      </c>
      <c r="C299" s="32"/>
      <c r="D299" s="32"/>
    </row>
    <row r="300" spans="1:4" x14ac:dyDescent="0.25">
      <c r="A300" s="32"/>
      <c r="B300" s="32" t="s">
        <v>4074</v>
      </c>
      <c r="C300" s="32"/>
      <c r="D300" s="32"/>
    </row>
    <row r="301" spans="1:4" x14ac:dyDescent="0.25">
      <c r="A301" s="32"/>
      <c r="B301" s="32" t="s">
        <v>4075</v>
      </c>
      <c r="C301" s="32"/>
      <c r="D301" s="32"/>
    </row>
    <row r="302" spans="1:4" x14ac:dyDescent="0.25">
      <c r="A302" s="32"/>
      <c r="B302" s="32" t="s">
        <v>4076</v>
      </c>
      <c r="C302" s="32"/>
      <c r="D302" s="32"/>
    </row>
    <row r="303" spans="1:4" x14ac:dyDescent="0.25">
      <c r="A303" s="32"/>
      <c r="B303" s="32" t="s">
        <v>4077</v>
      </c>
      <c r="C303" s="32"/>
      <c r="D303" s="32"/>
    </row>
    <row r="304" spans="1:4" x14ac:dyDescent="0.25">
      <c r="A304" s="21"/>
      <c r="B304" s="32" t="s">
        <v>4078</v>
      </c>
      <c r="C304" s="32"/>
      <c r="D304" s="32"/>
    </row>
    <row r="305" spans="1:4" x14ac:dyDescent="0.25">
      <c r="A305" s="32"/>
      <c r="B305" s="32" t="s">
        <v>4079</v>
      </c>
      <c r="C305" s="32"/>
      <c r="D305" s="32"/>
    </row>
    <row r="306" spans="1:4" x14ac:dyDescent="0.25">
      <c r="A306" s="32"/>
      <c r="B306" s="32" t="s">
        <v>4080</v>
      </c>
      <c r="C306" s="32"/>
      <c r="D306" s="32"/>
    </row>
    <row r="307" spans="1:4" x14ac:dyDescent="0.25">
      <c r="A307" s="32"/>
      <c r="B307" s="32" t="s">
        <v>4081</v>
      </c>
      <c r="C307" s="32"/>
      <c r="D307" s="32"/>
    </row>
    <row r="308" spans="1:4" x14ac:dyDescent="0.25">
      <c r="A308" s="32"/>
      <c r="B308" s="32" t="s">
        <v>4082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4083</v>
      </c>
      <c r="C310" s="32"/>
      <c r="D310" s="32"/>
    </row>
    <row r="311" spans="1:4" x14ac:dyDescent="0.25">
      <c r="A311" s="32"/>
      <c r="B311" s="32" t="s">
        <v>4084</v>
      </c>
      <c r="C311" s="32"/>
      <c r="D311" s="32"/>
    </row>
    <row r="312" spans="1:4" x14ac:dyDescent="0.25">
      <c r="A312" s="32"/>
      <c r="B312" s="32" t="s">
        <v>4085</v>
      </c>
      <c r="C312" s="32"/>
      <c r="D312" s="32"/>
    </row>
    <row r="313" spans="1:4" x14ac:dyDescent="0.25">
      <c r="A313" s="32"/>
      <c r="B313" s="32" t="s">
        <v>4086</v>
      </c>
      <c r="C313" s="32"/>
      <c r="D313" s="32"/>
    </row>
    <row r="314" spans="1:4" x14ac:dyDescent="0.25">
      <c r="A314" s="32"/>
      <c r="B314" s="32" t="s">
        <v>4087</v>
      </c>
      <c r="C314" s="32"/>
      <c r="D314" s="32"/>
    </row>
    <row r="315" spans="1:4" x14ac:dyDescent="0.25">
      <c r="A315" s="32"/>
      <c r="B315" s="32" t="s">
        <v>4088</v>
      </c>
      <c r="C315" s="32"/>
      <c r="D315" s="32"/>
    </row>
    <row r="316" spans="1:4" x14ac:dyDescent="0.25">
      <c r="A316" s="32"/>
      <c r="B316" s="32" t="s">
        <v>4089</v>
      </c>
      <c r="C316" s="32"/>
      <c r="D316" s="32"/>
    </row>
    <row r="317" spans="1:4" x14ac:dyDescent="0.25">
      <c r="A317" s="32"/>
      <c r="B317" s="32" t="s">
        <v>4090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4091</v>
      </c>
      <c r="C319" s="32"/>
      <c r="D319" s="32"/>
    </row>
    <row r="320" spans="1:4" x14ac:dyDescent="0.25">
      <c r="A320" s="32"/>
      <c r="B320" s="32" t="s">
        <v>4092</v>
      </c>
      <c r="C320" s="32"/>
      <c r="D320" s="32"/>
    </row>
    <row r="321" spans="1:4" x14ac:dyDescent="0.25">
      <c r="A321" s="21"/>
      <c r="B321" s="32" t="s">
        <v>4093</v>
      </c>
      <c r="C321" s="32"/>
      <c r="D321" s="32"/>
    </row>
    <row r="322" spans="1:4" x14ac:dyDescent="0.25">
      <c r="A322" s="32"/>
      <c r="B322" s="32" t="s">
        <v>4094</v>
      </c>
      <c r="C322" s="32"/>
      <c r="D322" s="32"/>
    </row>
    <row r="323" spans="1:4" x14ac:dyDescent="0.25">
      <c r="A323" s="32"/>
      <c r="B323" s="32" t="s">
        <v>4095</v>
      </c>
      <c r="C323" s="32"/>
      <c r="D323" s="32"/>
    </row>
    <row r="324" spans="1:4" x14ac:dyDescent="0.25">
      <c r="A324" s="32"/>
      <c r="B324" s="32" t="s">
        <v>4096</v>
      </c>
      <c r="C324" s="32"/>
      <c r="D324" s="32"/>
    </row>
    <row r="325" spans="1:4" x14ac:dyDescent="0.25">
      <c r="A325" s="32"/>
      <c r="B325" s="32" t="s">
        <v>4097</v>
      </c>
      <c r="C325" s="32"/>
      <c r="D325" s="32"/>
    </row>
    <row r="326" spans="1:4" x14ac:dyDescent="0.25">
      <c r="A326" s="32"/>
      <c r="B326" s="32" t="s">
        <v>4098</v>
      </c>
      <c r="C326" s="32"/>
      <c r="D326" s="32"/>
    </row>
    <row r="327" spans="1:4" x14ac:dyDescent="0.25">
      <c r="A327" s="32"/>
      <c r="B327" s="32" t="s">
        <v>4099</v>
      </c>
      <c r="C327" s="32"/>
      <c r="D327" s="32"/>
    </row>
    <row r="328" spans="1:4" x14ac:dyDescent="0.25">
      <c r="A328" s="32"/>
      <c r="B328" s="32" t="s">
        <v>4101</v>
      </c>
      <c r="C328" s="32"/>
      <c r="D328" s="32"/>
    </row>
    <row r="329" spans="1:4" x14ac:dyDescent="0.25">
      <c r="A329" s="32"/>
      <c r="B329" s="32" t="s">
        <v>4102</v>
      </c>
      <c r="C329" s="32"/>
      <c r="D329" s="32"/>
    </row>
    <row r="330" spans="1:4" x14ac:dyDescent="0.25">
      <c r="A330" s="32"/>
      <c r="B330" s="32" t="s">
        <v>4103</v>
      </c>
      <c r="C330" s="32"/>
      <c r="D330" s="32"/>
    </row>
    <row r="331" spans="1:4" x14ac:dyDescent="0.25">
      <c r="A331" s="32"/>
      <c r="B331" s="32" t="s">
        <v>4104</v>
      </c>
      <c r="C331" s="32"/>
      <c r="D331" s="32"/>
    </row>
    <row r="332" spans="1:4" x14ac:dyDescent="0.25">
      <c r="A332" s="32"/>
      <c r="B332" s="32" t="s">
        <v>4105</v>
      </c>
      <c r="C332" s="32"/>
      <c r="D332" s="32"/>
    </row>
    <row r="333" spans="1:4" x14ac:dyDescent="0.25">
      <c r="A333" s="32"/>
      <c r="B333" s="32" t="s">
        <v>4106</v>
      </c>
      <c r="C333" s="32"/>
      <c r="D333" s="32"/>
    </row>
    <row r="334" spans="1:4" x14ac:dyDescent="0.25">
      <c r="A334" s="32"/>
      <c r="B334" s="32" t="s">
        <v>4107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4108</v>
      </c>
      <c r="C336" s="32"/>
      <c r="D336" s="32"/>
    </row>
    <row r="337" spans="1:4" x14ac:dyDescent="0.25">
      <c r="A337" s="32"/>
      <c r="B337" s="32" t="s">
        <v>4109</v>
      </c>
      <c r="C337" s="32"/>
      <c r="D337" s="32"/>
    </row>
    <row r="338" spans="1:4" x14ac:dyDescent="0.25">
      <c r="A338" s="32"/>
      <c r="B338" s="32" t="s">
        <v>4110</v>
      </c>
      <c r="C338" s="32"/>
      <c r="D338" s="32"/>
    </row>
    <row r="339" spans="1:4" x14ac:dyDescent="0.25">
      <c r="A339" s="32"/>
      <c r="B339" s="32" t="s">
        <v>4112</v>
      </c>
      <c r="C339" s="32"/>
      <c r="D339" s="32"/>
    </row>
    <row r="340" spans="1:4" x14ac:dyDescent="0.25">
      <c r="A340" s="32"/>
      <c r="B340" s="32" t="s">
        <v>4113</v>
      </c>
      <c r="C340" s="32"/>
      <c r="D340" s="32"/>
    </row>
    <row r="341" spans="1:4" x14ac:dyDescent="0.25">
      <c r="A341" s="32"/>
      <c r="B341" s="32" t="s">
        <v>4114</v>
      </c>
      <c r="C341" s="32"/>
      <c r="D341" s="32"/>
    </row>
    <row r="342" spans="1:4" x14ac:dyDescent="0.25">
      <c r="A342" s="32"/>
      <c r="B342" s="32" t="s">
        <v>4115</v>
      </c>
      <c r="C342" s="32"/>
      <c r="D342" s="32"/>
    </row>
    <row r="343" spans="1:4" x14ac:dyDescent="0.25">
      <c r="A343" s="32"/>
      <c r="B343" s="32" t="s">
        <v>4116</v>
      </c>
      <c r="C343" s="32"/>
      <c r="D343" s="32"/>
    </row>
    <row r="344" spans="1:4" x14ac:dyDescent="0.25">
      <c r="A344" s="32"/>
      <c r="B344" s="32" t="s">
        <v>4117</v>
      </c>
      <c r="C344" s="32"/>
      <c r="D344" s="32"/>
    </row>
    <row r="345" spans="1:4" x14ac:dyDescent="0.25">
      <c r="A345" s="32"/>
      <c r="B345" s="32" t="s">
        <v>4118</v>
      </c>
      <c r="C345" s="32"/>
      <c r="D345" s="32"/>
    </row>
    <row r="346" spans="1:4" x14ac:dyDescent="0.25">
      <c r="A346" s="32"/>
      <c r="B346" s="32" t="s">
        <v>4119</v>
      </c>
      <c r="C346" s="32"/>
      <c r="D346" s="32"/>
    </row>
    <row r="347" spans="1:4" x14ac:dyDescent="0.25">
      <c r="A347" s="32"/>
      <c r="B347" s="32" t="s">
        <v>4120</v>
      </c>
      <c r="C347" s="32"/>
      <c r="D347" s="32"/>
    </row>
    <row r="348" spans="1:4" x14ac:dyDescent="0.25">
      <c r="A348" s="32"/>
      <c r="B348" s="32" t="s">
        <v>4121</v>
      </c>
      <c r="C348" s="32"/>
      <c r="D348" s="32"/>
    </row>
    <row r="349" spans="1:4" x14ac:dyDescent="0.25">
      <c r="A349" s="32"/>
      <c r="B349" s="32" t="s">
        <v>4122</v>
      </c>
      <c r="C349" s="32"/>
      <c r="D349" s="32"/>
    </row>
    <row r="350" spans="1:4" x14ac:dyDescent="0.25">
      <c r="A350" s="32"/>
      <c r="B350" s="32" t="s">
        <v>4123</v>
      </c>
      <c r="C350" s="32"/>
      <c r="D350" s="32"/>
    </row>
    <row r="351" spans="1:4" x14ac:dyDescent="0.25">
      <c r="A351" s="32"/>
      <c r="B351" s="32" t="s">
        <v>4124</v>
      </c>
      <c r="C351" s="32"/>
      <c r="D351" s="32"/>
    </row>
    <row r="352" spans="1:4" x14ac:dyDescent="0.25">
      <c r="A352" s="32"/>
      <c r="B352" s="32" t="s">
        <v>4125</v>
      </c>
      <c r="C352" s="32"/>
      <c r="D352" s="32"/>
    </row>
    <row r="353" spans="1:4" x14ac:dyDescent="0.25">
      <c r="A353" s="32"/>
      <c r="B353" s="32" t="s">
        <v>4126</v>
      </c>
      <c r="C353" s="32"/>
      <c r="D353" s="32"/>
    </row>
    <row r="354" spans="1:4" x14ac:dyDescent="0.25">
      <c r="A354" s="32"/>
      <c r="B354" s="32" t="s">
        <v>4127</v>
      </c>
      <c r="C354" s="32"/>
      <c r="D354" s="32"/>
    </row>
    <row r="355" spans="1:4" x14ac:dyDescent="0.25">
      <c r="A355" s="32"/>
      <c r="B355" s="32" t="s">
        <v>4128</v>
      </c>
      <c r="C355" s="32"/>
      <c r="D355" s="32"/>
    </row>
    <row r="356" spans="1:4" x14ac:dyDescent="0.25">
      <c r="A356" s="32"/>
      <c r="B356" s="32" t="s">
        <v>4130</v>
      </c>
      <c r="C356" s="32"/>
      <c r="D356" s="32"/>
    </row>
    <row r="357" spans="1:4" x14ac:dyDescent="0.25">
      <c r="A357" s="32"/>
      <c r="B357" s="32" t="s">
        <v>4131</v>
      </c>
      <c r="C357" s="32"/>
      <c r="D357" s="32"/>
    </row>
    <row r="358" spans="1:4" x14ac:dyDescent="0.25">
      <c r="A358" s="32"/>
      <c r="B358" s="32" t="s">
        <v>4132</v>
      </c>
      <c r="C358" s="32"/>
      <c r="D358" s="32"/>
    </row>
    <row r="359" spans="1:4" x14ac:dyDescent="0.25">
      <c r="A359" s="32"/>
      <c r="B359" s="32" t="s">
        <v>4133</v>
      </c>
      <c r="C359" s="32"/>
      <c r="D359" s="32"/>
    </row>
    <row r="360" spans="1:4" x14ac:dyDescent="0.25">
      <c r="A360" s="32"/>
      <c r="B360" s="32" t="s">
        <v>4134</v>
      </c>
      <c r="C360" s="32"/>
      <c r="D360" s="32"/>
    </row>
    <row r="361" spans="1:4" x14ac:dyDescent="0.25">
      <c r="A361" s="32"/>
      <c r="B361" s="32" t="s">
        <v>4135</v>
      </c>
      <c r="C361" s="32"/>
      <c r="D361" s="32"/>
    </row>
    <row r="362" spans="1:4" x14ac:dyDescent="0.25">
      <c r="A362" s="32"/>
      <c r="B362" s="32" t="s">
        <v>4136</v>
      </c>
      <c r="C362" s="32"/>
      <c r="D362" s="32"/>
    </row>
    <row r="363" spans="1:4" x14ac:dyDescent="0.25">
      <c r="A363" s="32"/>
      <c r="B363" s="32" t="s">
        <v>4137</v>
      </c>
      <c r="C363" s="32"/>
      <c r="D363" s="32"/>
    </row>
    <row r="364" spans="1:4" x14ac:dyDescent="0.25">
      <c r="A364" s="32"/>
      <c r="B364" s="32" t="s">
        <v>4138</v>
      </c>
      <c r="C364" s="32"/>
      <c r="D364" s="32"/>
    </row>
    <row r="365" spans="1:4" x14ac:dyDescent="0.25">
      <c r="A365" s="21"/>
      <c r="B365" s="32" t="s">
        <v>4139</v>
      </c>
      <c r="C365" s="32"/>
      <c r="D365" s="32"/>
    </row>
    <row r="366" spans="1:4" x14ac:dyDescent="0.25">
      <c r="A366" s="32"/>
      <c r="B366" s="32" t="s">
        <v>4140</v>
      </c>
      <c r="C366" s="32"/>
      <c r="D366" s="32"/>
    </row>
    <row r="367" spans="1:4" x14ac:dyDescent="0.25">
      <c r="A367" s="32"/>
      <c r="B367" s="32" t="s">
        <v>4141</v>
      </c>
      <c r="C367" s="32"/>
      <c r="D367" s="32"/>
    </row>
    <row r="368" spans="1:4" x14ac:dyDescent="0.25">
      <c r="A368" s="32"/>
      <c r="B368" s="32" t="s">
        <v>4142</v>
      </c>
      <c r="C368" s="32"/>
      <c r="D368" s="32"/>
    </row>
    <row r="369" spans="1:4" x14ac:dyDescent="0.25">
      <c r="A369" s="32"/>
      <c r="B369" s="32" t="s">
        <v>4143</v>
      </c>
      <c r="C369" s="32"/>
      <c r="D369" s="32"/>
    </row>
    <row r="370" spans="1:4" x14ac:dyDescent="0.25">
      <c r="A370" s="32"/>
      <c r="B370" s="32" t="s">
        <v>4144</v>
      </c>
      <c r="C370" s="32"/>
      <c r="D370" s="32"/>
    </row>
    <row r="371" spans="1:4" x14ac:dyDescent="0.25">
      <c r="A371" s="32"/>
      <c r="B371" s="32" t="s">
        <v>4145</v>
      </c>
      <c r="C371" s="32"/>
      <c r="D371" s="32"/>
    </row>
    <row r="372" spans="1:4" x14ac:dyDescent="0.25">
      <c r="A372" s="21"/>
      <c r="B372" s="32" t="s">
        <v>4147</v>
      </c>
      <c r="C372" s="32"/>
      <c r="D372" s="32"/>
    </row>
    <row r="373" spans="1:4" x14ac:dyDescent="0.25">
      <c r="A373" s="32"/>
      <c r="B373" s="32" t="s">
        <v>4148</v>
      </c>
      <c r="C373" s="32"/>
      <c r="D373" s="32"/>
    </row>
    <row r="374" spans="1:4" x14ac:dyDescent="0.25">
      <c r="A374" s="32"/>
      <c r="B374" s="32" t="s">
        <v>4149</v>
      </c>
      <c r="C374" s="32"/>
      <c r="D374" s="32"/>
    </row>
    <row r="375" spans="1:4" x14ac:dyDescent="0.25">
      <c r="A375" s="32"/>
      <c r="B375" s="32" t="s">
        <v>4151</v>
      </c>
      <c r="C375" s="32"/>
      <c r="D375" s="32"/>
    </row>
    <row r="376" spans="1:4" x14ac:dyDescent="0.25">
      <c r="A376" s="32"/>
      <c r="B376" s="32" t="s">
        <v>4152</v>
      </c>
      <c r="C376" s="32"/>
      <c r="D376" s="32"/>
    </row>
    <row r="377" spans="1:4" x14ac:dyDescent="0.25">
      <c r="A377" s="32"/>
      <c r="B377" s="32" t="s">
        <v>4153</v>
      </c>
      <c r="C377" s="32"/>
      <c r="D377" s="32"/>
    </row>
    <row r="378" spans="1:4" x14ac:dyDescent="0.25">
      <c r="A378" s="32"/>
      <c r="B378" s="32" t="s">
        <v>4154</v>
      </c>
      <c r="C378" s="32"/>
      <c r="D378" s="32"/>
    </row>
    <row r="379" spans="1:4" x14ac:dyDescent="0.25">
      <c r="A379" s="32"/>
      <c r="B379" s="32" t="s">
        <v>4156</v>
      </c>
      <c r="C379" s="32"/>
      <c r="D379" s="32"/>
    </row>
    <row r="380" spans="1:4" x14ac:dyDescent="0.25">
      <c r="A380" s="32"/>
      <c r="B380" s="32" t="s">
        <v>4158</v>
      </c>
      <c r="C380" s="32"/>
      <c r="D380" s="32"/>
    </row>
    <row r="381" spans="1:4" x14ac:dyDescent="0.25">
      <c r="A381" s="32"/>
      <c r="B381" s="32" t="s">
        <v>4159</v>
      </c>
      <c r="C381" s="32"/>
      <c r="D381" s="32"/>
    </row>
    <row r="382" spans="1:4" x14ac:dyDescent="0.25">
      <c r="A382" s="32"/>
      <c r="B382" s="32" t="s">
        <v>4160</v>
      </c>
      <c r="C382" s="32"/>
      <c r="D382" s="32"/>
    </row>
    <row r="383" spans="1:4" x14ac:dyDescent="0.25">
      <c r="A383" s="32"/>
      <c r="B383" s="32" t="s">
        <v>4161</v>
      </c>
      <c r="C383" s="32"/>
      <c r="D383" s="32"/>
    </row>
    <row r="384" spans="1:4" x14ac:dyDescent="0.25">
      <c r="A384" s="32"/>
      <c r="B384" s="32" t="s">
        <v>4162</v>
      </c>
      <c r="C384" s="32"/>
      <c r="D384" s="32"/>
    </row>
    <row r="385" spans="1:4" x14ac:dyDescent="0.25">
      <c r="A385" s="32"/>
      <c r="B385" s="32" t="s">
        <v>4163</v>
      </c>
      <c r="C385" s="32"/>
      <c r="D385" s="32"/>
    </row>
    <row r="386" spans="1:4" x14ac:dyDescent="0.25">
      <c r="A386" s="32"/>
      <c r="B386" s="32" t="s">
        <v>4164</v>
      </c>
      <c r="C386" s="32"/>
      <c r="D386" s="32"/>
    </row>
    <row r="387" spans="1:4" x14ac:dyDescent="0.25">
      <c r="A387" s="32"/>
      <c r="B387" s="32" t="s">
        <v>4165</v>
      </c>
      <c r="C387" s="32"/>
      <c r="D387" s="32"/>
    </row>
    <row r="388" spans="1:4" x14ac:dyDescent="0.25">
      <c r="A388" s="32"/>
      <c r="B388" s="32" t="s">
        <v>4166</v>
      </c>
      <c r="C388" s="32"/>
      <c r="D388" s="32"/>
    </row>
    <row r="389" spans="1:4" x14ac:dyDescent="0.25">
      <c r="A389" s="32"/>
      <c r="B389" s="32" t="s">
        <v>4167</v>
      </c>
      <c r="C389" s="32"/>
      <c r="D389" s="32"/>
    </row>
    <row r="390" spans="1:4" x14ac:dyDescent="0.25">
      <c r="A390" s="32"/>
      <c r="B390" s="32" t="s">
        <v>4169</v>
      </c>
      <c r="C390" s="32"/>
      <c r="D390" s="32"/>
    </row>
    <row r="391" spans="1:4" x14ac:dyDescent="0.25">
      <c r="A391" s="32"/>
      <c r="B391" s="32" t="s">
        <v>4170</v>
      </c>
      <c r="C391" s="32"/>
      <c r="D391" s="32"/>
    </row>
    <row r="392" spans="1:4" x14ac:dyDescent="0.25">
      <c r="A392" s="32"/>
      <c r="B392" s="32" t="s">
        <v>4171</v>
      </c>
      <c r="C392" s="32"/>
      <c r="D392" s="32"/>
    </row>
    <row r="393" spans="1:4" x14ac:dyDescent="0.25">
      <c r="A393" s="32"/>
      <c r="B393" s="32" t="s">
        <v>4172</v>
      </c>
      <c r="C393" s="32"/>
      <c r="D393" s="32"/>
    </row>
    <row r="394" spans="1:4" x14ac:dyDescent="0.25">
      <c r="A394" s="32"/>
      <c r="B394" s="32" t="s">
        <v>4173</v>
      </c>
      <c r="C394" s="32"/>
      <c r="D394" s="32"/>
    </row>
    <row r="395" spans="1:4" x14ac:dyDescent="0.25">
      <c r="A395" s="21"/>
      <c r="B395" s="32" t="s">
        <v>4174</v>
      </c>
      <c r="C395" s="32"/>
      <c r="D395" s="32"/>
    </row>
    <row r="396" spans="1:4" x14ac:dyDescent="0.25">
      <c r="A396" s="32"/>
      <c r="B396" s="32" t="s">
        <v>4175</v>
      </c>
      <c r="C396" s="32"/>
      <c r="D396" s="32"/>
    </row>
    <row r="397" spans="1:4" x14ac:dyDescent="0.25">
      <c r="A397" s="32"/>
      <c r="B397" s="32" t="s">
        <v>4176</v>
      </c>
      <c r="C397" s="32"/>
      <c r="D397" s="32"/>
    </row>
    <row r="398" spans="1:4" x14ac:dyDescent="0.25">
      <c r="A398" s="32"/>
      <c r="B398" s="32" t="s">
        <v>4177</v>
      </c>
      <c r="C398" s="32"/>
      <c r="D398" s="32"/>
    </row>
    <row r="399" spans="1:4" x14ac:dyDescent="0.25">
      <c r="A399" s="32"/>
      <c r="B399" s="32" t="s">
        <v>4178</v>
      </c>
      <c r="C399" s="32"/>
      <c r="D399" s="32"/>
    </row>
    <row r="400" spans="1:4" x14ac:dyDescent="0.25">
      <c r="A400" s="32"/>
      <c r="B400" s="32" t="s">
        <v>4179</v>
      </c>
      <c r="C400" s="32"/>
      <c r="D400" s="32"/>
    </row>
    <row r="401" spans="1:4" x14ac:dyDescent="0.25">
      <c r="A401" s="32"/>
      <c r="B401" s="32" t="s">
        <v>4180</v>
      </c>
      <c r="C401" s="32"/>
      <c r="D401" s="32"/>
    </row>
    <row r="402" spans="1:4" x14ac:dyDescent="0.25">
      <c r="A402" s="32"/>
      <c r="B402" s="32" t="s">
        <v>4182</v>
      </c>
      <c r="C402" s="32"/>
      <c r="D402" s="32"/>
    </row>
    <row r="403" spans="1:4" x14ac:dyDescent="0.25">
      <c r="A403" s="32"/>
      <c r="B403" s="32" t="s">
        <v>4183</v>
      </c>
      <c r="C403" s="32"/>
      <c r="D403" s="32"/>
    </row>
    <row r="404" spans="1:4" x14ac:dyDescent="0.25">
      <c r="A404" s="32"/>
      <c r="B404" s="32" t="s">
        <v>4184</v>
      </c>
      <c r="C404" s="32"/>
      <c r="D404" s="32"/>
    </row>
    <row r="405" spans="1:4" x14ac:dyDescent="0.25">
      <c r="A405" s="32"/>
      <c r="B405" s="32" t="s">
        <v>4185</v>
      </c>
      <c r="C405" s="32"/>
      <c r="D405" s="32"/>
    </row>
    <row r="406" spans="1:4" x14ac:dyDescent="0.25">
      <c r="A406" s="32"/>
      <c r="B406" s="32" t="s">
        <v>4186</v>
      </c>
      <c r="C406" s="32"/>
      <c r="D406" s="32"/>
    </row>
    <row r="407" spans="1:4" x14ac:dyDescent="0.25">
      <c r="A407" s="32"/>
      <c r="B407" s="32" t="s">
        <v>4187</v>
      </c>
      <c r="C407" s="32"/>
      <c r="D407" s="32"/>
    </row>
    <row r="408" spans="1:4" x14ac:dyDescent="0.25">
      <c r="A408" s="32"/>
      <c r="B408" s="32" t="s">
        <v>4188</v>
      </c>
      <c r="C408" s="32"/>
      <c r="D408" s="32"/>
    </row>
    <row r="409" spans="1:4" x14ac:dyDescent="0.25">
      <c r="A409" s="32"/>
      <c r="B409" s="32" t="s">
        <v>4190</v>
      </c>
      <c r="C409" s="32"/>
      <c r="D409" s="32"/>
    </row>
    <row r="410" spans="1:4" x14ac:dyDescent="0.25">
      <c r="A410" s="32"/>
      <c r="B410" s="32" t="s">
        <v>4191</v>
      </c>
      <c r="C410" s="32"/>
      <c r="D410" s="32"/>
    </row>
    <row r="411" spans="1:4" x14ac:dyDescent="0.25">
      <c r="A411" s="32"/>
      <c r="B411" s="32" t="s">
        <v>4192</v>
      </c>
      <c r="C411" s="32"/>
      <c r="D411" s="32"/>
    </row>
    <row r="412" spans="1:4" x14ac:dyDescent="0.25">
      <c r="A412" s="32"/>
      <c r="B412" s="32" t="s">
        <v>4193</v>
      </c>
      <c r="C412" s="32"/>
      <c r="D412" s="32"/>
    </row>
    <row r="413" spans="1:4" x14ac:dyDescent="0.25">
      <c r="A413" s="32"/>
      <c r="B413" s="32" t="s">
        <v>4194</v>
      </c>
      <c r="C413" s="32"/>
      <c r="D413" s="32"/>
    </row>
    <row r="414" spans="1:4" x14ac:dyDescent="0.25">
      <c r="A414" s="32"/>
      <c r="B414" s="32" t="s">
        <v>4195</v>
      </c>
      <c r="C414" s="32"/>
      <c r="D414" s="32"/>
    </row>
    <row r="415" spans="1:4" x14ac:dyDescent="0.25">
      <c r="A415" s="32"/>
      <c r="B415" s="32" t="s">
        <v>4196</v>
      </c>
      <c r="C415" s="32"/>
      <c r="D415" s="32"/>
    </row>
    <row r="416" spans="1:4" x14ac:dyDescent="0.25">
      <c r="A416" s="32"/>
      <c r="B416" s="32" t="s">
        <v>4197</v>
      </c>
      <c r="C416" s="32"/>
      <c r="D416" s="32"/>
    </row>
    <row r="417" spans="1:4" x14ac:dyDescent="0.25">
      <c r="A417" s="32"/>
      <c r="B417" s="32" t="s">
        <v>4198</v>
      </c>
      <c r="C417" s="32"/>
      <c r="D417" s="32"/>
    </row>
    <row r="418" spans="1:4" x14ac:dyDescent="0.25">
      <c r="A418" s="32"/>
      <c r="B418" s="32" t="s">
        <v>4199</v>
      </c>
      <c r="C418" s="32"/>
      <c r="D418" s="32"/>
    </row>
    <row r="419" spans="1:4" x14ac:dyDescent="0.25">
      <c r="A419" s="32"/>
      <c r="B419" s="32" t="s">
        <v>4201</v>
      </c>
      <c r="C419" s="32"/>
      <c r="D419" s="32"/>
    </row>
    <row r="420" spans="1:4" x14ac:dyDescent="0.25">
      <c r="A420" s="32"/>
      <c r="B420" s="32" t="s">
        <v>4202</v>
      </c>
      <c r="C420" s="32"/>
      <c r="D420" s="32"/>
    </row>
    <row r="421" spans="1:4" x14ac:dyDescent="0.25">
      <c r="A421" s="32"/>
      <c r="B421" s="32" t="s">
        <v>4203</v>
      </c>
      <c r="C421" s="32"/>
      <c r="D421" s="32"/>
    </row>
    <row r="422" spans="1:4" x14ac:dyDescent="0.25">
      <c r="A422" s="32"/>
      <c r="B422" s="32" t="s">
        <v>4204</v>
      </c>
      <c r="C422" s="32"/>
      <c r="D422" s="32"/>
    </row>
    <row r="423" spans="1:4" x14ac:dyDescent="0.25">
      <c r="A423" s="32"/>
      <c r="B423" s="32" t="s">
        <v>4205</v>
      </c>
      <c r="C423" s="32"/>
      <c r="D423" s="32"/>
    </row>
    <row r="424" spans="1:4" x14ac:dyDescent="0.25">
      <c r="A424" s="32"/>
      <c r="B424" s="32" t="s">
        <v>4206</v>
      </c>
      <c r="C424" s="32"/>
      <c r="D424" s="32"/>
    </row>
    <row r="425" spans="1:4" x14ac:dyDescent="0.25">
      <c r="A425" s="32"/>
      <c r="B425" s="32" t="s">
        <v>4207</v>
      </c>
      <c r="C425" s="32"/>
      <c r="D425" s="32"/>
    </row>
    <row r="426" spans="1:4" x14ac:dyDescent="0.25">
      <c r="A426" s="32"/>
      <c r="B426" s="32" t="s">
        <v>4208</v>
      </c>
      <c r="C426" s="32"/>
      <c r="D426" s="32"/>
    </row>
    <row r="427" spans="1:4" x14ac:dyDescent="0.25">
      <c r="A427" s="32"/>
      <c r="B427" s="32" t="s">
        <v>4210</v>
      </c>
      <c r="C427" s="32"/>
      <c r="D427" s="32"/>
    </row>
    <row r="428" spans="1:4" x14ac:dyDescent="0.25">
      <c r="A428" s="32"/>
      <c r="B428" s="32" t="s">
        <v>4211</v>
      </c>
      <c r="C428" s="32"/>
      <c r="D428" s="32"/>
    </row>
    <row r="429" spans="1:4" x14ac:dyDescent="0.25">
      <c r="A429" s="32"/>
      <c r="B429" s="32" t="s">
        <v>4212</v>
      </c>
      <c r="C429" s="32"/>
      <c r="D429" s="32"/>
    </row>
    <row r="430" spans="1:4" x14ac:dyDescent="0.25">
      <c r="A430" s="32"/>
      <c r="B430" s="32" t="s">
        <v>4213</v>
      </c>
      <c r="C430" s="32"/>
      <c r="D430" s="32"/>
    </row>
    <row r="431" spans="1:4" x14ac:dyDescent="0.25">
      <c r="A431" s="32"/>
      <c r="B431" s="32" t="s">
        <v>4214</v>
      </c>
      <c r="C431" s="32"/>
      <c r="D431" s="32"/>
    </row>
    <row r="432" spans="1:4" x14ac:dyDescent="0.25">
      <c r="A432" s="32"/>
      <c r="B432" s="32" t="s">
        <v>4215</v>
      </c>
      <c r="C432" s="32"/>
      <c r="D432" s="32"/>
    </row>
    <row r="433" spans="1:4" x14ac:dyDescent="0.25">
      <c r="A433" s="32"/>
      <c r="B433" s="32" t="s">
        <v>4217</v>
      </c>
      <c r="C433" s="32"/>
      <c r="D433" s="32"/>
    </row>
    <row r="434" spans="1:4" x14ac:dyDescent="0.25">
      <c r="A434" s="32"/>
      <c r="B434" s="32" t="s">
        <v>4218</v>
      </c>
      <c r="C434" s="32"/>
      <c r="D434" s="32"/>
    </row>
    <row r="435" spans="1:4" x14ac:dyDescent="0.25">
      <c r="A435" s="32"/>
      <c r="B435" s="32" t="s">
        <v>4219</v>
      </c>
      <c r="C435" s="32"/>
      <c r="D435" s="32"/>
    </row>
    <row r="436" spans="1:4" x14ac:dyDescent="0.25">
      <c r="A436" s="32"/>
      <c r="B436" s="32" t="s">
        <v>4220</v>
      </c>
      <c r="C436" s="32"/>
      <c r="D436" s="32"/>
    </row>
    <row r="437" spans="1:4" x14ac:dyDescent="0.25">
      <c r="A437" s="32"/>
      <c r="B437" s="32" t="s">
        <v>4222</v>
      </c>
      <c r="C437" s="32"/>
      <c r="D437" s="32"/>
    </row>
    <row r="438" spans="1:4" x14ac:dyDescent="0.25">
      <c r="A438" s="32"/>
      <c r="B438" s="32" t="s">
        <v>4224</v>
      </c>
      <c r="C438" s="32"/>
      <c r="D438" s="32"/>
    </row>
    <row r="439" spans="1:4" x14ac:dyDescent="0.25">
      <c r="A439" s="32"/>
      <c r="B439" s="32" t="s">
        <v>4225</v>
      </c>
      <c r="C439" s="32"/>
      <c r="D439" s="32"/>
    </row>
    <row r="440" spans="1:4" x14ac:dyDescent="0.25">
      <c r="A440" s="32"/>
      <c r="B440" s="32" t="s">
        <v>4226</v>
      </c>
      <c r="C440" s="32"/>
      <c r="D440" s="32"/>
    </row>
    <row r="441" spans="1:4" x14ac:dyDescent="0.25">
      <c r="A441" s="32"/>
      <c r="B441" s="32" t="s">
        <v>4227</v>
      </c>
      <c r="C441" s="32"/>
      <c r="D441" s="32"/>
    </row>
    <row r="442" spans="1:4" x14ac:dyDescent="0.25">
      <c r="A442" s="32"/>
      <c r="B442" s="32" t="s">
        <v>4228</v>
      </c>
      <c r="C442" s="32"/>
      <c r="D442" s="32"/>
    </row>
    <row r="443" spans="1:4" x14ac:dyDescent="0.25">
      <c r="A443" s="32"/>
      <c r="B443" s="32" t="s">
        <v>4229</v>
      </c>
      <c r="C443" s="32"/>
      <c r="D443" s="32"/>
    </row>
    <row r="444" spans="1:4" x14ac:dyDescent="0.25">
      <c r="A444" s="32"/>
      <c r="B444" s="32" t="s">
        <v>4230</v>
      </c>
      <c r="C444" s="32"/>
      <c r="D444" s="32"/>
    </row>
    <row r="445" spans="1:4" x14ac:dyDescent="0.25">
      <c r="A445" s="32"/>
      <c r="B445" s="32" t="s">
        <v>4231</v>
      </c>
      <c r="C445" s="32"/>
      <c r="D445" s="32"/>
    </row>
    <row r="446" spans="1:4" x14ac:dyDescent="0.25">
      <c r="A446" s="32"/>
      <c r="B446" s="32" t="s">
        <v>4232</v>
      </c>
      <c r="C446" s="32"/>
      <c r="D446" s="32"/>
    </row>
    <row r="447" spans="1:4" x14ac:dyDescent="0.25">
      <c r="A447" s="32"/>
      <c r="B447" s="32" t="s">
        <v>4233</v>
      </c>
      <c r="C447" s="32"/>
      <c r="D447" s="32"/>
    </row>
    <row r="448" spans="1:4" x14ac:dyDescent="0.25">
      <c r="A448" s="32"/>
      <c r="B448" s="32" t="s">
        <v>4234</v>
      </c>
      <c r="C448" s="32"/>
      <c r="D448" s="32"/>
    </row>
    <row r="449" spans="1:4" x14ac:dyDescent="0.25">
      <c r="A449" s="32"/>
      <c r="B449" s="32" t="s">
        <v>4236</v>
      </c>
      <c r="C449" s="32"/>
      <c r="D449" s="32"/>
    </row>
    <row r="450" spans="1:4" x14ac:dyDescent="0.25">
      <c r="A450" s="32"/>
      <c r="B450" s="32" t="s">
        <v>4237</v>
      </c>
      <c r="C450" s="32"/>
      <c r="D450" s="32"/>
    </row>
    <row r="451" spans="1:4" x14ac:dyDescent="0.25">
      <c r="A451" s="32"/>
      <c r="B451" s="32" t="s">
        <v>4238</v>
      </c>
      <c r="C451" s="32"/>
      <c r="D451" s="32"/>
    </row>
    <row r="452" spans="1:4" x14ac:dyDescent="0.25">
      <c r="A452" s="32"/>
      <c r="B452" s="32" t="s">
        <v>4239</v>
      </c>
      <c r="C452" s="32"/>
      <c r="D452" s="32"/>
    </row>
    <row r="453" spans="1:4" x14ac:dyDescent="0.25">
      <c r="A453" s="32"/>
      <c r="B453" s="32" t="s">
        <v>4240</v>
      </c>
      <c r="C453" s="32"/>
      <c r="D453" s="32"/>
    </row>
    <row r="454" spans="1:4" x14ac:dyDescent="0.25">
      <c r="A454" s="32"/>
      <c r="B454" s="32" t="s">
        <v>4241</v>
      </c>
      <c r="C454" s="32"/>
      <c r="D454" s="32"/>
    </row>
    <row r="455" spans="1:4" x14ac:dyDescent="0.25">
      <c r="A455" s="32"/>
      <c r="B455" s="32" t="s">
        <v>4242</v>
      </c>
      <c r="C455" s="32"/>
      <c r="D455" s="32"/>
    </row>
    <row r="456" spans="1:4" x14ac:dyDescent="0.25">
      <c r="A456" s="32"/>
      <c r="B456" s="32" t="s">
        <v>4243</v>
      </c>
      <c r="C456" s="32"/>
      <c r="D456" s="32"/>
    </row>
    <row r="457" spans="1:4" x14ac:dyDescent="0.25">
      <c r="A457" s="32"/>
      <c r="B457" s="32" t="s">
        <v>4245</v>
      </c>
      <c r="C457" s="32"/>
      <c r="D457" s="32"/>
    </row>
    <row r="458" spans="1:4" x14ac:dyDescent="0.25">
      <c r="A458" s="32"/>
      <c r="B458" s="32" t="s">
        <v>4246</v>
      </c>
      <c r="C458" s="32"/>
      <c r="D458" s="32"/>
    </row>
    <row r="459" spans="1:4" x14ac:dyDescent="0.25">
      <c r="A459" s="32"/>
      <c r="B459" s="32" t="s">
        <v>4247</v>
      </c>
      <c r="C459" s="32"/>
      <c r="D459" s="32"/>
    </row>
    <row r="460" spans="1:4" x14ac:dyDescent="0.25">
      <c r="A460" s="32"/>
      <c r="B460" s="32" t="s">
        <v>4248</v>
      </c>
      <c r="C460" s="32"/>
      <c r="D460" s="32"/>
    </row>
    <row r="461" spans="1:4" x14ac:dyDescent="0.25">
      <c r="A461" s="32"/>
      <c r="B461" s="32" t="s">
        <v>4249</v>
      </c>
      <c r="C461" s="32"/>
      <c r="D461" s="32"/>
    </row>
    <row r="462" spans="1:4" x14ac:dyDescent="0.25">
      <c r="A462" s="32"/>
      <c r="B462" s="32" t="s">
        <v>4250</v>
      </c>
      <c r="C462" s="32"/>
      <c r="D462" s="32"/>
    </row>
    <row r="463" spans="1:4" x14ac:dyDescent="0.25">
      <c r="A463" s="32"/>
      <c r="B463" s="32" t="s">
        <v>4251</v>
      </c>
      <c r="C463" s="32"/>
      <c r="D463" s="32"/>
    </row>
    <row r="464" spans="1:4" x14ac:dyDescent="0.25">
      <c r="A464" s="32"/>
      <c r="B464" s="32" t="s">
        <v>4252</v>
      </c>
      <c r="C464" s="32"/>
      <c r="D464" s="32"/>
    </row>
    <row r="465" spans="1:4" x14ac:dyDescent="0.25">
      <c r="A465" s="32"/>
      <c r="B465" s="32" t="s">
        <v>4253</v>
      </c>
      <c r="C465" s="32"/>
      <c r="D465" s="32"/>
    </row>
    <row r="466" spans="1:4" x14ac:dyDescent="0.25">
      <c r="A466" s="32"/>
      <c r="B466" s="32" t="s">
        <v>4254</v>
      </c>
      <c r="C466" s="32"/>
      <c r="D466" s="32"/>
    </row>
    <row r="467" spans="1:4" x14ac:dyDescent="0.25">
      <c r="A467" s="32"/>
      <c r="B467" s="32" t="s">
        <v>4255</v>
      </c>
      <c r="C467" s="32"/>
      <c r="D467" s="32"/>
    </row>
    <row r="468" spans="1:4" x14ac:dyDescent="0.25">
      <c r="A468" s="32"/>
      <c r="B468" s="32" t="s">
        <v>4256</v>
      </c>
      <c r="C468" s="32"/>
      <c r="D468" s="32"/>
    </row>
    <row r="469" spans="1:4" x14ac:dyDescent="0.25">
      <c r="A469" s="32"/>
      <c r="B469" s="32" t="s">
        <v>4257</v>
      </c>
      <c r="C469" s="32"/>
      <c r="D469" s="32"/>
    </row>
    <row r="470" spans="1:4" x14ac:dyDescent="0.25">
      <c r="A470" s="32"/>
      <c r="B470" s="32" t="s">
        <v>4258</v>
      </c>
      <c r="C470" s="32"/>
      <c r="D470" s="32"/>
    </row>
    <row r="471" spans="1:4" x14ac:dyDescent="0.25">
      <c r="A471" s="32"/>
      <c r="B471" s="32" t="s">
        <v>4259</v>
      </c>
      <c r="C471" s="32"/>
      <c r="D471" s="32"/>
    </row>
    <row r="472" spans="1:4" x14ac:dyDescent="0.25">
      <c r="A472" s="32"/>
      <c r="B472" s="32" t="s">
        <v>4260</v>
      </c>
      <c r="C472" s="32"/>
      <c r="D472" s="32"/>
    </row>
    <row r="473" spans="1:4" x14ac:dyDescent="0.25">
      <c r="A473" s="32"/>
      <c r="B473" s="32" t="s">
        <v>4261</v>
      </c>
      <c r="C473" s="32"/>
      <c r="D473" s="32"/>
    </row>
    <row r="474" spans="1:4" x14ac:dyDescent="0.25">
      <c r="A474" s="32"/>
      <c r="B474" s="32" t="s">
        <v>4262</v>
      </c>
      <c r="C474" s="32"/>
      <c r="D474" s="32"/>
    </row>
    <row r="475" spans="1:4" x14ac:dyDescent="0.25">
      <c r="A475" s="32"/>
      <c r="B475" s="32" t="s">
        <v>4263</v>
      </c>
      <c r="C475" s="32"/>
      <c r="D475" s="32"/>
    </row>
    <row r="476" spans="1:4" x14ac:dyDescent="0.25">
      <c r="A476" s="32"/>
      <c r="B476" s="32" t="s">
        <v>4264</v>
      </c>
      <c r="C476" s="32"/>
      <c r="D476" s="32"/>
    </row>
    <row r="477" spans="1:4" x14ac:dyDescent="0.25">
      <c r="A477" s="32"/>
      <c r="B477" s="32" t="s">
        <v>4265</v>
      </c>
      <c r="C477" s="32"/>
      <c r="D477" s="32"/>
    </row>
    <row r="478" spans="1:4" x14ac:dyDescent="0.25">
      <c r="A478" s="32"/>
      <c r="B478" s="32" t="s">
        <v>4266</v>
      </c>
      <c r="C478" s="32"/>
      <c r="D478" s="32"/>
    </row>
    <row r="479" spans="1:4" x14ac:dyDescent="0.25">
      <c r="A479" s="32"/>
      <c r="B479" s="32" t="s">
        <v>4280</v>
      </c>
      <c r="C479" s="32"/>
      <c r="D479" s="32"/>
    </row>
    <row r="480" spans="1:4" x14ac:dyDescent="0.25">
      <c r="A480" s="32"/>
      <c r="B480" s="32" t="s">
        <v>4332</v>
      </c>
      <c r="C480" s="32"/>
      <c r="D480" s="32"/>
    </row>
    <row r="481" spans="1:4" x14ac:dyDescent="0.25">
      <c r="A481" s="32"/>
      <c r="B481" s="32" t="s">
        <v>4289</v>
      </c>
      <c r="C481" s="32"/>
      <c r="D481" s="32"/>
    </row>
    <row r="482" spans="1:4" x14ac:dyDescent="0.25">
      <c r="A482" s="32"/>
      <c r="B482" s="32" t="s">
        <v>4333</v>
      </c>
      <c r="C482" s="32"/>
      <c r="D482" s="32"/>
    </row>
    <row r="483" spans="1:4" x14ac:dyDescent="0.25">
      <c r="A483" s="32"/>
      <c r="B483" s="32" t="s">
        <v>4285</v>
      </c>
      <c r="C483" s="32"/>
      <c r="D483" s="32"/>
    </row>
    <row r="484" spans="1:4" x14ac:dyDescent="0.25">
      <c r="A484" s="32"/>
      <c r="B484" s="32" t="s">
        <v>4302</v>
      </c>
      <c r="C484" s="32"/>
      <c r="D484" s="32"/>
    </row>
    <row r="485" spans="1:4" x14ac:dyDescent="0.25">
      <c r="A485" s="32"/>
      <c r="B485" s="32" t="s">
        <v>4334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tabSelected="1" workbookViewId="0">
      <selection activeCell="F2" sqref="F2:F10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4399</v>
      </c>
      <c r="B2" t="s">
        <v>4400</v>
      </c>
      <c r="C2" t="s">
        <v>726</v>
      </c>
      <c r="D2" s="9" t="s">
        <v>4401</v>
      </c>
      <c r="E2" s="9">
        <v>-5.7909475885799998E-2</v>
      </c>
      <c r="F2">
        <v>2900</v>
      </c>
      <c r="H2" s="30" t="s">
        <v>4388</v>
      </c>
      <c r="J2" s="30"/>
    </row>
    <row r="3" spans="1:16" x14ac:dyDescent="0.25">
      <c r="A3" t="s">
        <v>4402</v>
      </c>
      <c r="B3" t="s">
        <v>4397</v>
      </c>
      <c r="C3" t="s">
        <v>154</v>
      </c>
      <c r="D3" s="9" t="s">
        <v>4403</v>
      </c>
      <c r="E3" s="9">
        <v>3.8043323834699998E-3</v>
      </c>
      <c r="F3">
        <v>3000</v>
      </c>
      <c r="H3" s="30" t="s">
        <v>4389</v>
      </c>
      <c r="J3" s="30"/>
    </row>
    <row r="4" spans="1:16" x14ac:dyDescent="0.25">
      <c r="A4" t="s">
        <v>4404</v>
      </c>
      <c r="B4" t="s">
        <v>4397</v>
      </c>
      <c r="C4" t="s">
        <v>724</v>
      </c>
      <c r="D4" s="9" t="s">
        <v>4405</v>
      </c>
      <c r="E4" s="9">
        <v>-1.4289866561E-2</v>
      </c>
      <c r="F4">
        <v>6700</v>
      </c>
      <c r="H4" s="30" t="s">
        <v>4395</v>
      </c>
      <c r="J4" s="30"/>
    </row>
    <row r="5" spans="1:16" x14ac:dyDescent="0.25">
      <c r="A5" t="s">
        <v>4406</v>
      </c>
      <c r="B5" t="s">
        <v>4407</v>
      </c>
      <c r="C5" t="s">
        <v>725</v>
      </c>
      <c r="D5" s="9" t="s">
        <v>4408</v>
      </c>
      <c r="E5" s="9">
        <v>0.202910243313</v>
      </c>
      <c r="F5">
        <v>3300</v>
      </c>
      <c r="H5" s="30" t="s">
        <v>4391</v>
      </c>
      <c r="J5" s="30"/>
    </row>
    <row r="6" spans="1:16" x14ac:dyDescent="0.25">
      <c r="A6" t="s">
        <v>4409</v>
      </c>
      <c r="B6" t="s">
        <v>4410</v>
      </c>
      <c r="C6" t="s">
        <v>729</v>
      </c>
      <c r="D6" s="9" t="s">
        <v>4411</v>
      </c>
      <c r="E6" s="9">
        <v>0.13553522410800001</v>
      </c>
      <c r="F6">
        <v>4500</v>
      </c>
      <c r="H6" s="30" t="s">
        <v>4392</v>
      </c>
      <c r="J6" s="30"/>
    </row>
    <row r="7" spans="1:16" x14ac:dyDescent="0.25">
      <c r="A7" t="s">
        <v>4412</v>
      </c>
      <c r="B7" t="s">
        <v>4397</v>
      </c>
      <c r="C7" t="s">
        <v>728</v>
      </c>
      <c r="D7" s="9" t="s">
        <v>4413</v>
      </c>
      <c r="E7" s="9">
        <v>-3.6298668338800001E-2</v>
      </c>
      <c r="F7">
        <v>2600</v>
      </c>
      <c r="H7" s="30" t="s">
        <v>4393</v>
      </c>
      <c r="J7" s="30"/>
    </row>
    <row r="8" spans="1:16" x14ac:dyDescent="0.25">
      <c r="A8" t="s">
        <v>4414</v>
      </c>
      <c r="B8" t="s">
        <v>4400</v>
      </c>
      <c r="C8" t="s">
        <v>727</v>
      </c>
      <c r="D8" s="9" t="s">
        <v>4415</v>
      </c>
      <c r="E8" s="9">
        <v>-9.2102683493199999E-2</v>
      </c>
      <c r="F8">
        <v>4000</v>
      </c>
      <c r="H8" s="30" t="s">
        <v>4396</v>
      </c>
      <c r="J8" s="30"/>
    </row>
    <row r="9" spans="1:16" x14ac:dyDescent="0.25">
      <c r="A9" t="s">
        <v>4416</v>
      </c>
      <c r="B9" t="s">
        <v>4400</v>
      </c>
      <c r="C9" t="s">
        <v>729</v>
      </c>
      <c r="D9" s="9" t="s">
        <v>4417</v>
      </c>
      <c r="E9" s="9">
        <v>8.2601113230300005E-2</v>
      </c>
      <c r="F9">
        <v>3900</v>
      </c>
      <c r="H9" s="30" t="s">
        <v>4398</v>
      </c>
      <c r="J9" s="30"/>
    </row>
    <row r="10" spans="1:16" x14ac:dyDescent="0.25">
      <c r="A10" t="s">
        <v>4418</v>
      </c>
      <c r="B10" t="s">
        <v>4407</v>
      </c>
      <c r="C10" t="s">
        <v>729</v>
      </c>
      <c r="D10" s="9" t="s">
        <v>4419</v>
      </c>
      <c r="E10" s="9">
        <v>0.20701497329499999</v>
      </c>
      <c r="F10">
        <v>4100</v>
      </c>
      <c r="H10" s="30" t="s">
        <v>4390</v>
      </c>
      <c r="J10" s="30"/>
    </row>
    <row r="11" spans="1:16" x14ac:dyDescent="0.25">
      <c r="D11" s="9">
        <v>40.89</v>
      </c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1539</v>
      </c>
      <c r="L1" s="30" t="s">
        <v>2525</v>
      </c>
      <c r="M1" s="30" t="s">
        <v>2550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1544</v>
      </c>
      <c r="M2" s="30" t="s">
        <v>2580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2514</v>
      </c>
      <c r="M3" s="30" t="s">
        <v>2569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1611</v>
      </c>
      <c r="M4" s="30" t="s">
        <v>2570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1651</v>
      </c>
      <c r="M5" s="30" t="s">
        <v>2571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1671</v>
      </c>
      <c r="M6" s="30" t="s">
        <v>2572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1664</v>
      </c>
      <c r="M7" s="30" t="s">
        <v>2573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1542</v>
      </c>
      <c r="M8" s="30" t="s">
        <v>2574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1673</v>
      </c>
      <c r="K9" s="52">
        <v>337.5</v>
      </c>
      <c r="L9" s="30" t="s">
        <v>1632</v>
      </c>
      <c r="M9" s="30" t="s">
        <v>2575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1597</v>
      </c>
      <c r="M10" s="30" t="s">
        <v>2576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2515</v>
      </c>
      <c r="M11" s="30" t="s">
        <v>2577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1638</v>
      </c>
      <c r="M12" s="30" t="s">
        <v>2578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1657</v>
      </c>
      <c r="M13" s="30" t="s">
        <v>2579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1643</v>
      </c>
      <c r="M14" s="30" t="s">
        <v>2553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1625</v>
      </c>
      <c r="M15" s="30" t="s">
        <v>2551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1613</v>
      </c>
      <c r="M16" s="30" t="s">
        <v>2554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2513</v>
      </c>
      <c r="M17" s="30" t="s">
        <v>2565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2510</v>
      </c>
      <c r="M18" s="30" t="s">
        <v>2568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1565</v>
      </c>
      <c r="M19" s="30" t="s">
        <v>2567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1627</v>
      </c>
      <c r="M20" s="30" t="s">
        <v>2556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2511</v>
      </c>
      <c r="M21" s="30" t="s">
        <v>2566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1622</v>
      </c>
      <c r="M22" s="30" t="s">
        <v>2564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1674</v>
      </c>
      <c r="K23" s="51">
        <v>45</v>
      </c>
      <c r="L23" s="30" t="s">
        <v>2512</v>
      </c>
      <c r="M23" s="30" t="s">
        <v>2557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1649</v>
      </c>
      <c r="M24" s="30" t="s">
        <v>2558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2509</v>
      </c>
      <c r="M25" s="30" t="s">
        <v>2555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1563</v>
      </c>
      <c r="M26" s="30" t="s">
        <v>2559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2516</v>
      </c>
      <c r="M27" s="30" t="s">
        <v>2552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1551</v>
      </c>
      <c r="M28" s="30" t="s">
        <v>2560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1607</v>
      </c>
      <c r="M29" s="30" t="s">
        <v>2561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1630</v>
      </c>
      <c r="M30" s="30" t="s">
        <v>2562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1615</v>
      </c>
      <c r="M31" s="30" t="s">
        <v>2563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4310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3811</v>
      </c>
      <c r="F121" s="32" t="s">
        <v>4337</v>
      </c>
    </row>
    <row r="122" spans="5:9" x14ac:dyDescent="0.25">
      <c r="E122" s="32" t="s">
        <v>4241</v>
      </c>
      <c r="F122" s="32" t="s">
        <v>4268</v>
      </c>
    </row>
    <row r="123" spans="5:9" x14ac:dyDescent="0.25">
      <c r="E123" s="32" t="s">
        <v>4129</v>
      </c>
      <c r="F123" s="32" t="s">
        <v>4328</v>
      </c>
    </row>
    <row r="124" spans="5:9" x14ac:dyDescent="0.25">
      <c r="E124" s="32" t="s">
        <v>4170</v>
      </c>
      <c r="F124" s="32" t="s">
        <v>4272</v>
      </c>
      <c r="G124" s="37" t="s">
        <v>4272</v>
      </c>
    </row>
    <row r="125" spans="5:9" x14ac:dyDescent="0.25">
      <c r="E125" s="32" t="s">
        <v>4220</v>
      </c>
      <c r="F125" s="32" t="s">
        <v>4274</v>
      </c>
      <c r="G125" s="73" t="s">
        <v>4274</v>
      </c>
    </row>
    <row r="126" spans="5:9" x14ac:dyDescent="0.25">
      <c r="E126" s="32" t="s">
        <v>4193</v>
      </c>
      <c r="F126" s="32" t="s">
        <v>4275</v>
      </c>
      <c r="G126" s="73" t="s">
        <v>4275</v>
      </c>
    </row>
    <row r="127" spans="5:9" x14ac:dyDescent="0.25">
      <c r="E127" s="32" t="s">
        <v>4202</v>
      </c>
      <c r="F127" s="32" t="s">
        <v>4276</v>
      </c>
    </row>
    <row r="128" spans="5:9" x14ac:dyDescent="0.25">
      <c r="E128" s="32" t="s">
        <v>4225</v>
      </c>
      <c r="F128" s="32" t="s">
        <v>4278</v>
      </c>
    </row>
    <row r="129" spans="5:7" x14ac:dyDescent="0.25">
      <c r="E129" s="32" t="s">
        <v>4168</v>
      </c>
      <c r="F129" s="32" t="s">
        <v>4348</v>
      </c>
    </row>
    <row r="130" spans="5:7" x14ac:dyDescent="0.25">
      <c r="E130" s="32" t="s">
        <v>4111</v>
      </c>
      <c r="F130" s="73" t="s">
        <v>1500</v>
      </c>
    </row>
    <row r="131" spans="5:7" x14ac:dyDescent="0.25">
      <c r="E131" s="32" t="s">
        <v>4189</v>
      </c>
      <c r="F131" s="32" t="s">
        <v>4313</v>
      </c>
    </row>
    <row r="132" spans="5:7" x14ac:dyDescent="0.25">
      <c r="E132" s="32" t="s">
        <v>4200</v>
      </c>
      <c r="F132" s="32" t="s">
        <v>4318</v>
      </c>
    </row>
    <row r="133" spans="5:7" x14ac:dyDescent="0.25">
      <c r="E133" s="32" t="s">
        <v>4223</v>
      </c>
      <c r="F133" s="32" t="s">
        <v>4329</v>
      </c>
    </row>
    <row r="134" spans="5:7" x14ac:dyDescent="0.25">
      <c r="E134" s="32" t="s">
        <v>4135</v>
      </c>
      <c r="F134" s="32" t="s">
        <v>4342</v>
      </c>
    </row>
    <row r="135" spans="5:7" x14ac:dyDescent="0.25">
      <c r="E135" s="32" t="s">
        <v>4209</v>
      </c>
      <c r="F135" s="32" t="s">
        <v>4322</v>
      </c>
    </row>
    <row r="136" spans="5:7" x14ac:dyDescent="0.25">
      <c r="E136" s="32" t="s">
        <v>4216</v>
      </c>
      <c r="F136" s="32" t="s">
        <v>4349</v>
      </c>
    </row>
    <row r="137" spans="5:7" x14ac:dyDescent="0.25">
      <c r="E137" s="32" t="s">
        <v>4332</v>
      </c>
      <c r="F137" s="32" t="s">
        <v>4281</v>
      </c>
      <c r="G137" s="37" t="s">
        <v>4281</v>
      </c>
    </row>
    <row r="138" spans="5:7" x14ac:dyDescent="0.25">
      <c r="E138" s="32" t="s">
        <v>4181</v>
      </c>
      <c r="F138" s="32" t="s">
        <v>4314</v>
      </c>
    </row>
    <row r="139" spans="5:7" x14ac:dyDescent="0.25">
      <c r="E139" s="32" t="s">
        <v>4144</v>
      </c>
      <c r="F139" s="32" t="s">
        <v>4344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3915</v>
      </c>
      <c r="F141" s="32" t="s">
        <v>4323</v>
      </c>
    </row>
    <row r="142" spans="5:7" x14ac:dyDescent="0.25">
      <c r="E142" s="32" t="s">
        <v>4217</v>
      </c>
      <c r="F142" s="32" t="s">
        <v>4282</v>
      </c>
    </row>
    <row r="143" spans="5:7" x14ac:dyDescent="0.25">
      <c r="E143" s="32" t="s">
        <v>3925</v>
      </c>
      <c r="F143" s="32" t="s">
        <v>4350</v>
      </c>
    </row>
    <row r="144" spans="5:7" x14ac:dyDescent="0.25">
      <c r="E144" s="32" t="s">
        <v>4235</v>
      </c>
      <c r="F144" s="32" t="s">
        <v>4321</v>
      </c>
    </row>
    <row r="145" spans="5:7" x14ac:dyDescent="0.25">
      <c r="E145" s="32" t="s">
        <v>4256</v>
      </c>
      <c r="F145" s="32" t="s">
        <v>4283</v>
      </c>
      <c r="G145" s="37" t="s">
        <v>4283</v>
      </c>
    </row>
    <row r="146" spans="5:7" x14ac:dyDescent="0.25">
      <c r="E146" s="32" t="s">
        <v>4213</v>
      </c>
      <c r="F146" s="32" t="s">
        <v>4284</v>
      </c>
      <c r="G146" s="73" t="s">
        <v>4284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3940</v>
      </c>
      <c r="F148" s="32" t="s">
        <v>4316</v>
      </c>
    </row>
    <row r="149" spans="5:7" x14ac:dyDescent="0.25">
      <c r="E149" s="32" t="s">
        <v>4157</v>
      </c>
      <c r="F149" s="37" t="s">
        <v>4346</v>
      </c>
    </row>
    <row r="150" spans="5:7" x14ac:dyDescent="0.25">
      <c r="E150" s="32" t="s">
        <v>3941</v>
      </c>
      <c r="F150" s="32" t="s">
        <v>4347</v>
      </c>
    </row>
    <row r="151" spans="5:7" x14ac:dyDescent="0.25">
      <c r="E151" s="32" t="s">
        <v>4267</v>
      </c>
      <c r="F151" s="32" t="s">
        <v>4336</v>
      </c>
    </row>
    <row r="152" spans="5:7" x14ac:dyDescent="0.25">
      <c r="E152" s="32" t="s">
        <v>4243</v>
      </c>
      <c r="F152" s="32" t="s">
        <v>4327</v>
      </c>
    </row>
    <row r="153" spans="5:7" x14ac:dyDescent="0.25">
      <c r="E153" s="32" t="s">
        <v>4330</v>
      </c>
      <c r="F153" s="32" t="s">
        <v>4324</v>
      </c>
    </row>
    <row r="154" spans="5:7" x14ac:dyDescent="0.25">
      <c r="E154" s="32" t="s">
        <v>3975</v>
      </c>
      <c r="F154" s="32" t="s">
        <v>4290</v>
      </c>
    </row>
    <row r="155" spans="5:7" x14ac:dyDescent="0.25">
      <c r="E155" s="32" t="s">
        <v>4066</v>
      </c>
      <c r="F155" s="32" t="s">
        <v>4291</v>
      </c>
      <c r="G155" s="37" t="s">
        <v>4291</v>
      </c>
    </row>
    <row r="156" spans="5:7" x14ac:dyDescent="0.25">
      <c r="E156" s="32" t="s">
        <v>4221</v>
      </c>
      <c r="F156" s="32" t="s">
        <v>4320</v>
      </c>
    </row>
    <row r="157" spans="5:7" x14ac:dyDescent="0.25">
      <c r="E157" s="32" t="s">
        <v>3978</v>
      </c>
      <c r="F157" s="74" t="s">
        <v>4325</v>
      </c>
    </row>
    <row r="158" spans="5:7" x14ac:dyDescent="0.25">
      <c r="E158" s="32" t="s">
        <v>4185</v>
      </c>
      <c r="F158" s="32" t="s">
        <v>4293</v>
      </c>
    </row>
    <row r="159" spans="5:7" x14ac:dyDescent="0.25">
      <c r="E159" s="32" t="s">
        <v>4237</v>
      </c>
      <c r="F159" s="32" t="s">
        <v>4294</v>
      </c>
    </row>
    <row r="160" spans="5:7" x14ac:dyDescent="0.25">
      <c r="E160" s="32" t="s">
        <v>3984</v>
      </c>
      <c r="F160" s="32" t="s">
        <v>4351</v>
      </c>
    </row>
    <row r="161" spans="5:7" x14ac:dyDescent="0.25">
      <c r="E161" s="32" t="s">
        <v>4244</v>
      </c>
      <c r="F161" s="32" t="s">
        <v>4315</v>
      </c>
    </row>
    <row r="162" spans="5:7" x14ac:dyDescent="0.25">
      <c r="E162" s="32" t="s">
        <v>4257</v>
      </c>
      <c r="F162" s="32" t="s">
        <v>4297</v>
      </c>
      <c r="G162" s="73" t="s">
        <v>4297</v>
      </c>
    </row>
    <row r="163" spans="5:7" x14ac:dyDescent="0.25">
      <c r="E163" s="32" t="s">
        <v>4207</v>
      </c>
      <c r="F163" s="32" t="s">
        <v>4298</v>
      </c>
      <c r="G163" s="37"/>
    </row>
    <row r="164" spans="5:7" x14ac:dyDescent="0.25">
      <c r="E164" s="32" t="s">
        <v>4239</v>
      </c>
      <c r="F164" s="32" t="s">
        <v>4299</v>
      </c>
      <c r="G164" s="37" t="s">
        <v>4299</v>
      </c>
    </row>
    <row r="165" spans="5:7" x14ac:dyDescent="0.25">
      <c r="E165" s="32" t="s">
        <v>4127</v>
      </c>
      <c r="F165" s="73" t="s">
        <v>4303</v>
      </c>
    </row>
    <row r="166" spans="5:7" x14ac:dyDescent="0.25">
      <c r="E166" s="32" t="s">
        <v>4100</v>
      </c>
      <c r="F166" s="32" t="s">
        <v>4341</v>
      </c>
    </row>
    <row r="167" spans="5:7" x14ac:dyDescent="0.25">
      <c r="E167" s="32" t="s">
        <v>4146</v>
      </c>
      <c r="F167" s="32" t="s">
        <v>4306</v>
      </c>
    </row>
    <row r="168" spans="5:7" x14ac:dyDescent="0.25">
      <c r="E168" s="32" t="s">
        <v>4231</v>
      </c>
      <c r="F168" s="32" t="s">
        <v>4307</v>
      </c>
      <c r="G168" s="73" t="s">
        <v>4307</v>
      </c>
    </row>
    <row r="169" spans="5:7" x14ac:dyDescent="0.25">
      <c r="E169" s="32" t="s">
        <v>4150</v>
      </c>
      <c r="F169" s="32" t="s">
        <v>4345</v>
      </c>
      <c r="G169" s="37"/>
    </row>
    <row r="170" spans="5:7" x14ac:dyDescent="0.25">
      <c r="E170" s="32" t="s">
        <v>4171</v>
      </c>
      <c r="F170" s="32" t="s">
        <v>4309</v>
      </c>
      <c r="G170" s="37" t="s">
        <v>4309</v>
      </c>
    </row>
    <row r="171" spans="5:7" x14ac:dyDescent="0.25">
      <c r="E171" s="32" t="s">
        <v>4331</v>
      </c>
      <c r="F171" s="32" t="s">
        <v>4343</v>
      </c>
    </row>
    <row r="172" spans="5:7" x14ac:dyDescent="0.25">
      <c r="E172" s="32" t="s">
        <v>4158</v>
      </c>
      <c r="F172" s="73" t="s">
        <v>4305</v>
      </c>
      <c r="G172" s="32" t="s">
        <v>4305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3798</v>
      </c>
      <c r="B1" s="36" t="s">
        <v>3799</v>
      </c>
      <c r="C1" s="36" t="s">
        <v>2550</v>
      </c>
      <c r="D1" s="36" t="s">
        <v>3799</v>
      </c>
    </row>
    <row r="2" spans="1:9" ht="15" customHeight="1" x14ac:dyDescent="0.25">
      <c r="A2" s="37" t="s">
        <v>4310</v>
      </c>
      <c r="B2" s="32" t="s">
        <v>3800</v>
      </c>
      <c r="C2" s="30" t="s">
        <v>884</v>
      </c>
      <c r="D2" s="32" t="s">
        <v>3800</v>
      </c>
      <c r="E2" s="31"/>
      <c r="G2" t="s">
        <v>4386</v>
      </c>
      <c r="H2" s="21">
        <v>20150901</v>
      </c>
      <c r="I2" s="5"/>
    </row>
    <row r="3" spans="1:9" ht="15" customHeight="1" x14ac:dyDescent="0.25">
      <c r="A3" s="76" t="s">
        <v>1465</v>
      </c>
      <c r="B3" s="32" t="s">
        <v>3801</v>
      </c>
      <c r="C3" s="32" t="s">
        <v>940</v>
      </c>
      <c r="D3" s="32" t="s">
        <v>3803</v>
      </c>
      <c r="E3" s="13"/>
      <c r="G3" t="s">
        <v>4387</v>
      </c>
      <c r="H3" s="2">
        <v>20150901</v>
      </c>
      <c r="I3" s="5"/>
    </row>
    <row r="4" spans="1:9" ht="15" customHeight="1" x14ac:dyDescent="0.25">
      <c r="A4" s="73" t="s">
        <v>4305</v>
      </c>
      <c r="B4" s="32" t="s">
        <v>3802</v>
      </c>
      <c r="C4" s="37" t="s">
        <v>1515</v>
      </c>
      <c r="D4" s="54" t="s">
        <v>3806</v>
      </c>
      <c r="E4" s="13"/>
      <c r="G4" t="s">
        <v>4394</v>
      </c>
      <c r="H4" s="5">
        <v>20150901</v>
      </c>
      <c r="I4" s="5"/>
    </row>
    <row r="5" spans="1:9" ht="15" customHeight="1" x14ac:dyDescent="0.25">
      <c r="A5" s="73" t="s">
        <v>4270</v>
      </c>
      <c r="B5" s="32" t="s">
        <v>3803</v>
      </c>
      <c r="C5" s="37" t="s">
        <v>893</v>
      </c>
      <c r="D5" s="54" t="s">
        <v>3807</v>
      </c>
      <c r="E5" s="13"/>
      <c r="H5" s="5"/>
      <c r="I5" s="5"/>
    </row>
    <row r="6" spans="1:9" ht="15" customHeight="1" x14ac:dyDescent="0.25">
      <c r="A6" s="37" t="s">
        <v>4272</v>
      </c>
      <c r="B6" s="32" t="s">
        <v>3804</v>
      </c>
      <c r="C6" s="32" t="s">
        <v>881</v>
      </c>
      <c r="D6" s="54" t="s">
        <v>3808</v>
      </c>
      <c r="E6" s="13"/>
      <c r="H6" s="5"/>
      <c r="I6" s="5"/>
    </row>
    <row r="7" spans="1:9" ht="15" customHeight="1" x14ac:dyDescent="0.25">
      <c r="A7" s="37" t="s">
        <v>4309</v>
      </c>
      <c r="B7" s="32" t="s">
        <v>3805</v>
      </c>
      <c r="C7" s="32" t="s">
        <v>896</v>
      </c>
      <c r="D7" s="54" t="s">
        <v>3810</v>
      </c>
      <c r="E7" s="34"/>
      <c r="H7" s="5"/>
      <c r="I7" s="5"/>
    </row>
    <row r="8" spans="1:9" ht="15" customHeight="1" x14ac:dyDescent="0.25">
      <c r="A8" s="37" t="s">
        <v>4311</v>
      </c>
      <c r="B8" s="32" t="s">
        <v>3806</v>
      </c>
      <c r="C8" s="32" t="s">
        <v>905</v>
      </c>
      <c r="D8" s="54" t="s">
        <v>3811</v>
      </c>
      <c r="E8" s="13"/>
      <c r="F8" s="5"/>
      <c r="H8" s="5"/>
      <c r="I8" s="5"/>
    </row>
    <row r="9" spans="1:9" ht="15" customHeight="1" x14ac:dyDescent="0.25">
      <c r="A9" s="37" t="s">
        <v>4312</v>
      </c>
      <c r="B9" s="32" t="s">
        <v>3807</v>
      </c>
      <c r="C9" s="32" t="s">
        <v>909</v>
      </c>
      <c r="D9" s="54" t="s">
        <v>3813</v>
      </c>
      <c r="E9" s="13"/>
      <c r="F9" s="5"/>
      <c r="H9" s="5"/>
      <c r="I9" s="5"/>
    </row>
    <row r="10" spans="1:9" ht="15" customHeight="1" x14ac:dyDescent="0.25">
      <c r="A10" s="73" t="s">
        <v>4304</v>
      </c>
      <c r="B10" s="32" t="s">
        <v>3808</v>
      </c>
      <c r="C10" s="73" t="s">
        <v>1500</v>
      </c>
      <c r="D10" s="54" t="s">
        <v>3819</v>
      </c>
      <c r="E10" s="13"/>
      <c r="F10" s="5"/>
      <c r="H10" s="5"/>
      <c r="I10" s="5"/>
    </row>
    <row r="11" spans="1:9" ht="15" customHeight="1" x14ac:dyDescent="0.25">
      <c r="A11" s="37" t="s">
        <v>4291</v>
      </c>
      <c r="B11" s="32" t="s">
        <v>3809</v>
      </c>
      <c r="C11" s="32" t="s">
        <v>4341</v>
      </c>
      <c r="D11" s="54" t="s">
        <v>3820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3830</v>
      </c>
      <c r="F12" s="5"/>
      <c r="H12" s="5"/>
      <c r="I12" s="5"/>
    </row>
    <row r="13" spans="1:9" ht="15" customHeight="1" x14ac:dyDescent="0.25">
      <c r="A13" s="73" t="s">
        <v>4275</v>
      </c>
      <c r="B13" s="32" t="s">
        <v>3810</v>
      </c>
      <c r="C13" s="73" t="s">
        <v>4303</v>
      </c>
      <c r="D13" s="32" t="s">
        <v>3833</v>
      </c>
      <c r="F13" s="5"/>
    </row>
    <row r="14" spans="1:9" ht="15" customHeight="1" x14ac:dyDescent="0.25">
      <c r="A14" s="73" t="s">
        <v>4284</v>
      </c>
      <c r="B14" s="32" t="s">
        <v>778</v>
      </c>
      <c r="C14" s="37" t="s">
        <v>1504</v>
      </c>
      <c r="D14" s="32" t="s">
        <v>3835</v>
      </c>
      <c r="F14" s="5"/>
    </row>
    <row r="15" spans="1:9" ht="15" customHeight="1" x14ac:dyDescent="0.25">
      <c r="A15" s="73" t="s">
        <v>4307</v>
      </c>
      <c r="B15" s="32" t="s">
        <v>3812</v>
      </c>
      <c r="C15" s="37" t="s">
        <v>907</v>
      </c>
      <c r="D15" s="32" t="s">
        <v>3836</v>
      </c>
      <c r="F15" s="5"/>
    </row>
    <row r="16" spans="1:9" ht="15" customHeight="1" x14ac:dyDescent="0.25">
      <c r="A16" s="73" t="s">
        <v>4274</v>
      </c>
      <c r="B16" s="32" t="s">
        <v>3813</v>
      </c>
      <c r="C16" s="37" t="s">
        <v>4308</v>
      </c>
      <c r="D16" s="32" t="s">
        <v>3837</v>
      </c>
      <c r="F16" s="5"/>
    </row>
    <row r="17" spans="1:11" ht="15" customHeight="1" x14ac:dyDescent="0.25">
      <c r="A17" s="68" t="s">
        <v>4300</v>
      </c>
      <c r="B17" s="32" t="s">
        <v>3814</v>
      </c>
      <c r="C17" s="32" t="s">
        <v>883</v>
      </c>
      <c r="D17" s="32" t="s">
        <v>3841</v>
      </c>
      <c r="E17" s="5"/>
      <c r="F17" s="5"/>
    </row>
    <row r="18" spans="1:11" ht="15" customHeight="1" x14ac:dyDescent="0.25">
      <c r="A18" s="37" t="s">
        <v>4273</v>
      </c>
      <c r="B18" s="32" t="s">
        <v>3815</v>
      </c>
      <c r="C18" s="32" t="s">
        <v>912</v>
      </c>
      <c r="D18" s="32" t="s">
        <v>3846</v>
      </c>
      <c r="F18" s="5"/>
    </row>
    <row r="19" spans="1:11" ht="15" customHeight="1" x14ac:dyDescent="0.25">
      <c r="A19" s="37" t="s">
        <v>4299</v>
      </c>
      <c r="B19" s="32" t="s">
        <v>3816</v>
      </c>
      <c r="C19" s="32" t="s">
        <v>4269</v>
      </c>
      <c r="D19" s="32" t="s">
        <v>3854</v>
      </c>
      <c r="F19" s="5"/>
    </row>
    <row r="20" spans="1:11" ht="15" customHeight="1" x14ac:dyDescent="0.25">
      <c r="A20" s="37" t="s">
        <v>4279</v>
      </c>
      <c r="B20" s="32" t="s">
        <v>578</v>
      </c>
      <c r="C20" s="32" t="s">
        <v>897</v>
      </c>
      <c r="D20" s="32" t="s">
        <v>3855</v>
      </c>
      <c r="F20" s="5"/>
    </row>
    <row r="21" spans="1:11" ht="15" customHeight="1" x14ac:dyDescent="0.25">
      <c r="A21" s="73" t="s">
        <v>4297</v>
      </c>
      <c r="B21" s="32" t="s">
        <v>3817</v>
      </c>
      <c r="C21" s="74" t="s">
        <v>4325</v>
      </c>
      <c r="D21" s="32" t="s">
        <v>3858</v>
      </c>
      <c r="F21" s="5"/>
    </row>
    <row r="22" spans="1:11" x14ac:dyDescent="0.25">
      <c r="A22" s="37" t="s">
        <v>4283</v>
      </c>
      <c r="B22" s="32" t="s">
        <v>3818</v>
      </c>
      <c r="C22" s="32" t="s">
        <v>911</v>
      </c>
      <c r="D22" s="32" t="s">
        <v>3863</v>
      </c>
      <c r="F22" s="5"/>
    </row>
    <row r="23" spans="1:11" x14ac:dyDescent="0.25">
      <c r="A23" s="37" t="s">
        <v>4281</v>
      </c>
      <c r="B23" s="32" t="s">
        <v>3819</v>
      </c>
      <c r="C23" s="32" t="s">
        <v>4328</v>
      </c>
      <c r="D23" s="32" t="s">
        <v>3866</v>
      </c>
      <c r="F23" s="5"/>
    </row>
    <row r="24" spans="1:11" x14ac:dyDescent="0.25">
      <c r="A24" s="37" t="s">
        <v>4335</v>
      </c>
      <c r="B24" s="32" t="s">
        <v>3820</v>
      </c>
      <c r="C24" s="32" t="s">
        <v>886</v>
      </c>
      <c r="D24" s="32" t="s">
        <v>3867</v>
      </c>
      <c r="F24" s="5"/>
      <c r="H24" s="23"/>
      <c r="K24" s="23"/>
    </row>
    <row r="25" spans="1:11" x14ac:dyDescent="0.25">
      <c r="A25" s="37"/>
      <c r="B25" s="32" t="s">
        <v>3821</v>
      </c>
      <c r="C25" s="32" t="s">
        <v>1502</v>
      </c>
      <c r="D25" s="32" t="s">
        <v>3870</v>
      </c>
      <c r="E25" s="5"/>
      <c r="F25" s="5"/>
      <c r="H25" s="23"/>
      <c r="K25" s="23"/>
    </row>
    <row r="26" spans="1:11" x14ac:dyDescent="0.25">
      <c r="A26" s="37"/>
      <c r="B26" s="32" t="s">
        <v>3822</v>
      </c>
      <c r="C26" s="32" t="s">
        <v>4337</v>
      </c>
      <c r="D26" s="32" t="s">
        <v>3871</v>
      </c>
      <c r="F26" s="5"/>
      <c r="H26" s="23"/>
      <c r="K26" s="23"/>
    </row>
    <row r="27" spans="1:11" x14ac:dyDescent="0.25">
      <c r="A27" s="37"/>
      <c r="B27" s="32" t="s">
        <v>3823</v>
      </c>
      <c r="C27" s="32" t="s">
        <v>4342</v>
      </c>
      <c r="D27" s="32" t="s">
        <v>3873</v>
      </c>
      <c r="F27" s="5"/>
      <c r="H27" s="23"/>
      <c r="K27" s="23"/>
    </row>
    <row r="28" spans="1:11" x14ac:dyDescent="0.25">
      <c r="A28" s="37"/>
      <c r="B28" s="32" t="s">
        <v>3824</v>
      </c>
      <c r="C28" s="32" t="s">
        <v>4288</v>
      </c>
      <c r="D28" s="32" t="s">
        <v>3874</v>
      </c>
      <c r="E28" s="5"/>
      <c r="F28" s="5"/>
      <c r="H28" s="23"/>
      <c r="K28" s="23"/>
    </row>
    <row r="29" spans="1:11" x14ac:dyDescent="0.25">
      <c r="A29" s="37"/>
      <c r="B29" s="32" t="s">
        <v>3825</v>
      </c>
      <c r="C29" s="32" t="s">
        <v>4343</v>
      </c>
      <c r="D29" s="32" t="s">
        <v>3877</v>
      </c>
      <c r="E29" s="5"/>
      <c r="F29" s="5"/>
      <c r="H29" s="23"/>
      <c r="K29" s="23"/>
    </row>
    <row r="30" spans="1:11" x14ac:dyDescent="0.25">
      <c r="A30" s="37"/>
      <c r="B30" s="32" t="s">
        <v>3826</v>
      </c>
      <c r="C30" s="32" t="s">
        <v>1510</v>
      </c>
      <c r="D30" s="32" t="s">
        <v>3879</v>
      </c>
      <c r="E30" s="5"/>
      <c r="F30" s="5"/>
      <c r="H30" s="23"/>
      <c r="K30" s="23"/>
    </row>
    <row r="31" spans="1:11" x14ac:dyDescent="0.25">
      <c r="A31" s="37"/>
      <c r="B31" s="32" t="s">
        <v>3827</v>
      </c>
      <c r="C31" s="32" t="s">
        <v>4301</v>
      </c>
      <c r="D31" s="32" t="s">
        <v>3883</v>
      </c>
      <c r="F31" s="5"/>
      <c r="H31" s="23"/>
      <c r="K31" s="23"/>
    </row>
    <row r="32" spans="1:11" x14ac:dyDescent="0.25">
      <c r="A32" s="37"/>
      <c r="B32" s="32" t="s">
        <v>3828</v>
      </c>
      <c r="C32" s="32" t="s">
        <v>4344</v>
      </c>
      <c r="D32" s="32" t="s">
        <v>3886</v>
      </c>
      <c r="F32" s="5"/>
      <c r="H32" s="23"/>
      <c r="K32" s="23"/>
    </row>
    <row r="33" spans="1:11" x14ac:dyDescent="0.25">
      <c r="A33" s="37"/>
      <c r="B33" s="32" t="s">
        <v>3829</v>
      </c>
      <c r="C33" s="32" t="s">
        <v>4306</v>
      </c>
      <c r="D33" s="32" t="s">
        <v>3890</v>
      </c>
      <c r="E33" s="5"/>
      <c r="F33" s="5"/>
      <c r="H33" s="23"/>
      <c r="K33" s="23"/>
    </row>
    <row r="34" spans="1:11" x14ac:dyDescent="0.25">
      <c r="A34" s="37"/>
      <c r="B34" s="32" t="s">
        <v>3830</v>
      </c>
      <c r="C34" s="32" t="s">
        <v>4345</v>
      </c>
      <c r="D34" s="32" t="s">
        <v>3893</v>
      </c>
      <c r="F34" s="5"/>
      <c r="H34" s="23"/>
      <c r="K34" s="23"/>
    </row>
    <row r="35" spans="1:11" x14ac:dyDescent="0.25">
      <c r="A35" s="73"/>
      <c r="B35" s="32" t="s">
        <v>3831</v>
      </c>
      <c r="C35" s="37" t="s">
        <v>4346</v>
      </c>
      <c r="D35" s="32" t="s">
        <v>3896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4326</v>
      </c>
      <c r="D36" s="32" t="s">
        <v>3907</v>
      </c>
      <c r="E36" s="5"/>
      <c r="F36" s="5"/>
      <c r="H36" s="23"/>
      <c r="J36" s="23"/>
      <c r="K36" s="23"/>
    </row>
    <row r="37" spans="1:11" x14ac:dyDescent="0.25">
      <c r="A37" s="75"/>
      <c r="B37" s="32" t="s">
        <v>3832</v>
      </c>
      <c r="C37" s="32" t="s">
        <v>4305</v>
      </c>
      <c r="D37" s="32" t="s">
        <v>3909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3833</v>
      </c>
      <c r="C38" s="32" t="s">
        <v>4323</v>
      </c>
      <c r="D38" s="32" t="s">
        <v>3911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3834</v>
      </c>
      <c r="C39" s="32" t="s">
        <v>4270</v>
      </c>
      <c r="D39" s="32" t="s">
        <v>3912</v>
      </c>
      <c r="F39" s="5"/>
      <c r="H39" s="23"/>
      <c r="K39" s="23"/>
    </row>
    <row r="40" spans="1:11" x14ac:dyDescent="0.25">
      <c r="A40" s="75"/>
      <c r="B40" s="32" t="s">
        <v>3835</v>
      </c>
      <c r="C40" s="32" t="s">
        <v>4347</v>
      </c>
      <c r="D40" s="32" t="s">
        <v>3915</v>
      </c>
      <c r="F40" s="5"/>
      <c r="H40" s="23"/>
      <c r="K40" s="23"/>
    </row>
    <row r="41" spans="1:11" x14ac:dyDescent="0.25">
      <c r="A41" s="75"/>
      <c r="B41" s="32" t="s">
        <v>3836</v>
      </c>
      <c r="C41" s="32" t="s">
        <v>4348</v>
      </c>
      <c r="D41" s="32" t="s">
        <v>3919</v>
      </c>
      <c r="F41" s="5"/>
      <c r="H41" s="23"/>
      <c r="K41" s="23"/>
    </row>
    <row r="42" spans="1:11" x14ac:dyDescent="0.25">
      <c r="A42" s="75"/>
      <c r="B42" s="32" t="s">
        <v>3837</v>
      </c>
      <c r="C42" s="32" t="s">
        <v>4272</v>
      </c>
      <c r="D42" s="32" t="s">
        <v>3924</v>
      </c>
      <c r="F42" s="5"/>
      <c r="H42" s="23"/>
      <c r="K42" s="23"/>
    </row>
    <row r="43" spans="1:11" x14ac:dyDescent="0.25">
      <c r="A43" s="75"/>
      <c r="B43" s="32" t="s">
        <v>3838</v>
      </c>
      <c r="C43" s="32" t="s">
        <v>4309</v>
      </c>
      <c r="D43" s="32" t="s">
        <v>3925</v>
      </c>
      <c r="F43" s="5"/>
      <c r="H43" s="23"/>
      <c r="K43" s="23"/>
    </row>
    <row r="44" spans="1:11" x14ac:dyDescent="0.25">
      <c r="A44" s="75"/>
      <c r="B44" s="32" t="s">
        <v>3839</v>
      </c>
      <c r="C44" s="32" t="s">
        <v>4314</v>
      </c>
      <c r="D44" s="32" t="s">
        <v>3928</v>
      </c>
      <c r="E44" s="5"/>
      <c r="F44" s="5"/>
      <c r="H44" s="23"/>
      <c r="K44" s="23"/>
    </row>
    <row r="45" spans="1:11" x14ac:dyDescent="0.25">
      <c r="A45" s="75"/>
      <c r="B45" s="32" t="s">
        <v>3840</v>
      </c>
      <c r="C45" s="32" t="s">
        <v>4304</v>
      </c>
      <c r="D45" s="32" t="s">
        <v>3930</v>
      </c>
      <c r="F45" s="5"/>
      <c r="H45" s="23"/>
      <c r="K45" s="23"/>
    </row>
    <row r="46" spans="1:11" x14ac:dyDescent="0.25">
      <c r="A46" s="75"/>
      <c r="B46" s="32" t="s">
        <v>3841</v>
      </c>
      <c r="C46" s="32" t="s">
        <v>4291</v>
      </c>
      <c r="D46" s="32" t="s">
        <v>3934</v>
      </c>
      <c r="F46" s="5"/>
      <c r="H46" s="23"/>
      <c r="J46" s="23"/>
      <c r="K46" s="23"/>
    </row>
    <row r="47" spans="1:11" x14ac:dyDescent="0.25">
      <c r="A47" s="75"/>
      <c r="B47" s="32" t="s">
        <v>3842</v>
      </c>
      <c r="C47" s="32" t="s">
        <v>4277</v>
      </c>
      <c r="D47" s="32" t="s">
        <v>3938</v>
      </c>
      <c r="F47" s="5"/>
      <c r="H47" s="23"/>
      <c r="J47" s="23"/>
      <c r="K47" s="23"/>
    </row>
    <row r="48" spans="1:11" x14ac:dyDescent="0.25">
      <c r="A48" s="75"/>
      <c r="B48" s="32" t="s">
        <v>3843</v>
      </c>
      <c r="C48" s="32" t="s">
        <v>4293</v>
      </c>
      <c r="D48" s="32" t="s">
        <v>3939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3844</v>
      </c>
      <c r="C49" s="32" t="s">
        <v>1498</v>
      </c>
      <c r="D49" s="32" t="s">
        <v>3940</v>
      </c>
      <c r="F49" s="5"/>
      <c r="G49" s="24"/>
      <c r="H49" s="23"/>
      <c r="I49" s="24"/>
      <c r="J49" s="24"/>
    </row>
    <row r="50" spans="1:10" x14ac:dyDescent="0.25">
      <c r="A50" s="32"/>
      <c r="B50" s="32" t="s">
        <v>3845</v>
      </c>
      <c r="C50" s="32" t="s">
        <v>4313</v>
      </c>
      <c r="D50" s="32" t="s">
        <v>3941</v>
      </c>
      <c r="E50" s="5"/>
      <c r="F50" s="5"/>
    </row>
    <row r="51" spans="1:10" x14ac:dyDescent="0.25">
      <c r="A51" s="32"/>
      <c r="B51" s="32" t="s">
        <v>3846</v>
      </c>
      <c r="C51" s="32" t="s">
        <v>4271</v>
      </c>
      <c r="D51" s="32" t="s">
        <v>3942</v>
      </c>
      <c r="E51" s="5"/>
      <c r="F51" s="5"/>
    </row>
    <row r="52" spans="1:10" x14ac:dyDescent="0.25">
      <c r="A52" s="32"/>
      <c r="B52" s="32" t="s">
        <v>3847</v>
      </c>
      <c r="C52" s="32" t="s">
        <v>4275</v>
      </c>
      <c r="D52" s="32" t="s">
        <v>3944</v>
      </c>
      <c r="F52" s="5"/>
    </row>
    <row r="53" spans="1:10" x14ac:dyDescent="0.25">
      <c r="A53" s="32"/>
      <c r="B53" s="32" t="s">
        <v>3848</v>
      </c>
      <c r="C53" s="32" t="s">
        <v>4318</v>
      </c>
      <c r="D53" s="32" t="s">
        <v>3945</v>
      </c>
      <c r="F53" s="5"/>
    </row>
    <row r="54" spans="1:10" x14ac:dyDescent="0.25">
      <c r="A54" s="32"/>
      <c r="B54" s="32" t="s">
        <v>3849</v>
      </c>
      <c r="C54" s="32" t="s">
        <v>4276</v>
      </c>
      <c r="D54" s="32" t="s">
        <v>3948</v>
      </c>
      <c r="E54" s="5"/>
      <c r="F54" s="5"/>
    </row>
    <row r="55" spans="1:10" x14ac:dyDescent="0.25">
      <c r="A55" s="32"/>
      <c r="B55" s="32" t="s">
        <v>3850</v>
      </c>
      <c r="C55" s="32" t="s">
        <v>4292</v>
      </c>
      <c r="D55" s="32" t="s">
        <v>3958</v>
      </c>
      <c r="E55" s="5"/>
      <c r="F55" s="5"/>
    </row>
    <row r="56" spans="1:10" x14ac:dyDescent="0.25">
      <c r="A56" s="32"/>
      <c r="B56" s="32" t="s">
        <v>3851</v>
      </c>
      <c r="C56" s="32" t="s">
        <v>4322</v>
      </c>
      <c r="D56" s="32" t="s">
        <v>3959</v>
      </c>
      <c r="F56" s="5"/>
    </row>
    <row r="57" spans="1:10" x14ac:dyDescent="0.25">
      <c r="A57" s="32"/>
      <c r="B57" s="32" t="s">
        <v>3852</v>
      </c>
      <c r="C57" s="32" t="s">
        <v>4287</v>
      </c>
      <c r="D57" s="32" t="s">
        <v>3963</v>
      </c>
      <c r="F57" s="5"/>
    </row>
    <row r="58" spans="1:10" x14ac:dyDescent="0.25">
      <c r="A58" s="32"/>
      <c r="B58" s="32" t="s">
        <v>3853</v>
      </c>
      <c r="C58" s="32" t="s">
        <v>4317</v>
      </c>
      <c r="D58" s="32" t="s">
        <v>3967</v>
      </c>
      <c r="F58" s="5"/>
    </row>
    <row r="59" spans="1:10" x14ac:dyDescent="0.25">
      <c r="A59" s="32"/>
      <c r="B59" s="32" t="s">
        <v>3854</v>
      </c>
      <c r="C59" s="32" t="s">
        <v>4298</v>
      </c>
      <c r="D59" s="32" t="s">
        <v>3970</v>
      </c>
      <c r="F59" s="5"/>
    </row>
    <row r="60" spans="1:10" x14ac:dyDescent="0.25">
      <c r="A60" s="32"/>
      <c r="B60" s="32" t="s">
        <v>3855</v>
      </c>
      <c r="C60" s="32" t="s">
        <v>4284</v>
      </c>
      <c r="D60" s="32" t="s">
        <v>3971</v>
      </c>
      <c r="F60" s="5"/>
    </row>
    <row r="61" spans="1:10" x14ac:dyDescent="0.25">
      <c r="A61" s="32"/>
      <c r="B61" s="32" t="s">
        <v>3856</v>
      </c>
      <c r="C61" s="32" t="s">
        <v>4349</v>
      </c>
      <c r="D61" s="32" t="s">
        <v>4330</v>
      </c>
      <c r="F61" s="5"/>
    </row>
    <row r="62" spans="1:10" x14ac:dyDescent="0.25">
      <c r="A62" s="32"/>
      <c r="B62" s="32" t="s">
        <v>3857</v>
      </c>
      <c r="C62" s="32" t="s">
        <v>4282</v>
      </c>
      <c r="D62" s="32" t="s">
        <v>3975</v>
      </c>
      <c r="E62" s="5"/>
      <c r="F62" s="5"/>
    </row>
    <row r="63" spans="1:10" x14ac:dyDescent="0.25">
      <c r="A63" s="32"/>
      <c r="B63" s="32" t="s">
        <v>3858</v>
      </c>
      <c r="C63" s="32" t="s">
        <v>4290</v>
      </c>
      <c r="D63" s="32" t="s">
        <v>3978</v>
      </c>
      <c r="E63" s="5"/>
      <c r="F63" s="5"/>
    </row>
    <row r="64" spans="1:10" x14ac:dyDescent="0.25">
      <c r="A64" s="32"/>
      <c r="B64" s="32" t="s">
        <v>3859</v>
      </c>
      <c r="C64" s="32" t="s">
        <v>4316</v>
      </c>
      <c r="D64" s="32" t="s">
        <v>3979</v>
      </c>
      <c r="F64" s="5"/>
    </row>
    <row r="65" spans="1:6" x14ac:dyDescent="0.25">
      <c r="A65" s="32"/>
      <c r="B65" s="32" t="s">
        <v>3860</v>
      </c>
      <c r="C65" s="32" t="s">
        <v>4320</v>
      </c>
      <c r="D65" s="32" t="s">
        <v>3980</v>
      </c>
      <c r="E65" s="5"/>
      <c r="F65" s="5"/>
    </row>
    <row r="66" spans="1:6" x14ac:dyDescent="0.25">
      <c r="A66" s="32"/>
      <c r="B66" s="32" t="s">
        <v>3861</v>
      </c>
      <c r="C66" s="32" t="s">
        <v>4329</v>
      </c>
      <c r="D66" s="32" t="s">
        <v>3981</v>
      </c>
      <c r="E66" s="5"/>
      <c r="F66" s="5"/>
    </row>
    <row r="67" spans="1:6" x14ac:dyDescent="0.25">
      <c r="A67" s="32"/>
      <c r="B67" s="32" t="s">
        <v>3862</v>
      </c>
      <c r="C67" s="32" t="s">
        <v>4274</v>
      </c>
      <c r="D67" s="32" t="s">
        <v>3984</v>
      </c>
      <c r="E67" s="5"/>
      <c r="F67" s="5"/>
    </row>
    <row r="68" spans="1:6" x14ac:dyDescent="0.25">
      <c r="A68" s="32"/>
      <c r="B68" s="32" t="s">
        <v>3863</v>
      </c>
      <c r="C68" s="32" t="s">
        <v>4279</v>
      </c>
      <c r="D68" s="32" t="s">
        <v>3988</v>
      </c>
      <c r="F68" s="5"/>
    </row>
    <row r="69" spans="1:6" x14ac:dyDescent="0.25">
      <c r="A69" s="32"/>
      <c r="B69" s="32" t="s">
        <v>3864</v>
      </c>
      <c r="C69" s="32" t="s">
        <v>4307</v>
      </c>
      <c r="D69" s="32" t="s">
        <v>3989</v>
      </c>
      <c r="F69" s="5"/>
    </row>
    <row r="70" spans="1:6" x14ac:dyDescent="0.25">
      <c r="A70" s="32"/>
      <c r="B70" s="32" t="s">
        <v>3865</v>
      </c>
      <c r="C70" s="32" t="s">
        <v>4300</v>
      </c>
      <c r="D70" s="32" t="s">
        <v>3992</v>
      </c>
      <c r="E70" s="5"/>
      <c r="F70" s="5"/>
    </row>
    <row r="71" spans="1:6" x14ac:dyDescent="0.25">
      <c r="A71" s="21"/>
      <c r="B71" s="32" t="s">
        <v>3866</v>
      </c>
      <c r="C71" s="32" t="s">
        <v>4278</v>
      </c>
      <c r="D71" s="32" t="s">
        <v>4002</v>
      </c>
      <c r="E71" s="5"/>
      <c r="F71" s="5"/>
    </row>
    <row r="72" spans="1:6" x14ac:dyDescent="0.25">
      <c r="A72" s="32"/>
      <c r="B72" s="32" t="s">
        <v>3867</v>
      </c>
      <c r="C72" s="32" t="s">
        <v>4319</v>
      </c>
      <c r="D72" s="32" t="s">
        <v>4003</v>
      </c>
      <c r="E72" s="5"/>
      <c r="F72" s="5"/>
    </row>
    <row r="73" spans="1:6" x14ac:dyDescent="0.25">
      <c r="A73" s="32"/>
      <c r="B73" s="32" t="s">
        <v>3868</v>
      </c>
      <c r="C73" s="32" t="s">
        <v>4273</v>
      </c>
      <c r="D73" s="32" t="s">
        <v>4006</v>
      </c>
      <c r="F73" s="5"/>
    </row>
    <row r="74" spans="1:6" x14ac:dyDescent="0.25">
      <c r="A74" s="32"/>
      <c r="B74" s="32" t="s">
        <v>3869</v>
      </c>
      <c r="C74" s="32" t="s">
        <v>4321</v>
      </c>
      <c r="D74" s="32" t="s">
        <v>4008</v>
      </c>
      <c r="F74" s="5"/>
    </row>
    <row r="75" spans="1:6" x14ac:dyDescent="0.25">
      <c r="A75" s="32"/>
      <c r="B75" s="32" t="s">
        <v>3870</v>
      </c>
      <c r="C75" s="32" t="s">
        <v>4294</v>
      </c>
      <c r="D75" s="32" t="s">
        <v>1518</v>
      </c>
      <c r="E75" s="5"/>
      <c r="F75" s="5"/>
    </row>
    <row r="76" spans="1:6" x14ac:dyDescent="0.25">
      <c r="A76" s="32"/>
      <c r="B76" s="32" t="s">
        <v>3871</v>
      </c>
      <c r="C76" s="32" t="s">
        <v>4299</v>
      </c>
      <c r="D76" s="32" t="s">
        <v>4012</v>
      </c>
      <c r="E76" s="5"/>
      <c r="F76" s="5"/>
    </row>
    <row r="77" spans="1:6" x14ac:dyDescent="0.25">
      <c r="A77" s="32"/>
      <c r="B77" s="32" t="s">
        <v>3872</v>
      </c>
      <c r="C77" s="32" t="s">
        <v>4350</v>
      </c>
      <c r="D77" s="32" t="s">
        <v>4013</v>
      </c>
      <c r="F77" s="5"/>
    </row>
    <row r="78" spans="1:6" x14ac:dyDescent="0.25">
      <c r="A78" s="32"/>
      <c r="B78" s="32" t="s">
        <v>3873</v>
      </c>
      <c r="C78" s="32" t="s">
        <v>4351</v>
      </c>
      <c r="D78" s="32" t="s">
        <v>4014</v>
      </c>
      <c r="F78" s="5"/>
    </row>
    <row r="79" spans="1:6" x14ac:dyDescent="0.25">
      <c r="A79" s="32"/>
      <c r="B79" s="32" t="s">
        <v>3874</v>
      </c>
      <c r="C79" s="32" t="s">
        <v>4324</v>
      </c>
      <c r="D79" s="32" t="s">
        <v>4018</v>
      </c>
      <c r="E79" s="5"/>
      <c r="F79" s="5"/>
    </row>
    <row r="80" spans="1:6" x14ac:dyDescent="0.25">
      <c r="A80" s="32"/>
      <c r="B80" s="32" t="s">
        <v>3875</v>
      </c>
      <c r="C80" s="32" t="s">
        <v>4296</v>
      </c>
      <c r="D80" s="32" t="s">
        <v>4023</v>
      </c>
      <c r="F80" s="5"/>
    </row>
    <row r="81" spans="1:6" x14ac:dyDescent="0.25">
      <c r="A81" s="32"/>
      <c r="B81" s="32" t="s">
        <v>3876</v>
      </c>
      <c r="C81" s="32" t="s">
        <v>4268</v>
      </c>
      <c r="D81" s="32" t="s">
        <v>4025</v>
      </c>
      <c r="E81" s="5"/>
      <c r="F81" s="5"/>
    </row>
    <row r="82" spans="1:6" x14ac:dyDescent="0.25">
      <c r="A82" s="32"/>
      <c r="B82" s="32" t="s">
        <v>3877</v>
      </c>
      <c r="C82" s="32" t="s">
        <v>4315</v>
      </c>
      <c r="D82" s="32" t="s">
        <v>4027</v>
      </c>
      <c r="E82" s="5"/>
      <c r="F82" s="5"/>
    </row>
    <row r="83" spans="1:6" x14ac:dyDescent="0.25">
      <c r="A83" s="21"/>
      <c r="B83" s="32" t="s">
        <v>3878</v>
      </c>
      <c r="C83" s="32" t="s">
        <v>4327</v>
      </c>
      <c r="D83" s="32" t="s">
        <v>4029</v>
      </c>
      <c r="E83" s="5"/>
      <c r="F83" s="5"/>
    </row>
    <row r="84" spans="1:6" x14ac:dyDescent="0.25">
      <c r="A84" s="32"/>
      <c r="B84" s="32" t="s">
        <v>3879</v>
      </c>
      <c r="C84" s="32" t="s">
        <v>4286</v>
      </c>
      <c r="D84" s="32" t="s">
        <v>4032</v>
      </c>
      <c r="F84" s="5"/>
    </row>
    <row r="85" spans="1:6" x14ac:dyDescent="0.25">
      <c r="A85" s="32"/>
      <c r="B85" s="32" t="s">
        <v>3880</v>
      </c>
      <c r="C85" s="32" t="s">
        <v>4297</v>
      </c>
      <c r="D85" s="32" t="s">
        <v>4035</v>
      </c>
      <c r="E85" s="5"/>
      <c r="F85" s="5"/>
    </row>
    <row r="86" spans="1:6" x14ac:dyDescent="0.25">
      <c r="A86" s="32"/>
      <c r="B86" s="32" t="s">
        <v>3881</v>
      </c>
      <c r="C86" s="32" t="s">
        <v>4283</v>
      </c>
      <c r="D86" s="32" t="s">
        <v>4038</v>
      </c>
      <c r="F86" s="5"/>
    </row>
    <row r="87" spans="1:6" x14ac:dyDescent="0.25">
      <c r="A87" s="32"/>
      <c r="B87" s="32" t="s">
        <v>3882</v>
      </c>
      <c r="C87" s="32" t="s">
        <v>4281</v>
      </c>
      <c r="D87" s="32" t="s">
        <v>4045</v>
      </c>
      <c r="F87" s="5"/>
    </row>
    <row r="88" spans="1:6" x14ac:dyDescent="0.25">
      <c r="A88" s="32"/>
      <c r="B88" s="32" t="s">
        <v>3883</v>
      </c>
      <c r="C88" s="32" t="s">
        <v>4336</v>
      </c>
      <c r="D88" s="32" t="s">
        <v>4046</v>
      </c>
      <c r="F88" s="5"/>
    </row>
    <row r="89" spans="1:6" x14ac:dyDescent="0.25">
      <c r="A89" s="32"/>
      <c r="B89" s="32" t="s">
        <v>3884</v>
      </c>
      <c r="C89" s="32" t="s">
        <v>4295</v>
      </c>
      <c r="D89" s="32" t="s">
        <v>4047</v>
      </c>
      <c r="F89" s="5"/>
    </row>
    <row r="90" spans="1:6" x14ac:dyDescent="0.25">
      <c r="A90" s="32"/>
      <c r="B90" s="32" t="s">
        <v>3885</v>
      </c>
      <c r="C90" s="32" t="s">
        <v>4339</v>
      </c>
      <c r="D90" s="32" t="s">
        <v>4048</v>
      </c>
      <c r="F90" s="5"/>
    </row>
    <row r="91" spans="1:6" x14ac:dyDescent="0.25">
      <c r="A91" s="32"/>
      <c r="B91" s="32" t="s">
        <v>3886</v>
      </c>
      <c r="C91" s="32" t="s">
        <v>4335</v>
      </c>
      <c r="D91" s="32" t="s">
        <v>4052</v>
      </c>
      <c r="E91" s="5"/>
      <c r="F91" s="5"/>
    </row>
    <row r="92" spans="1:6" x14ac:dyDescent="0.25">
      <c r="A92" s="32"/>
      <c r="B92" s="32" t="s">
        <v>3887</v>
      </c>
      <c r="C92" s="32" t="s">
        <v>4338</v>
      </c>
      <c r="D92" s="32" t="s">
        <v>4054</v>
      </c>
      <c r="E92" s="5"/>
      <c r="F92" s="5"/>
    </row>
    <row r="93" spans="1:6" x14ac:dyDescent="0.25">
      <c r="A93" s="32"/>
      <c r="B93" s="32" t="s">
        <v>3888</v>
      </c>
      <c r="C93" s="32" t="s">
        <v>4340</v>
      </c>
      <c r="D93" s="32" t="s">
        <v>4058</v>
      </c>
      <c r="E93" s="5"/>
      <c r="F93" s="5"/>
    </row>
    <row r="94" spans="1:6" x14ac:dyDescent="0.25">
      <c r="A94" s="32"/>
      <c r="B94" s="32" t="s">
        <v>3889</v>
      </c>
      <c r="C94" s="32"/>
      <c r="D94" s="32" t="s">
        <v>4060</v>
      </c>
      <c r="F94" s="5"/>
    </row>
    <row r="95" spans="1:6" x14ac:dyDescent="0.25">
      <c r="A95" s="32"/>
      <c r="B95" s="32" t="s">
        <v>3890</v>
      </c>
      <c r="C95" s="32"/>
      <c r="D95" s="32" t="s">
        <v>4062</v>
      </c>
      <c r="F95" s="5"/>
    </row>
    <row r="96" spans="1:6" x14ac:dyDescent="0.25">
      <c r="A96" s="32"/>
      <c r="B96" s="32" t="s">
        <v>3891</v>
      </c>
      <c r="C96" s="32"/>
      <c r="D96" s="32" t="s">
        <v>4064</v>
      </c>
      <c r="F96" s="5"/>
    </row>
    <row r="97" spans="1:6" x14ac:dyDescent="0.25">
      <c r="A97" s="32"/>
      <c r="B97" s="32" t="s">
        <v>3892</v>
      </c>
      <c r="C97" s="32"/>
      <c r="D97" s="32" t="s">
        <v>4066</v>
      </c>
      <c r="F97" s="5"/>
    </row>
    <row r="98" spans="1:6" x14ac:dyDescent="0.25">
      <c r="A98" s="32"/>
      <c r="B98" s="32" t="s">
        <v>3893</v>
      </c>
      <c r="C98" s="32"/>
      <c r="D98" s="32" t="s">
        <v>4067</v>
      </c>
      <c r="F98" s="5"/>
    </row>
    <row r="99" spans="1:6" x14ac:dyDescent="0.25">
      <c r="A99" s="32"/>
      <c r="B99" s="32" t="s">
        <v>3894</v>
      </c>
      <c r="C99" s="32"/>
      <c r="D99" s="32" t="s">
        <v>4074</v>
      </c>
      <c r="F99" s="5"/>
    </row>
    <row r="100" spans="1:6" x14ac:dyDescent="0.25">
      <c r="A100" s="32"/>
      <c r="B100" s="32" t="s">
        <v>3895</v>
      </c>
      <c r="C100" s="32"/>
      <c r="D100" s="32" t="s">
        <v>4075</v>
      </c>
      <c r="F100" s="5"/>
    </row>
    <row r="101" spans="1:6" x14ac:dyDescent="0.25">
      <c r="A101" s="32"/>
      <c r="B101" s="32" t="s">
        <v>3896</v>
      </c>
      <c r="C101" s="32"/>
      <c r="D101" s="32" t="s">
        <v>4076</v>
      </c>
      <c r="E101" s="5"/>
      <c r="F101" s="5"/>
    </row>
    <row r="102" spans="1:6" x14ac:dyDescent="0.25">
      <c r="A102" s="32"/>
      <c r="B102" s="32" t="s">
        <v>3897</v>
      </c>
      <c r="C102" s="32"/>
      <c r="D102" s="32" t="s">
        <v>4078</v>
      </c>
      <c r="F102" s="5"/>
    </row>
    <row r="103" spans="1:6" x14ac:dyDescent="0.25">
      <c r="A103" s="32"/>
      <c r="B103" s="32" t="s">
        <v>3898</v>
      </c>
      <c r="C103" s="32"/>
      <c r="D103" s="32" t="s">
        <v>4080</v>
      </c>
      <c r="F103" s="5"/>
    </row>
    <row r="104" spans="1:6" x14ac:dyDescent="0.25">
      <c r="A104" s="32"/>
      <c r="B104" s="32" t="s">
        <v>3899</v>
      </c>
      <c r="C104" s="32"/>
      <c r="D104" s="32" t="s">
        <v>4091</v>
      </c>
      <c r="E104" s="5"/>
      <c r="F104" s="5"/>
    </row>
    <row r="105" spans="1:6" x14ac:dyDescent="0.25">
      <c r="A105" s="32"/>
      <c r="B105" s="32" t="s">
        <v>3900</v>
      </c>
      <c r="C105" s="32"/>
      <c r="D105" s="32" t="s">
        <v>4093</v>
      </c>
      <c r="E105" s="5"/>
      <c r="F105" s="5"/>
    </row>
    <row r="106" spans="1:6" x14ac:dyDescent="0.25">
      <c r="A106" s="32"/>
      <c r="B106" s="32" t="s">
        <v>3901</v>
      </c>
      <c r="C106" s="32"/>
      <c r="D106" s="32" t="s">
        <v>4096</v>
      </c>
      <c r="E106" s="5"/>
      <c r="F106" s="5"/>
    </row>
    <row r="107" spans="1:6" x14ac:dyDescent="0.25">
      <c r="A107" s="32"/>
      <c r="B107" s="32" t="s">
        <v>3902</v>
      </c>
      <c r="C107" s="32"/>
      <c r="D107" s="32" t="s">
        <v>4100</v>
      </c>
      <c r="E107" s="5"/>
      <c r="F107" s="5"/>
    </row>
    <row r="108" spans="1:6" x14ac:dyDescent="0.25">
      <c r="A108" s="32"/>
      <c r="B108" s="32" t="s">
        <v>3903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3904</v>
      </c>
      <c r="C109" s="32"/>
      <c r="D109" s="32" t="s">
        <v>4111</v>
      </c>
      <c r="E109" s="5"/>
      <c r="F109" s="5"/>
    </row>
    <row r="110" spans="1:6" x14ac:dyDescent="0.25">
      <c r="A110" s="32"/>
      <c r="B110" s="32" t="s">
        <v>3905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3906</v>
      </c>
      <c r="C111" s="32"/>
      <c r="D111" s="32" t="s">
        <v>4117</v>
      </c>
      <c r="F111" s="5"/>
    </row>
    <row r="112" spans="1:6" x14ac:dyDescent="0.25">
      <c r="A112" s="32"/>
      <c r="B112" s="32" t="s">
        <v>3907</v>
      </c>
      <c r="C112" s="32"/>
      <c r="D112" s="32" t="s">
        <v>4120</v>
      </c>
      <c r="E112" s="5"/>
      <c r="F112" s="5"/>
    </row>
    <row r="113" spans="1:4" x14ac:dyDescent="0.25">
      <c r="A113" s="32"/>
      <c r="B113" s="32" t="s">
        <v>3908</v>
      </c>
      <c r="C113" s="32"/>
      <c r="D113" s="32" t="s">
        <v>4124</v>
      </c>
    </row>
    <row r="114" spans="1:4" x14ac:dyDescent="0.25">
      <c r="A114" s="32"/>
      <c r="B114" s="32" t="s">
        <v>3909</v>
      </c>
      <c r="C114" s="32"/>
      <c r="D114" s="32" t="s">
        <v>4127</v>
      </c>
    </row>
    <row r="115" spans="1:4" x14ac:dyDescent="0.25">
      <c r="A115" s="32"/>
      <c r="B115" s="32" t="s">
        <v>3910</v>
      </c>
      <c r="C115" s="32"/>
      <c r="D115" s="32" t="s">
        <v>4129</v>
      </c>
    </row>
    <row r="116" spans="1:4" x14ac:dyDescent="0.25">
      <c r="A116" s="32"/>
      <c r="B116" s="32" t="s">
        <v>3911</v>
      </c>
      <c r="C116" s="32"/>
      <c r="D116" s="32" t="s">
        <v>4133</v>
      </c>
    </row>
    <row r="117" spans="1:4" x14ac:dyDescent="0.25">
      <c r="A117" s="32"/>
      <c r="B117" s="32" t="s">
        <v>3912</v>
      </c>
      <c r="C117" s="32"/>
      <c r="D117" s="32" t="s">
        <v>4135</v>
      </c>
    </row>
    <row r="118" spans="1:4" x14ac:dyDescent="0.25">
      <c r="A118" s="32"/>
      <c r="B118" s="32" t="s">
        <v>3913</v>
      </c>
      <c r="C118" s="32"/>
      <c r="D118" s="32" t="s">
        <v>4331</v>
      </c>
    </row>
    <row r="119" spans="1:4" x14ac:dyDescent="0.25">
      <c r="A119" s="32"/>
      <c r="B119" s="32" t="s">
        <v>3914</v>
      </c>
      <c r="C119" s="32"/>
      <c r="D119" s="32" t="s">
        <v>4141</v>
      </c>
    </row>
    <row r="120" spans="1:4" x14ac:dyDescent="0.25">
      <c r="A120" s="32"/>
      <c r="B120" s="32" t="s">
        <v>3916</v>
      </c>
      <c r="C120" s="32"/>
      <c r="D120" s="32" t="s">
        <v>4144</v>
      </c>
    </row>
    <row r="121" spans="1:4" x14ac:dyDescent="0.25">
      <c r="A121" s="32"/>
      <c r="B121" s="32" t="s">
        <v>3917</v>
      </c>
      <c r="C121" s="32"/>
      <c r="D121" s="32" t="s">
        <v>4146</v>
      </c>
    </row>
    <row r="122" spans="1:4" x14ac:dyDescent="0.25">
      <c r="A122" s="32"/>
      <c r="B122" s="32" t="s">
        <v>3918</v>
      </c>
      <c r="C122" s="32"/>
      <c r="D122" s="32" t="s">
        <v>4150</v>
      </c>
    </row>
    <row r="123" spans="1:4" x14ac:dyDescent="0.25">
      <c r="A123" s="32"/>
      <c r="B123" s="32" t="s">
        <v>3919</v>
      </c>
      <c r="C123" s="32"/>
      <c r="D123" s="32" t="s">
        <v>4151</v>
      </c>
    </row>
    <row r="124" spans="1:4" x14ac:dyDescent="0.25">
      <c r="A124" s="32"/>
      <c r="B124" s="32" t="s">
        <v>3920</v>
      </c>
      <c r="C124" s="32"/>
      <c r="D124" s="32" t="s">
        <v>4154</v>
      </c>
    </row>
    <row r="125" spans="1:4" x14ac:dyDescent="0.25">
      <c r="A125" s="32"/>
      <c r="B125" s="32" t="s">
        <v>3921</v>
      </c>
      <c r="C125" s="32"/>
      <c r="D125" s="32" t="s">
        <v>4155</v>
      </c>
    </row>
    <row r="126" spans="1:4" x14ac:dyDescent="0.25">
      <c r="A126" s="32"/>
      <c r="B126" s="32" t="s">
        <v>3922</v>
      </c>
      <c r="C126" s="32"/>
      <c r="D126" s="32" t="s">
        <v>4157</v>
      </c>
    </row>
    <row r="127" spans="1:4" x14ac:dyDescent="0.25">
      <c r="A127" s="32"/>
      <c r="B127" s="32" t="s">
        <v>809</v>
      </c>
      <c r="C127" s="32"/>
      <c r="D127" s="32" t="s">
        <v>4158</v>
      </c>
    </row>
    <row r="128" spans="1:4" x14ac:dyDescent="0.25">
      <c r="A128" s="32"/>
      <c r="B128" s="32" t="s">
        <v>3923</v>
      </c>
      <c r="C128" s="32"/>
      <c r="D128" s="32" t="s">
        <v>4168</v>
      </c>
    </row>
    <row r="129" spans="1:4" x14ac:dyDescent="0.25">
      <c r="A129" s="32"/>
      <c r="B129" s="32" t="s">
        <v>810</v>
      </c>
      <c r="C129" s="32"/>
      <c r="D129" s="32" t="s">
        <v>4170</v>
      </c>
    </row>
    <row r="130" spans="1:4" x14ac:dyDescent="0.25">
      <c r="A130" s="32"/>
      <c r="B130" s="32" t="s">
        <v>3924</v>
      </c>
      <c r="C130" s="32"/>
      <c r="D130" s="32" t="s">
        <v>4171</v>
      </c>
    </row>
    <row r="131" spans="1:4" x14ac:dyDescent="0.25">
      <c r="A131" s="32"/>
      <c r="B131" s="32" t="s">
        <v>3925</v>
      </c>
      <c r="C131" s="32"/>
      <c r="D131" s="32" t="s">
        <v>4180</v>
      </c>
    </row>
    <row r="132" spans="1:4" x14ac:dyDescent="0.25">
      <c r="A132" s="32"/>
      <c r="B132" s="32" t="s">
        <v>3926</v>
      </c>
      <c r="C132" s="32"/>
      <c r="D132" s="32" t="s">
        <v>4181</v>
      </c>
    </row>
    <row r="133" spans="1:4" x14ac:dyDescent="0.25">
      <c r="A133" s="32"/>
      <c r="B133" s="32" t="s">
        <v>3927</v>
      </c>
      <c r="C133" s="32"/>
      <c r="D133" s="32" t="s">
        <v>4185</v>
      </c>
    </row>
    <row r="134" spans="1:4" x14ac:dyDescent="0.25">
      <c r="A134" s="32"/>
      <c r="B134" s="32" t="s">
        <v>3928</v>
      </c>
      <c r="C134" s="32"/>
      <c r="D134" s="32" t="s">
        <v>4187</v>
      </c>
    </row>
    <row r="135" spans="1:4" x14ac:dyDescent="0.25">
      <c r="A135" s="32"/>
      <c r="B135" s="32" t="s">
        <v>3929</v>
      </c>
      <c r="C135" s="32"/>
      <c r="D135" s="32" t="s">
        <v>4189</v>
      </c>
    </row>
    <row r="136" spans="1:4" x14ac:dyDescent="0.25">
      <c r="A136" s="32"/>
      <c r="B136" s="32" t="s">
        <v>3930</v>
      </c>
      <c r="C136" s="32"/>
      <c r="D136" s="32" t="s">
        <v>4193</v>
      </c>
    </row>
    <row r="137" spans="1:4" x14ac:dyDescent="0.25">
      <c r="A137" s="32"/>
      <c r="B137" s="32" t="s">
        <v>3931</v>
      </c>
      <c r="C137" s="32"/>
      <c r="D137" s="32" t="s">
        <v>4195</v>
      </c>
    </row>
    <row r="138" spans="1:4" x14ac:dyDescent="0.25">
      <c r="A138" s="32"/>
      <c r="B138" s="32" t="s">
        <v>3932</v>
      </c>
      <c r="C138" s="32"/>
      <c r="D138" s="32" t="s">
        <v>4199</v>
      </c>
    </row>
    <row r="139" spans="1:4" x14ac:dyDescent="0.25">
      <c r="A139" s="32"/>
      <c r="B139" s="32" t="s">
        <v>3933</v>
      </c>
      <c r="C139" s="32"/>
      <c r="D139" s="32" t="s">
        <v>4200</v>
      </c>
    </row>
    <row r="140" spans="1:4" x14ac:dyDescent="0.25">
      <c r="A140" s="32"/>
      <c r="B140" s="32" t="s">
        <v>3934</v>
      </c>
      <c r="C140" s="32"/>
      <c r="D140" s="32" t="s">
        <v>4202</v>
      </c>
    </row>
    <row r="141" spans="1:4" x14ac:dyDescent="0.25">
      <c r="A141" s="32"/>
      <c r="B141" s="32" t="s">
        <v>3935</v>
      </c>
      <c r="C141" s="32"/>
      <c r="D141" s="32" t="s">
        <v>4207</v>
      </c>
    </row>
    <row r="142" spans="1:4" x14ac:dyDescent="0.25">
      <c r="A142" s="32"/>
      <c r="B142" s="32" t="s">
        <v>3936</v>
      </c>
      <c r="C142" s="32"/>
      <c r="D142" s="32" t="s">
        <v>4209</v>
      </c>
    </row>
    <row r="143" spans="1:4" x14ac:dyDescent="0.25">
      <c r="A143" s="32"/>
      <c r="B143" s="32" t="s">
        <v>3937</v>
      </c>
      <c r="C143" s="32"/>
      <c r="D143" s="32" t="s">
        <v>4213</v>
      </c>
    </row>
    <row r="144" spans="1:4" x14ac:dyDescent="0.25">
      <c r="A144" s="32"/>
      <c r="B144" s="32" t="s">
        <v>3938</v>
      </c>
      <c r="C144" s="32"/>
      <c r="D144" s="32" t="s">
        <v>4216</v>
      </c>
    </row>
    <row r="145" spans="1:4" x14ac:dyDescent="0.25">
      <c r="A145" s="32"/>
      <c r="B145" s="32" t="s">
        <v>3939</v>
      </c>
      <c r="C145" s="32"/>
      <c r="D145" s="32" t="s">
        <v>4217</v>
      </c>
    </row>
    <row r="146" spans="1:4" x14ac:dyDescent="0.25">
      <c r="A146" s="32"/>
      <c r="B146" s="32" t="s">
        <v>814</v>
      </c>
      <c r="C146" s="32"/>
      <c r="D146" s="32" t="s">
        <v>4220</v>
      </c>
    </row>
    <row r="147" spans="1:4" x14ac:dyDescent="0.25">
      <c r="A147" s="32"/>
      <c r="B147" s="32" t="s">
        <v>815</v>
      </c>
      <c r="C147" s="32"/>
      <c r="D147" s="32" t="s">
        <v>4221</v>
      </c>
    </row>
    <row r="148" spans="1:4" x14ac:dyDescent="0.25">
      <c r="A148" s="32"/>
      <c r="B148" s="32" t="s">
        <v>816</v>
      </c>
      <c r="C148" s="32"/>
      <c r="D148" s="32" t="s">
        <v>4222</v>
      </c>
    </row>
    <row r="149" spans="1:4" x14ac:dyDescent="0.25">
      <c r="A149" s="32"/>
      <c r="B149" s="32" t="s">
        <v>3942</v>
      </c>
      <c r="C149" s="32"/>
      <c r="D149" s="32" t="s">
        <v>4223</v>
      </c>
    </row>
    <row r="150" spans="1:4" x14ac:dyDescent="0.25">
      <c r="A150" s="32"/>
      <c r="B150" s="32" t="s">
        <v>3943</v>
      </c>
      <c r="C150" s="32"/>
      <c r="D150" s="32" t="s">
        <v>4225</v>
      </c>
    </row>
    <row r="151" spans="1:4" x14ac:dyDescent="0.25">
      <c r="A151" s="32"/>
      <c r="B151" s="32" t="s">
        <v>3944</v>
      </c>
      <c r="C151" s="32"/>
      <c r="D151" s="32" t="s">
        <v>4229</v>
      </c>
    </row>
    <row r="152" spans="1:4" x14ac:dyDescent="0.25">
      <c r="A152" s="32"/>
      <c r="B152" s="32" t="s">
        <v>3945</v>
      </c>
      <c r="C152" s="32"/>
      <c r="D152" s="32" t="s">
        <v>4230</v>
      </c>
    </row>
    <row r="153" spans="1:4" x14ac:dyDescent="0.25">
      <c r="A153" s="21"/>
      <c r="B153" s="32" t="s">
        <v>821</v>
      </c>
      <c r="C153" s="32"/>
      <c r="D153" s="32" t="s">
        <v>4231</v>
      </c>
    </row>
    <row r="154" spans="1:4" x14ac:dyDescent="0.25">
      <c r="A154" s="32"/>
      <c r="B154" s="32" t="s">
        <v>3946</v>
      </c>
      <c r="C154" s="32"/>
      <c r="D154" s="32" t="s">
        <v>4233</v>
      </c>
    </row>
    <row r="155" spans="1:4" x14ac:dyDescent="0.25">
      <c r="A155" s="32"/>
      <c r="B155" s="32" t="s">
        <v>3947</v>
      </c>
      <c r="C155" s="32"/>
      <c r="D155" s="32" t="s">
        <v>4235</v>
      </c>
    </row>
    <row r="156" spans="1:4" x14ac:dyDescent="0.25">
      <c r="A156" s="32"/>
      <c r="B156" s="32" t="s">
        <v>3948</v>
      </c>
      <c r="C156" s="32"/>
      <c r="D156" s="32" t="s">
        <v>4237</v>
      </c>
    </row>
    <row r="157" spans="1:4" x14ac:dyDescent="0.25">
      <c r="A157" s="21"/>
      <c r="B157" s="32" t="s">
        <v>3949</v>
      </c>
      <c r="C157" s="32"/>
      <c r="D157" s="32" t="s">
        <v>4239</v>
      </c>
    </row>
    <row r="158" spans="1:4" x14ac:dyDescent="0.25">
      <c r="A158" s="32"/>
      <c r="B158" s="32" t="s">
        <v>3950</v>
      </c>
      <c r="C158" s="32"/>
      <c r="D158" s="32" t="s">
        <v>4240</v>
      </c>
    </row>
    <row r="159" spans="1:4" x14ac:dyDescent="0.25">
      <c r="A159" s="32"/>
      <c r="B159" s="32" t="s">
        <v>822</v>
      </c>
      <c r="C159" s="32"/>
      <c r="D159" s="32" t="s">
        <v>4241</v>
      </c>
    </row>
    <row r="160" spans="1:4" x14ac:dyDescent="0.25">
      <c r="A160" s="32"/>
      <c r="B160" s="32" t="s">
        <v>3951</v>
      </c>
      <c r="C160" s="32"/>
      <c r="D160" s="32" t="s">
        <v>4243</v>
      </c>
    </row>
    <row r="161" spans="1:4" x14ac:dyDescent="0.25">
      <c r="A161" s="32"/>
      <c r="B161" s="32" t="s">
        <v>3952</v>
      </c>
      <c r="C161" s="32"/>
      <c r="D161" s="32" t="s">
        <v>4244</v>
      </c>
    </row>
    <row r="162" spans="1:4" x14ac:dyDescent="0.25">
      <c r="A162" s="32"/>
      <c r="B162" s="32" t="s">
        <v>3953</v>
      </c>
      <c r="C162" s="32"/>
      <c r="D162" s="32" t="s">
        <v>4246</v>
      </c>
    </row>
    <row r="163" spans="1:4" x14ac:dyDescent="0.25">
      <c r="A163" s="32"/>
      <c r="B163" s="32" t="s">
        <v>3954</v>
      </c>
      <c r="C163" s="32"/>
      <c r="D163" s="32" t="s">
        <v>4247</v>
      </c>
    </row>
    <row r="164" spans="1:4" x14ac:dyDescent="0.25">
      <c r="A164" s="32"/>
      <c r="B164" s="32" t="s">
        <v>3955</v>
      </c>
      <c r="C164" s="32"/>
      <c r="D164" s="32" t="s">
        <v>4248</v>
      </c>
    </row>
    <row r="165" spans="1:4" x14ac:dyDescent="0.25">
      <c r="A165" s="32"/>
      <c r="B165" s="32" t="s">
        <v>3956</v>
      </c>
      <c r="C165" s="32"/>
      <c r="D165" s="32" t="s">
        <v>4249</v>
      </c>
    </row>
    <row r="166" spans="1:4" x14ac:dyDescent="0.25">
      <c r="A166" s="32"/>
      <c r="B166" s="32" t="s">
        <v>3957</v>
      </c>
      <c r="C166" s="32"/>
      <c r="D166" s="32" t="s">
        <v>4256</v>
      </c>
    </row>
    <row r="167" spans="1:4" x14ac:dyDescent="0.25">
      <c r="A167" s="32"/>
      <c r="B167" s="32" t="s">
        <v>3958</v>
      </c>
      <c r="C167" s="32"/>
      <c r="D167" s="32" t="s">
        <v>4257</v>
      </c>
    </row>
    <row r="168" spans="1:4" x14ac:dyDescent="0.25">
      <c r="A168" s="32"/>
      <c r="B168" s="32" t="s">
        <v>3959</v>
      </c>
      <c r="C168" s="32"/>
      <c r="D168" s="32" t="s">
        <v>4263</v>
      </c>
    </row>
    <row r="169" spans="1:4" x14ac:dyDescent="0.25">
      <c r="A169" s="32"/>
      <c r="B169" s="32" t="s">
        <v>3960</v>
      </c>
      <c r="C169" s="32"/>
      <c r="D169" s="32" t="s">
        <v>4267</v>
      </c>
    </row>
    <row r="170" spans="1:4" x14ac:dyDescent="0.25">
      <c r="A170" s="32"/>
      <c r="B170" s="32" t="s">
        <v>3961</v>
      </c>
      <c r="C170" s="32"/>
      <c r="D170" s="32" t="s">
        <v>4332</v>
      </c>
    </row>
    <row r="171" spans="1:4" x14ac:dyDescent="0.25">
      <c r="A171" s="32"/>
      <c r="B171" s="32" t="s">
        <v>3962</v>
      </c>
      <c r="C171" s="32"/>
      <c r="D171" s="32" t="s">
        <v>4289</v>
      </c>
    </row>
    <row r="172" spans="1:4" x14ac:dyDescent="0.25">
      <c r="A172" s="32"/>
      <c r="B172" s="32" t="s">
        <v>3963</v>
      </c>
      <c r="C172" s="32"/>
      <c r="D172" s="32" t="s">
        <v>4333</v>
      </c>
    </row>
    <row r="173" spans="1:4" x14ac:dyDescent="0.25">
      <c r="A173" s="32"/>
      <c r="B173" s="32" t="s">
        <v>3964</v>
      </c>
      <c r="C173" s="32"/>
      <c r="D173" s="32" t="s">
        <v>4285</v>
      </c>
    </row>
    <row r="174" spans="1:4" x14ac:dyDescent="0.25">
      <c r="A174" s="32"/>
      <c r="B174" s="32" t="s">
        <v>825</v>
      </c>
      <c r="C174" s="32"/>
      <c r="D174" s="32" t="s">
        <v>4334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3965</v>
      </c>
      <c r="C177" s="32"/>
      <c r="D177" s="32"/>
    </row>
    <row r="178" spans="1:4" x14ac:dyDescent="0.25">
      <c r="A178" s="32"/>
      <c r="B178" s="32" t="s">
        <v>3966</v>
      </c>
      <c r="C178" s="32"/>
      <c r="D178" s="32"/>
    </row>
    <row r="179" spans="1:4" x14ac:dyDescent="0.25">
      <c r="A179" s="32"/>
      <c r="B179" s="32" t="s">
        <v>3967</v>
      </c>
      <c r="C179" s="32"/>
      <c r="D179" s="32"/>
    </row>
    <row r="180" spans="1:4" x14ac:dyDescent="0.25">
      <c r="A180" s="32"/>
      <c r="B180" s="32" t="s">
        <v>3968</v>
      </c>
      <c r="C180" s="32"/>
      <c r="D180" s="32"/>
    </row>
    <row r="181" spans="1:4" x14ac:dyDescent="0.25">
      <c r="A181" s="32"/>
      <c r="B181" s="32" t="s">
        <v>3969</v>
      </c>
      <c r="C181" s="32"/>
      <c r="D181" s="32"/>
    </row>
    <row r="182" spans="1:4" x14ac:dyDescent="0.25">
      <c r="A182" s="32"/>
      <c r="B182" s="32" t="s">
        <v>3970</v>
      </c>
      <c r="C182" s="32"/>
      <c r="D182" s="32"/>
    </row>
    <row r="183" spans="1:4" x14ac:dyDescent="0.25">
      <c r="A183" s="32"/>
      <c r="B183" s="32" t="s">
        <v>3971</v>
      </c>
      <c r="C183" s="32"/>
      <c r="D183" s="32"/>
    </row>
    <row r="184" spans="1:4" x14ac:dyDescent="0.25">
      <c r="A184" s="32"/>
      <c r="B184" s="32" t="s">
        <v>3972</v>
      </c>
      <c r="C184" s="32"/>
      <c r="D184" s="32"/>
    </row>
    <row r="185" spans="1:4" x14ac:dyDescent="0.25">
      <c r="A185" s="32"/>
      <c r="B185" s="32" t="s">
        <v>3973</v>
      </c>
      <c r="C185" s="32"/>
      <c r="D185" s="32"/>
    </row>
    <row r="186" spans="1:4" x14ac:dyDescent="0.25">
      <c r="A186" s="32"/>
      <c r="B186" s="32" t="s">
        <v>3974</v>
      </c>
      <c r="C186" s="32"/>
      <c r="D186" s="32"/>
    </row>
    <row r="187" spans="1:4" x14ac:dyDescent="0.25">
      <c r="A187" s="32"/>
      <c r="B187" s="32" t="s">
        <v>3975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3976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3977</v>
      </c>
      <c r="C192" s="32"/>
      <c r="D192" s="32"/>
    </row>
    <row r="193" spans="1:4" x14ac:dyDescent="0.25">
      <c r="A193" s="32"/>
      <c r="B193" s="32" t="s">
        <v>3979</v>
      </c>
      <c r="C193" s="32"/>
      <c r="D193" s="32"/>
    </row>
    <row r="194" spans="1:4" x14ac:dyDescent="0.25">
      <c r="A194" s="32"/>
      <c r="B194" s="32" t="s">
        <v>3980</v>
      </c>
      <c r="C194" s="32"/>
      <c r="D194" s="32"/>
    </row>
    <row r="195" spans="1:4" x14ac:dyDescent="0.25">
      <c r="A195" s="32"/>
      <c r="B195" s="32" t="s">
        <v>3981</v>
      </c>
      <c r="C195" s="32"/>
      <c r="D195" s="32"/>
    </row>
    <row r="196" spans="1:4" x14ac:dyDescent="0.25">
      <c r="A196" s="32"/>
      <c r="B196" s="32" t="s">
        <v>3982</v>
      </c>
      <c r="C196" s="32"/>
      <c r="D196" s="32"/>
    </row>
    <row r="197" spans="1:4" x14ac:dyDescent="0.25">
      <c r="A197" s="32"/>
      <c r="B197" s="32" t="s">
        <v>3983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3985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3986</v>
      </c>
      <c r="C201" s="32"/>
      <c r="D201" s="32"/>
    </row>
    <row r="202" spans="1:4" x14ac:dyDescent="0.25">
      <c r="A202" s="32"/>
      <c r="B202" s="32" t="s">
        <v>3987</v>
      </c>
      <c r="C202" s="32"/>
      <c r="D202" s="32"/>
    </row>
    <row r="203" spans="1:4" x14ac:dyDescent="0.25">
      <c r="A203" s="32"/>
      <c r="B203" s="32" t="s">
        <v>3988</v>
      </c>
      <c r="C203" s="32"/>
      <c r="D203" s="32"/>
    </row>
    <row r="204" spans="1:4" x14ac:dyDescent="0.25">
      <c r="A204" s="32"/>
      <c r="B204" s="32" t="s">
        <v>3989</v>
      </c>
      <c r="C204" s="32"/>
      <c r="D204" s="32"/>
    </row>
    <row r="205" spans="1:4" x14ac:dyDescent="0.25">
      <c r="A205" s="32"/>
      <c r="B205" s="32" t="s">
        <v>3990</v>
      </c>
      <c r="C205" s="32"/>
      <c r="D205" s="32"/>
    </row>
    <row r="206" spans="1:4" x14ac:dyDescent="0.25">
      <c r="A206" s="32"/>
      <c r="B206" s="32" t="s">
        <v>3991</v>
      </c>
      <c r="C206" s="32"/>
      <c r="D206" s="32"/>
    </row>
    <row r="207" spans="1:4" x14ac:dyDescent="0.25">
      <c r="A207" s="32"/>
      <c r="B207" s="32" t="s">
        <v>3992</v>
      </c>
      <c r="C207" s="32"/>
      <c r="D207" s="32"/>
    </row>
    <row r="208" spans="1:4" x14ac:dyDescent="0.25">
      <c r="A208" s="32"/>
      <c r="B208" s="32" t="s">
        <v>3993</v>
      </c>
      <c r="C208" s="32"/>
      <c r="D208" s="32"/>
    </row>
    <row r="209" spans="1:4" x14ac:dyDescent="0.25">
      <c r="A209" s="32"/>
      <c r="B209" s="32" t="s">
        <v>3994</v>
      </c>
      <c r="C209" s="32"/>
      <c r="D209" s="32"/>
    </row>
    <row r="210" spans="1:4" x14ac:dyDescent="0.25">
      <c r="A210" s="32"/>
      <c r="B210" s="32" t="s">
        <v>3995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3996</v>
      </c>
      <c r="C212" s="32"/>
      <c r="D212" s="32"/>
    </row>
    <row r="213" spans="1:4" x14ac:dyDescent="0.25">
      <c r="A213" s="32"/>
      <c r="B213" s="32" t="s">
        <v>3997</v>
      </c>
      <c r="C213" s="32"/>
      <c r="D213" s="32"/>
    </row>
    <row r="214" spans="1:4" x14ac:dyDescent="0.25">
      <c r="A214" s="32"/>
      <c r="B214" s="32" t="s">
        <v>3998</v>
      </c>
      <c r="C214" s="32"/>
      <c r="D214" s="32"/>
    </row>
    <row r="215" spans="1:4" x14ac:dyDescent="0.25">
      <c r="A215" s="32"/>
      <c r="B215" s="32" t="s">
        <v>3999</v>
      </c>
      <c r="C215" s="32"/>
      <c r="D215" s="32"/>
    </row>
    <row r="216" spans="1:4" x14ac:dyDescent="0.25">
      <c r="A216" s="32"/>
      <c r="B216" s="32" t="s">
        <v>4000</v>
      </c>
      <c r="C216" s="32"/>
      <c r="D216" s="32"/>
    </row>
    <row r="217" spans="1:4" x14ac:dyDescent="0.25">
      <c r="A217" s="32"/>
      <c r="B217" s="32" t="s">
        <v>4001</v>
      </c>
      <c r="C217" s="32"/>
      <c r="D217" s="32"/>
    </row>
    <row r="218" spans="1:4" x14ac:dyDescent="0.25">
      <c r="A218" s="32"/>
      <c r="B218" s="32" t="s">
        <v>4002</v>
      </c>
      <c r="C218" s="32"/>
      <c r="D218" s="32"/>
    </row>
    <row r="219" spans="1:4" x14ac:dyDescent="0.25">
      <c r="A219" s="32"/>
      <c r="B219" s="32" t="s">
        <v>4003</v>
      </c>
      <c r="C219" s="32"/>
      <c r="D219" s="32"/>
    </row>
    <row r="220" spans="1:4" x14ac:dyDescent="0.25">
      <c r="A220" s="21"/>
      <c r="B220" s="32" t="s">
        <v>4004</v>
      </c>
      <c r="C220" s="32"/>
      <c r="D220" s="32"/>
    </row>
    <row r="221" spans="1:4" x14ac:dyDescent="0.25">
      <c r="A221" s="32"/>
      <c r="B221" s="32" t="s">
        <v>4005</v>
      </c>
      <c r="C221" s="32"/>
      <c r="D221" s="32"/>
    </row>
    <row r="222" spans="1:4" x14ac:dyDescent="0.25">
      <c r="A222" s="32"/>
      <c r="B222" s="32" t="s">
        <v>4006</v>
      </c>
      <c r="C222" s="32"/>
      <c r="D222" s="32"/>
    </row>
    <row r="223" spans="1:4" x14ac:dyDescent="0.25">
      <c r="A223" s="32"/>
      <c r="B223" s="32" t="s">
        <v>4007</v>
      </c>
      <c r="C223" s="32"/>
      <c r="D223" s="32"/>
    </row>
    <row r="224" spans="1:4" x14ac:dyDescent="0.25">
      <c r="A224" s="32"/>
      <c r="B224" s="32" t="s">
        <v>4008</v>
      </c>
      <c r="C224" s="32"/>
      <c r="D224" s="32"/>
    </row>
    <row r="225" spans="1:4" x14ac:dyDescent="0.25">
      <c r="A225" s="32"/>
      <c r="B225" s="32" t="s">
        <v>4009</v>
      </c>
      <c r="C225" s="32"/>
      <c r="D225" s="32"/>
    </row>
    <row r="226" spans="1:4" x14ac:dyDescent="0.25">
      <c r="A226" s="32"/>
      <c r="B226" s="32" t="s">
        <v>4010</v>
      </c>
      <c r="C226" s="32"/>
      <c r="D226" s="32"/>
    </row>
    <row r="227" spans="1:4" x14ac:dyDescent="0.25">
      <c r="A227" s="32"/>
      <c r="B227" s="32" t="s">
        <v>4011</v>
      </c>
      <c r="C227" s="32"/>
      <c r="D227" s="32"/>
    </row>
    <row r="228" spans="1:4" x14ac:dyDescent="0.25">
      <c r="A228" s="32"/>
      <c r="B228" s="32" t="s">
        <v>4012</v>
      </c>
      <c r="C228" s="32"/>
      <c r="D228" s="32"/>
    </row>
    <row r="229" spans="1:4" x14ac:dyDescent="0.25">
      <c r="A229" s="32"/>
      <c r="B229" s="32" t="s">
        <v>4013</v>
      </c>
      <c r="C229" s="32"/>
      <c r="D229" s="32"/>
    </row>
    <row r="230" spans="1:4" x14ac:dyDescent="0.25">
      <c r="A230" s="32"/>
      <c r="B230" s="32" t="s">
        <v>4014</v>
      </c>
      <c r="C230" s="32"/>
      <c r="D230" s="32"/>
    </row>
    <row r="231" spans="1:4" x14ac:dyDescent="0.25">
      <c r="A231" s="32"/>
      <c r="B231" s="32" t="s">
        <v>4015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4016</v>
      </c>
      <c r="C233" s="32"/>
      <c r="D233" s="32"/>
    </row>
    <row r="234" spans="1:4" x14ac:dyDescent="0.25">
      <c r="A234" s="32"/>
      <c r="B234" s="32" t="s">
        <v>4017</v>
      </c>
      <c r="C234" s="32"/>
      <c r="D234" s="32"/>
    </row>
    <row r="235" spans="1:4" x14ac:dyDescent="0.25">
      <c r="A235" s="32"/>
      <c r="B235" s="32" t="s">
        <v>4018</v>
      </c>
      <c r="C235" s="32"/>
      <c r="D235" s="32"/>
    </row>
    <row r="236" spans="1:4" x14ac:dyDescent="0.25">
      <c r="A236" s="32"/>
      <c r="B236" s="32" t="s">
        <v>4019</v>
      </c>
      <c r="C236" s="32"/>
      <c r="D236" s="32"/>
    </row>
    <row r="237" spans="1:4" x14ac:dyDescent="0.25">
      <c r="A237" s="32"/>
      <c r="B237" s="32" t="s">
        <v>4020</v>
      </c>
      <c r="C237" s="32"/>
      <c r="D237" s="32"/>
    </row>
    <row r="238" spans="1:4" x14ac:dyDescent="0.25">
      <c r="A238" s="32"/>
      <c r="B238" s="32" t="s">
        <v>4021</v>
      </c>
      <c r="C238" s="32"/>
      <c r="D238" s="32"/>
    </row>
    <row r="239" spans="1:4" x14ac:dyDescent="0.25">
      <c r="A239" s="32"/>
      <c r="B239" s="32" t="s">
        <v>4022</v>
      </c>
      <c r="C239" s="32"/>
      <c r="D239" s="32"/>
    </row>
    <row r="240" spans="1:4" x14ac:dyDescent="0.25">
      <c r="A240" s="32"/>
      <c r="B240" s="32" t="s">
        <v>4023</v>
      </c>
      <c r="C240" s="32"/>
      <c r="D240" s="32"/>
    </row>
    <row r="241" spans="1:4" x14ac:dyDescent="0.25">
      <c r="A241" s="32"/>
      <c r="B241" s="32" t="s">
        <v>4024</v>
      </c>
      <c r="C241" s="32"/>
      <c r="D241" s="32"/>
    </row>
    <row r="242" spans="1:4" x14ac:dyDescent="0.25">
      <c r="A242" s="32"/>
      <c r="B242" s="32" t="s">
        <v>4025</v>
      </c>
      <c r="C242" s="32"/>
      <c r="D242" s="32"/>
    </row>
    <row r="243" spans="1:4" x14ac:dyDescent="0.25">
      <c r="A243" s="32"/>
      <c r="B243" s="32" t="s">
        <v>4026</v>
      </c>
      <c r="C243" s="32"/>
      <c r="D243" s="32"/>
    </row>
    <row r="244" spans="1:4" x14ac:dyDescent="0.25">
      <c r="A244" s="32"/>
      <c r="B244" s="32" t="s">
        <v>4027</v>
      </c>
      <c r="C244" s="32"/>
      <c r="D244" s="32"/>
    </row>
    <row r="245" spans="1:4" x14ac:dyDescent="0.25">
      <c r="A245" s="32"/>
      <c r="B245" s="32" t="s">
        <v>4028</v>
      </c>
      <c r="C245" s="32"/>
      <c r="D245" s="32"/>
    </row>
    <row r="246" spans="1:4" x14ac:dyDescent="0.25">
      <c r="A246" s="32"/>
      <c r="B246" s="32" t="s">
        <v>4029</v>
      </c>
      <c r="C246" s="32"/>
      <c r="D246" s="32"/>
    </row>
    <row r="247" spans="1:4" x14ac:dyDescent="0.25">
      <c r="A247" s="32"/>
      <c r="B247" s="32" t="s">
        <v>4030</v>
      </c>
      <c r="C247" s="32"/>
      <c r="D247" s="32"/>
    </row>
    <row r="248" spans="1:4" x14ac:dyDescent="0.25">
      <c r="A248" s="32"/>
      <c r="B248" s="32" t="s">
        <v>4031</v>
      </c>
      <c r="C248" s="32"/>
      <c r="D248" s="32"/>
    </row>
    <row r="249" spans="1:4" x14ac:dyDescent="0.25">
      <c r="A249" s="32"/>
      <c r="B249" s="32" t="s">
        <v>4032</v>
      </c>
      <c r="C249" s="32"/>
      <c r="D249" s="32"/>
    </row>
    <row r="250" spans="1:4" x14ac:dyDescent="0.25">
      <c r="A250" s="32"/>
      <c r="B250" s="32" t="s">
        <v>4033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4034</v>
      </c>
      <c r="C253" s="32"/>
      <c r="D253" s="32"/>
    </row>
    <row r="254" spans="1:4" x14ac:dyDescent="0.25">
      <c r="A254" s="32"/>
      <c r="B254" s="32" t="s">
        <v>4035</v>
      </c>
      <c r="C254" s="32"/>
      <c r="D254" s="32"/>
    </row>
    <row r="255" spans="1:4" x14ac:dyDescent="0.25">
      <c r="A255" s="32"/>
      <c r="B255" s="32" t="s">
        <v>4036</v>
      </c>
      <c r="C255" s="32"/>
      <c r="D255" s="32"/>
    </row>
    <row r="256" spans="1:4" x14ac:dyDescent="0.25">
      <c r="A256" s="32"/>
      <c r="B256" s="32" t="s">
        <v>4037</v>
      </c>
      <c r="C256" s="32"/>
      <c r="D256" s="32"/>
    </row>
    <row r="257" spans="1:4" x14ac:dyDescent="0.25">
      <c r="A257" s="32"/>
      <c r="B257" s="32" t="s">
        <v>4038</v>
      </c>
      <c r="C257" s="32"/>
      <c r="D257" s="32"/>
    </row>
    <row r="258" spans="1:4" x14ac:dyDescent="0.25">
      <c r="A258" s="32"/>
      <c r="B258" s="32" t="s">
        <v>4039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4040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4041</v>
      </c>
      <c r="C262" s="32"/>
      <c r="D262" s="32"/>
    </row>
    <row r="263" spans="1:4" x14ac:dyDescent="0.25">
      <c r="A263" s="32"/>
      <c r="B263" s="32" t="s">
        <v>4042</v>
      </c>
      <c r="C263" s="32"/>
      <c r="D263" s="32"/>
    </row>
    <row r="264" spans="1:4" x14ac:dyDescent="0.25">
      <c r="A264" s="32"/>
      <c r="B264" s="32" t="s">
        <v>4043</v>
      </c>
      <c r="C264" s="32"/>
      <c r="D264" s="32"/>
    </row>
    <row r="265" spans="1:4" x14ac:dyDescent="0.25">
      <c r="A265" s="32"/>
      <c r="B265" s="32" t="s">
        <v>4044</v>
      </c>
      <c r="C265" s="32"/>
      <c r="D265" s="32"/>
    </row>
    <row r="266" spans="1:4" x14ac:dyDescent="0.25">
      <c r="A266" s="32"/>
      <c r="B266" s="32" t="s">
        <v>4045</v>
      </c>
      <c r="C266" s="32"/>
      <c r="D266" s="32"/>
    </row>
    <row r="267" spans="1:4" x14ac:dyDescent="0.25">
      <c r="A267" s="32"/>
      <c r="B267" s="32" t="s">
        <v>4046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4047</v>
      </c>
      <c r="C269" s="32"/>
      <c r="D269" s="32"/>
    </row>
    <row r="270" spans="1:4" x14ac:dyDescent="0.25">
      <c r="A270" s="32"/>
      <c r="B270" s="32" t="s">
        <v>4048</v>
      </c>
      <c r="C270" s="32"/>
      <c r="D270" s="32"/>
    </row>
    <row r="271" spans="1:4" x14ac:dyDescent="0.25">
      <c r="A271" s="32"/>
      <c r="B271" s="32" t="s">
        <v>4049</v>
      </c>
      <c r="C271" s="32"/>
      <c r="D271" s="32"/>
    </row>
    <row r="272" spans="1:4" x14ac:dyDescent="0.25">
      <c r="A272" s="32"/>
      <c r="B272" s="32" t="s">
        <v>4050</v>
      </c>
      <c r="C272" s="32"/>
      <c r="D272" s="32"/>
    </row>
    <row r="273" spans="1:4" x14ac:dyDescent="0.25">
      <c r="A273" s="32"/>
      <c r="B273" s="32" t="s">
        <v>4051</v>
      </c>
      <c r="C273" s="32"/>
      <c r="D273" s="32"/>
    </row>
    <row r="274" spans="1:4" x14ac:dyDescent="0.25">
      <c r="A274" s="21"/>
      <c r="B274" s="32" t="s">
        <v>4052</v>
      </c>
      <c r="C274" s="32"/>
      <c r="D274" s="32"/>
    </row>
    <row r="275" spans="1:4" x14ac:dyDescent="0.25">
      <c r="A275" s="32"/>
      <c r="B275" s="32" t="s">
        <v>4053</v>
      </c>
      <c r="C275" s="32"/>
      <c r="D275" s="32"/>
    </row>
    <row r="276" spans="1:4" x14ac:dyDescent="0.25">
      <c r="A276" s="32"/>
      <c r="B276" s="32" t="s">
        <v>4054</v>
      </c>
      <c r="C276" s="32"/>
      <c r="D276" s="32"/>
    </row>
    <row r="277" spans="1:4" x14ac:dyDescent="0.25">
      <c r="A277" s="32"/>
      <c r="B277" s="32" t="s">
        <v>4055</v>
      </c>
      <c r="C277" s="32"/>
      <c r="D277" s="32"/>
    </row>
    <row r="278" spans="1:4" x14ac:dyDescent="0.25">
      <c r="A278" s="32"/>
      <c r="B278" s="32" t="s">
        <v>4056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4057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4058</v>
      </c>
      <c r="C283" s="32"/>
      <c r="D283" s="32"/>
    </row>
    <row r="284" spans="1:4" x14ac:dyDescent="0.25">
      <c r="A284" s="32"/>
      <c r="B284" s="32" t="s">
        <v>4059</v>
      </c>
      <c r="C284" s="32"/>
      <c r="D284" s="32"/>
    </row>
    <row r="285" spans="1:4" x14ac:dyDescent="0.25">
      <c r="A285" s="32"/>
      <c r="B285" s="32" t="s">
        <v>4060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4061</v>
      </c>
      <c r="C287" s="32"/>
      <c r="D287" s="32"/>
    </row>
    <row r="288" spans="1:4" x14ac:dyDescent="0.25">
      <c r="A288" s="32"/>
      <c r="B288" s="32" t="s">
        <v>4062</v>
      </c>
      <c r="C288" s="32"/>
      <c r="D288" s="32"/>
    </row>
    <row r="289" spans="1:4" x14ac:dyDescent="0.25">
      <c r="A289" s="32"/>
      <c r="B289" s="32" t="s">
        <v>4063</v>
      </c>
      <c r="C289" s="32"/>
      <c r="D289" s="32"/>
    </row>
    <row r="290" spans="1:4" x14ac:dyDescent="0.25">
      <c r="A290" s="32"/>
      <c r="B290" s="32" t="s">
        <v>4064</v>
      </c>
      <c r="C290" s="32"/>
      <c r="D290" s="32"/>
    </row>
    <row r="291" spans="1:4" x14ac:dyDescent="0.25">
      <c r="A291" s="32"/>
      <c r="B291" s="32" t="s">
        <v>4065</v>
      </c>
      <c r="C291" s="32"/>
      <c r="D291" s="32"/>
    </row>
    <row r="292" spans="1:4" x14ac:dyDescent="0.25">
      <c r="A292" s="32"/>
      <c r="B292" s="32" t="s">
        <v>4066</v>
      </c>
      <c r="C292" s="32"/>
      <c r="D292" s="32"/>
    </row>
    <row r="293" spans="1:4" x14ac:dyDescent="0.25">
      <c r="A293" s="32"/>
      <c r="B293" s="32" t="s">
        <v>4067</v>
      </c>
      <c r="C293" s="32"/>
      <c r="D293" s="32"/>
    </row>
    <row r="294" spans="1:4" x14ac:dyDescent="0.25">
      <c r="A294" s="32"/>
      <c r="B294" s="32" t="s">
        <v>4068</v>
      </c>
      <c r="C294" s="32"/>
      <c r="D294" s="32"/>
    </row>
    <row r="295" spans="1:4" x14ac:dyDescent="0.25">
      <c r="A295" s="32"/>
      <c r="B295" s="32" t="s">
        <v>4069</v>
      </c>
      <c r="C295" s="32"/>
      <c r="D295" s="32"/>
    </row>
    <row r="296" spans="1:4" x14ac:dyDescent="0.25">
      <c r="A296" s="21"/>
      <c r="B296" s="32" t="s">
        <v>4070</v>
      </c>
      <c r="C296" s="32"/>
      <c r="D296" s="32"/>
    </row>
    <row r="297" spans="1:4" x14ac:dyDescent="0.25">
      <c r="A297" s="32"/>
      <c r="B297" s="32" t="s">
        <v>4071</v>
      </c>
      <c r="C297" s="32"/>
      <c r="D297" s="32"/>
    </row>
    <row r="298" spans="1:4" x14ac:dyDescent="0.25">
      <c r="A298" s="32"/>
      <c r="B298" s="32" t="s">
        <v>4072</v>
      </c>
      <c r="C298" s="32"/>
      <c r="D298" s="32"/>
    </row>
    <row r="299" spans="1:4" x14ac:dyDescent="0.25">
      <c r="A299" s="32"/>
      <c r="B299" s="32" t="s">
        <v>4073</v>
      </c>
      <c r="C299" s="32"/>
      <c r="D299" s="32"/>
    </row>
    <row r="300" spans="1:4" x14ac:dyDescent="0.25">
      <c r="A300" s="32"/>
      <c r="B300" s="32" t="s">
        <v>4074</v>
      </c>
      <c r="C300" s="32"/>
      <c r="D300" s="32"/>
    </row>
    <row r="301" spans="1:4" x14ac:dyDescent="0.25">
      <c r="A301" s="32"/>
      <c r="B301" s="32" t="s">
        <v>4075</v>
      </c>
      <c r="C301" s="32"/>
      <c r="D301" s="32"/>
    </row>
    <row r="302" spans="1:4" x14ac:dyDescent="0.25">
      <c r="A302" s="32"/>
      <c r="B302" s="32" t="s">
        <v>4076</v>
      </c>
      <c r="C302" s="32"/>
      <c r="D302" s="32"/>
    </row>
    <row r="303" spans="1:4" x14ac:dyDescent="0.25">
      <c r="A303" s="32"/>
      <c r="B303" s="32" t="s">
        <v>4077</v>
      </c>
      <c r="C303" s="32"/>
      <c r="D303" s="32"/>
    </row>
    <row r="304" spans="1:4" x14ac:dyDescent="0.25">
      <c r="A304" s="21"/>
      <c r="B304" s="32" t="s">
        <v>4078</v>
      </c>
      <c r="C304" s="32"/>
      <c r="D304" s="32"/>
    </row>
    <row r="305" spans="1:4" x14ac:dyDescent="0.25">
      <c r="A305" s="32"/>
      <c r="B305" s="32" t="s">
        <v>4079</v>
      </c>
      <c r="C305" s="32"/>
      <c r="D305" s="32"/>
    </row>
    <row r="306" spans="1:4" x14ac:dyDescent="0.25">
      <c r="A306" s="32"/>
      <c r="B306" s="32" t="s">
        <v>4080</v>
      </c>
      <c r="C306" s="32"/>
      <c r="D306" s="32"/>
    </row>
    <row r="307" spans="1:4" x14ac:dyDescent="0.25">
      <c r="A307" s="32"/>
      <c r="B307" s="32" t="s">
        <v>4081</v>
      </c>
      <c r="C307" s="32"/>
      <c r="D307" s="32"/>
    </row>
    <row r="308" spans="1:4" x14ac:dyDescent="0.25">
      <c r="A308" s="32"/>
      <c r="B308" s="32" t="s">
        <v>4082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4083</v>
      </c>
      <c r="C310" s="32"/>
      <c r="D310" s="32"/>
    </row>
    <row r="311" spans="1:4" x14ac:dyDescent="0.25">
      <c r="A311" s="32"/>
      <c r="B311" s="32" t="s">
        <v>4084</v>
      </c>
      <c r="C311" s="32"/>
      <c r="D311" s="32"/>
    </row>
    <row r="312" spans="1:4" x14ac:dyDescent="0.25">
      <c r="A312" s="32"/>
      <c r="B312" s="32" t="s">
        <v>4085</v>
      </c>
      <c r="C312" s="32"/>
      <c r="D312" s="32"/>
    </row>
    <row r="313" spans="1:4" x14ac:dyDescent="0.25">
      <c r="A313" s="32"/>
      <c r="B313" s="32" t="s">
        <v>4086</v>
      </c>
      <c r="C313" s="32"/>
      <c r="D313" s="32"/>
    </row>
    <row r="314" spans="1:4" x14ac:dyDescent="0.25">
      <c r="A314" s="32"/>
      <c r="B314" s="32" t="s">
        <v>4087</v>
      </c>
      <c r="C314" s="32"/>
      <c r="D314" s="32"/>
    </row>
    <row r="315" spans="1:4" x14ac:dyDescent="0.25">
      <c r="A315" s="32"/>
      <c r="B315" s="32" t="s">
        <v>4088</v>
      </c>
      <c r="C315" s="32"/>
      <c r="D315" s="32"/>
    </row>
    <row r="316" spans="1:4" x14ac:dyDescent="0.25">
      <c r="A316" s="32"/>
      <c r="B316" s="32" t="s">
        <v>4089</v>
      </c>
      <c r="C316" s="32"/>
      <c r="D316" s="32"/>
    </row>
    <row r="317" spans="1:4" x14ac:dyDescent="0.25">
      <c r="A317" s="32"/>
      <c r="B317" s="32" t="s">
        <v>4090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4091</v>
      </c>
      <c r="C319" s="32"/>
      <c r="D319" s="32"/>
    </row>
    <row r="320" spans="1:4" x14ac:dyDescent="0.25">
      <c r="A320" s="32"/>
      <c r="B320" s="32" t="s">
        <v>4092</v>
      </c>
      <c r="C320" s="32"/>
      <c r="D320" s="32"/>
    </row>
    <row r="321" spans="1:4" x14ac:dyDescent="0.25">
      <c r="A321" s="21"/>
      <c r="B321" s="32" t="s">
        <v>4093</v>
      </c>
      <c r="C321" s="32"/>
      <c r="D321" s="32"/>
    </row>
    <row r="322" spans="1:4" x14ac:dyDescent="0.25">
      <c r="A322" s="32"/>
      <c r="B322" s="32" t="s">
        <v>4094</v>
      </c>
      <c r="C322" s="32"/>
      <c r="D322" s="32"/>
    </row>
    <row r="323" spans="1:4" x14ac:dyDescent="0.25">
      <c r="A323" s="32"/>
      <c r="B323" s="32" t="s">
        <v>4095</v>
      </c>
      <c r="C323" s="32"/>
      <c r="D323" s="32"/>
    </row>
    <row r="324" spans="1:4" x14ac:dyDescent="0.25">
      <c r="A324" s="32"/>
      <c r="B324" s="32" t="s">
        <v>4096</v>
      </c>
      <c r="C324" s="32"/>
      <c r="D324" s="32"/>
    </row>
    <row r="325" spans="1:4" x14ac:dyDescent="0.25">
      <c r="A325" s="32"/>
      <c r="B325" s="32" t="s">
        <v>4097</v>
      </c>
      <c r="C325" s="32"/>
      <c r="D325" s="32"/>
    </row>
    <row r="326" spans="1:4" x14ac:dyDescent="0.25">
      <c r="A326" s="32"/>
      <c r="B326" s="32" t="s">
        <v>4098</v>
      </c>
      <c r="C326" s="32"/>
      <c r="D326" s="32"/>
    </row>
    <row r="327" spans="1:4" x14ac:dyDescent="0.25">
      <c r="A327" s="32"/>
      <c r="B327" s="32" t="s">
        <v>4099</v>
      </c>
      <c r="C327" s="32"/>
      <c r="D327" s="32"/>
    </row>
    <row r="328" spans="1:4" x14ac:dyDescent="0.25">
      <c r="A328" s="32"/>
      <c r="B328" s="32" t="s">
        <v>4101</v>
      </c>
      <c r="C328" s="32"/>
      <c r="D328" s="32"/>
    </row>
    <row r="329" spans="1:4" x14ac:dyDescent="0.25">
      <c r="A329" s="32"/>
      <c r="B329" s="32" t="s">
        <v>4102</v>
      </c>
      <c r="C329" s="32"/>
      <c r="D329" s="32"/>
    </row>
    <row r="330" spans="1:4" x14ac:dyDescent="0.25">
      <c r="A330" s="32"/>
      <c r="B330" s="32" t="s">
        <v>4103</v>
      </c>
      <c r="C330" s="32"/>
      <c r="D330" s="32"/>
    </row>
    <row r="331" spans="1:4" x14ac:dyDescent="0.25">
      <c r="A331" s="32"/>
      <c r="B331" s="32" t="s">
        <v>4104</v>
      </c>
      <c r="C331" s="32"/>
      <c r="D331" s="32"/>
    </row>
    <row r="332" spans="1:4" x14ac:dyDescent="0.25">
      <c r="A332" s="32"/>
      <c r="B332" s="32" t="s">
        <v>4105</v>
      </c>
      <c r="C332" s="32"/>
      <c r="D332" s="32"/>
    </row>
    <row r="333" spans="1:4" x14ac:dyDescent="0.25">
      <c r="A333" s="32"/>
      <c r="B333" s="32" t="s">
        <v>4106</v>
      </c>
      <c r="C333" s="32"/>
      <c r="D333" s="32"/>
    </row>
    <row r="334" spans="1:4" x14ac:dyDescent="0.25">
      <c r="A334" s="32"/>
      <c r="B334" s="32" t="s">
        <v>4107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4108</v>
      </c>
      <c r="C336" s="32"/>
      <c r="D336" s="32"/>
    </row>
    <row r="337" spans="1:4" x14ac:dyDescent="0.25">
      <c r="A337" s="32"/>
      <c r="B337" s="32" t="s">
        <v>4109</v>
      </c>
      <c r="C337" s="32"/>
      <c r="D337" s="32"/>
    </row>
    <row r="338" spans="1:4" x14ac:dyDescent="0.25">
      <c r="A338" s="32"/>
      <c r="B338" s="32" t="s">
        <v>4110</v>
      </c>
      <c r="C338" s="32"/>
      <c r="D338" s="32"/>
    </row>
    <row r="339" spans="1:4" x14ac:dyDescent="0.25">
      <c r="A339" s="32"/>
      <c r="B339" s="32" t="s">
        <v>4112</v>
      </c>
      <c r="C339" s="32"/>
      <c r="D339" s="32"/>
    </row>
    <row r="340" spans="1:4" x14ac:dyDescent="0.25">
      <c r="A340" s="32"/>
      <c r="B340" s="32" t="s">
        <v>4113</v>
      </c>
      <c r="C340" s="32"/>
      <c r="D340" s="32"/>
    </row>
    <row r="341" spans="1:4" x14ac:dyDescent="0.25">
      <c r="A341" s="32"/>
      <c r="B341" s="32" t="s">
        <v>4114</v>
      </c>
      <c r="C341" s="32"/>
      <c r="D341" s="32"/>
    </row>
    <row r="342" spans="1:4" x14ac:dyDescent="0.25">
      <c r="A342" s="32"/>
      <c r="B342" s="32" t="s">
        <v>4115</v>
      </c>
      <c r="C342" s="32"/>
      <c r="D342" s="32"/>
    </row>
    <row r="343" spans="1:4" x14ac:dyDescent="0.25">
      <c r="A343" s="32"/>
      <c r="B343" s="32" t="s">
        <v>4116</v>
      </c>
      <c r="C343" s="32"/>
      <c r="D343" s="32"/>
    </row>
    <row r="344" spans="1:4" x14ac:dyDescent="0.25">
      <c r="A344" s="32"/>
      <c r="B344" s="32" t="s">
        <v>4117</v>
      </c>
      <c r="C344" s="32"/>
      <c r="D344" s="32"/>
    </row>
    <row r="345" spans="1:4" x14ac:dyDescent="0.25">
      <c r="A345" s="32"/>
      <c r="B345" s="32" t="s">
        <v>4118</v>
      </c>
      <c r="C345" s="32"/>
      <c r="D345" s="32"/>
    </row>
    <row r="346" spans="1:4" x14ac:dyDescent="0.25">
      <c r="A346" s="32"/>
      <c r="B346" s="32" t="s">
        <v>4119</v>
      </c>
      <c r="C346" s="32"/>
      <c r="D346" s="32"/>
    </row>
    <row r="347" spans="1:4" x14ac:dyDescent="0.25">
      <c r="A347" s="32"/>
      <c r="B347" s="32" t="s">
        <v>4120</v>
      </c>
      <c r="C347" s="32"/>
      <c r="D347" s="32"/>
    </row>
    <row r="348" spans="1:4" x14ac:dyDescent="0.25">
      <c r="A348" s="32"/>
      <c r="B348" s="32" t="s">
        <v>4121</v>
      </c>
      <c r="C348" s="32"/>
      <c r="D348" s="32"/>
    </row>
    <row r="349" spans="1:4" x14ac:dyDescent="0.25">
      <c r="A349" s="32"/>
      <c r="B349" s="32" t="s">
        <v>4122</v>
      </c>
      <c r="C349" s="32"/>
      <c r="D349" s="32"/>
    </row>
    <row r="350" spans="1:4" x14ac:dyDescent="0.25">
      <c r="A350" s="32"/>
      <c r="B350" s="32" t="s">
        <v>4123</v>
      </c>
      <c r="C350" s="32"/>
      <c r="D350" s="32"/>
    </row>
    <row r="351" spans="1:4" x14ac:dyDescent="0.25">
      <c r="A351" s="32"/>
      <c r="B351" s="32" t="s">
        <v>4124</v>
      </c>
      <c r="C351" s="32"/>
      <c r="D351" s="32"/>
    </row>
    <row r="352" spans="1:4" x14ac:dyDescent="0.25">
      <c r="A352" s="32"/>
      <c r="B352" s="32" t="s">
        <v>4125</v>
      </c>
      <c r="C352" s="32"/>
      <c r="D352" s="32"/>
    </row>
    <row r="353" spans="1:4" x14ac:dyDescent="0.25">
      <c r="A353" s="32"/>
      <c r="B353" s="32" t="s">
        <v>4126</v>
      </c>
      <c r="C353" s="32"/>
      <c r="D353" s="32"/>
    </row>
    <row r="354" spans="1:4" x14ac:dyDescent="0.25">
      <c r="A354" s="32"/>
      <c r="B354" s="32" t="s">
        <v>4127</v>
      </c>
      <c r="C354" s="32"/>
      <c r="D354" s="32"/>
    </row>
    <row r="355" spans="1:4" x14ac:dyDescent="0.25">
      <c r="A355" s="32"/>
      <c r="B355" s="32" t="s">
        <v>4128</v>
      </c>
      <c r="C355" s="32"/>
      <c r="D355" s="32"/>
    </row>
    <row r="356" spans="1:4" x14ac:dyDescent="0.25">
      <c r="A356" s="32"/>
      <c r="B356" s="32" t="s">
        <v>4130</v>
      </c>
      <c r="C356" s="32"/>
      <c r="D356" s="32"/>
    </row>
    <row r="357" spans="1:4" x14ac:dyDescent="0.25">
      <c r="A357" s="32"/>
      <c r="B357" s="32" t="s">
        <v>4131</v>
      </c>
      <c r="C357" s="32"/>
      <c r="D357" s="32"/>
    </row>
    <row r="358" spans="1:4" x14ac:dyDescent="0.25">
      <c r="A358" s="32"/>
      <c r="B358" s="32" t="s">
        <v>4132</v>
      </c>
      <c r="C358" s="32"/>
      <c r="D358" s="32"/>
    </row>
    <row r="359" spans="1:4" x14ac:dyDescent="0.25">
      <c r="A359" s="32"/>
      <c r="B359" s="32" t="s">
        <v>4133</v>
      </c>
      <c r="C359" s="32"/>
      <c r="D359" s="32"/>
    </row>
    <row r="360" spans="1:4" x14ac:dyDescent="0.25">
      <c r="A360" s="32"/>
      <c r="B360" s="32" t="s">
        <v>4134</v>
      </c>
      <c r="C360" s="32"/>
      <c r="D360" s="32"/>
    </row>
    <row r="361" spans="1:4" x14ac:dyDescent="0.25">
      <c r="A361" s="32"/>
      <c r="B361" s="32" t="s">
        <v>4135</v>
      </c>
      <c r="C361" s="32"/>
      <c r="D361" s="32"/>
    </row>
    <row r="362" spans="1:4" x14ac:dyDescent="0.25">
      <c r="A362" s="32"/>
      <c r="B362" s="32" t="s">
        <v>4136</v>
      </c>
      <c r="C362" s="32"/>
      <c r="D362" s="32"/>
    </row>
    <row r="363" spans="1:4" x14ac:dyDescent="0.25">
      <c r="A363" s="32"/>
      <c r="B363" s="32" t="s">
        <v>4137</v>
      </c>
      <c r="C363" s="32"/>
      <c r="D363" s="32"/>
    </row>
    <row r="364" spans="1:4" x14ac:dyDescent="0.25">
      <c r="A364" s="32"/>
      <c r="B364" s="32" t="s">
        <v>4138</v>
      </c>
      <c r="C364" s="32"/>
      <c r="D364" s="32"/>
    </row>
    <row r="365" spans="1:4" x14ac:dyDescent="0.25">
      <c r="A365" s="21"/>
      <c r="B365" s="32" t="s">
        <v>4139</v>
      </c>
      <c r="C365" s="32"/>
      <c r="D365" s="32"/>
    </row>
    <row r="366" spans="1:4" x14ac:dyDescent="0.25">
      <c r="A366" s="32"/>
      <c r="B366" s="32" t="s">
        <v>4140</v>
      </c>
      <c r="C366" s="32"/>
      <c r="D366" s="32"/>
    </row>
    <row r="367" spans="1:4" x14ac:dyDescent="0.25">
      <c r="A367" s="32"/>
      <c r="B367" s="32" t="s">
        <v>4141</v>
      </c>
      <c r="C367" s="32"/>
      <c r="D367" s="32"/>
    </row>
    <row r="368" spans="1:4" x14ac:dyDescent="0.25">
      <c r="A368" s="32"/>
      <c r="B368" s="32" t="s">
        <v>4142</v>
      </c>
      <c r="C368" s="32"/>
      <c r="D368" s="32"/>
    </row>
    <row r="369" spans="1:4" x14ac:dyDescent="0.25">
      <c r="A369" s="32"/>
      <c r="B369" s="32" t="s">
        <v>4143</v>
      </c>
      <c r="C369" s="32"/>
      <c r="D369" s="32"/>
    </row>
    <row r="370" spans="1:4" x14ac:dyDescent="0.25">
      <c r="A370" s="32"/>
      <c r="B370" s="32" t="s">
        <v>4144</v>
      </c>
      <c r="C370" s="32"/>
      <c r="D370" s="32"/>
    </row>
    <row r="371" spans="1:4" x14ac:dyDescent="0.25">
      <c r="A371" s="32"/>
      <c r="B371" s="32" t="s">
        <v>4145</v>
      </c>
      <c r="C371" s="32"/>
      <c r="D371" s="32"/>
    </row>
    <row r="372" spans="1:4" x14ac:dyDescent="0.25">
      <c r="A372" s="21"/>
      <c r="B372" s="32" t="s">
        <v>4147</v>
      </c>
      <c r="C372" s="32"/>
      <c r="D372" s="32"/>
    </row>
    <row r="373" spans="1:4" x14ac:dyDescent="0.25">
      <c r="A373" s="32"/>
      <c r="B373" s="32" t="s">
        <v>4148</v>
      </c>
      <c r="C373" s="32"/>
      <c r="D373" s="32"/>
    </row>
    <row r="374" spans="1:4" x14ac:dyDescent="0.25">
      <c r="A374" s="32"/>
      <c r="B374" s="32" t="s">
        <v>4149</v>
      </c>
      <c r="C374" s="32"/>
      <c r="D374" s="32"/>
    </row>
    <row r="375" spans="1:4" x14ac:dyDescent="0.25">
      <c r="A375" s="32"/>
      <c r="B375" s="32" t="s">
        <v>4151</v>
      </c>
      <c r="C375" s="32"/>
      <c r="D375" s="32"/>
    </row>
    <row r="376" spans="1:4" x14ac:dyDescent="0.25">
      <c r="A376" s="32"/>
      <c r="B376" s="32" t="s">
        <v>4152</v>
      </c>
      <c r="C376" s="32"/>
      <c r="D376" s="32"/>
    </row>
    <row r="377" spans="1:4" x14ac:dyDescent="0.25">
      <c r="A377" s="32"/>
      <c r="B377" s="32" t="s">
        <v>4153</v>
      </c>
      <c r="C377" s="32"/>
      <c r="D377" s="32"/>
    </row>
    <row r="378" spans="1:4" x14ac:dyDescent="0.25">
      <c r="A378" s="32"/>
      <c r="B378" s="32" t="s">
        <v>4154</v>
      </c>
      <c r="C378" s="32"/>
      <c r="D378" s="32"/>
    </row>
    <row r="379" spans="1:4" x14ac:dyDescent="0.25">
      <c r="A379" s="32"/>
      <c r="B379" s="32" t="s">
        <v>4156</v>
      </c>
      <c r="C379" s="32"/>
      <c r="D379" s="32"/>
    </row>
    <row r="380" spans="1:4" x14ac:dyDescent="0.25">
      <c r="A380" s="32"/>
      <c r="B380" s="32" t="s">
        <v>4158</v>
      </c>
      <c r="C380" s="32"/>
      <c r="D380" s="32"/>
    </row>
    <row r="381" spans="1:4" x14ac:dyDescent="0.25">
      <c r="A381" s="32"/>
      <c r="B381" s="32" t="s">
        <v>4159</v>
      </c>
      <c r="C381" s="32"/>
      <c r="D381" s="32"/>
    </row>
    <row r="382" spans="1:4" x14ac:dyDescent="0.25">
      <c r="A382" s="32"/>
      <c r="B382" s="32" t="s">
        <v>4160</v>
      </c>
      <c r="C382" s="32"/>
      <c r="D382" s="32"/>
    </row>
    <row r="383" spans="1:4" x14ac:dyDescent="0.25">
      <c r="A383" s="32"/>
      <c r="B383" s="32" t="s">
        <v>4161</v>
      </c>
      <c r="C383" s="32"/>
      <c r="D383" s="32"/>
    </row>
    <row r="384" spans="1:4" x14ac:dyDescent="0.25">
      <c r="A384" s="32"/>
      <c r="B384" s="32" t="s">
        <v>4162</v>
      </c>
      <c r="C384" s="32"/>
      <c r="D384" s="32"/>
    </row>
    <row r="385" spans="1:4" x14ac:dyDescent="0.25">
      <c r="A385" s="32"/>
      <c r="B385" s="32" t="s">
        <v>4163</v>
      </c>
      <c r="C385" s="32"/>
      <c r="D385" s="32"/>
    </row>
    <row r="386" spans="1:4" x14ac:dyDescent="0.25">
      <c r="A386" s="32"/>
      <c r="B386" s="32" t="s">
        <v>4164</v>
      </c>
      <c r="C386" s="32"/>
      <c r="D386" s="32"/>
    </row>
    <row r="387" spans="1:4" x14ac:dyDescent="0.25">
      <c r="A387" s="32"/>
      <c r="B387" s="32" t="s">
        <v>4165</v>
      </c>
      <c r="C387" s="32"/>
      <c r="D387" s="32"/>
    </row>
    <row r="388" spans="1:4" x14ac:dyDescent="0.25">
      <c r="A388" s="32"/>
      <c r="B388" s="32" t="s">
        <v>4166</v>
      </c>
      <c r="C388" s="32"/>
      <c r="D388" s="32"/>
    </row>
    <row r="389" spans="1:4" x14ac:dyDescent="0.25">
      <c r="A389" s="32"/>
      <c r="B389" s="32" t="s">
        <v>4167</v>
      </c>
      <c r="C389" s="32"/>
      <c r="D389" s="32"/>
    </row>
    <row r="390" spans="1:4" x14ac:dyDescent="0.25">
      <c r="A390" s="32"/>
      <c r="B390" s="32" t="s">
        <v>4169</v>
      </c>
      <c r="C390" s="32"/>
      <c r="D390" s="32"/>
    </row>
    <row r="391" spans="1:4" x14ac:dyDescent="0.25">
      <c r="A391" s="32"/>
      <c r="B391" s="32" t="s">
        <v>4170</v>
      </c>
      <c r="C391" s="32"/>
      <c r="D391" s="32"/>
    </row>
    <row r="392" spans="1:4" x14ac:dyDescent="0.25">
      <c r="A392" s="32"/>
      <c r="B392" s="32" t="s">
        <v>4171</v>
      </c>
      <c r="C392" s="32"/>
      <c r="D392" s="32"/>
    </row>
    <row r="393" spans="1:4" x14ac:dyDescent="0.25">
      <c r="A393" s="32"/>
      <c r="B393" s="32" t="s">
        <v>4172</v>
      </c>
      <c r="C393" s="32"/>
      <c r="D393" s="32"/>
    </row>
    <row r="394" spans="1:4" x14ac:dyDescent="0.25">
      <c r="A394" s="32"/>
      <c r="B394" s="32" t="s">
        <v>4173</v>
      </c>
      <c r="C394" s="32"/>
      <c r="D394" s="32"/>
    </row>
    <row r="395" spans="1:4" x14ac:dyDescent="0.25">
      <c r="A395" s="21"/>
      <c r="B395" s="32" t="s">
        <v>4174</v>
      </c>
      <c r="C395" s="32"/>
      <c r="D395" s="32"/>
    </row>
    <row r="396" spans="1:4" x14ac:dyDescent="0.25">
      <c r="A396" s="32"/>
      <c r="B396" s="32" t="s">
        <v>4175</v>
      </c>
      <c r="C396" s="32"/>
      <c r="D396" s="32"/>
    </row>
    <row r="397" spans="1:4" x14ac:dyDescent="0.25">
      <c r="A397" s="32"/>
      <c r="B397" s="32" t="s">
        <v>4176</v>
      </c>
      <c r="C397" s="32"/>
      <c r="D397" s="32"/>
    </row>
    <row r="398" spans="1:4" x14ac:dyDescent="0.25">
      <c r="A398" s="32"/>
      <c r="B398" s="32" t="s">
        <v>4177</v>
      </c>
      <c r="C398" s="32"/>
      <c r="D398" s="32"/>
    </row>
    <row r="399" spans="1:4" x14ac:dyDescent="0.25">
      <c r="A399" s="32"/>
      <c r="B399" s="32" t="s">
        <v>4178</v>
      </c>
      <c r="C399" s="32"/>
      <c r="D399" s="32"/>
    </row>
    <row r="400" spans="1:4" x14ac:dyDescent="0.25">
      <c r="A400" s="32"/>
      <c r="B400" s="32" t="s">
        <v>4179</v>
      </c>
      <c r="C400" s="32"/>
      <c r="D400" s="32"/>
    </row>
    <row r="401" spans="1:4" x14ac:dyDescent="0.25">
      <c r="A401" s="32"/>
      <c r="B401" s="32" t="s">
        <v>4180</v>
      </c>
      <c r="C401" s="32"/>
      <c r="D401" s="32"/>
    </row>
    <row r="402" spans="1:4" x14ac:dyDescent="0.25">
      <c r="A402" s="32"/>
      <c r="B402" s="32" t="s">
        <v>4182</v>
      </c>
      <c r="C402" s="32"/>
      <c r="D402" s="32"/>
    </row>
    <row r="403" spans="1:4" x14ac:dyDescent="0.25">
      <c r="A403" s="32"/>
      <c r="B403" s="32" t="s">
        <v>4183</v>
      </c>
      <c r="C403" s="32"/>
      <c r="D403" s="32"/>
    </row>
    <row r="404" spans="1:4" x14ac:dyDescent="0.25">
      <c r="A404" s="32"/>
      <c r="B404" s="32" t="s">
        <v>4184</v>
      </c>
      <c r="C404" s="32"/>
      <c r="D404" s="32"/>
    </row>
    <row r="405" spans="1:4" x14ac:dyDescent="0.25">
      <c r="A405" s="32"/>
      <c r="B405" s="32" t="s">
        <v>4185</v>
      </c>
      <c r="C405" s="32"/>
      <c r="D405" s="32"/>
    </row>
    <row r="406" spans="1:4" x14ac:dyDescent="0.25">
      <c r="A406" s="32"/>
      <c r="B406" s="32" t="s">
        <v>4186</v>
      </c>
      <c r="C406" s="32"/>
      <c r="D406" s="32"/>
    </row>
    <row r="407" spans="1:4" x14ac:dyDescent="0.25">
      <c r="A407" s="32"/>
      <c r="B407" s="32" t="s">
        <v>4187</v>
      </c>
      <c r="C407" s="32"/>
      <c r="D407" s="32"/>
    </row>
    <row r="408" spans="1:4" x14ac:dyDescent="0.25">
      <c r="A408" s="32"/>
      <c r="B408" s="32" t="s">
        <v>4188</v>
      </c>
      <c r="C408" s="32"/>
      <c r="D408" s="32"/>
    </row>
    <row r="409" spans="1:4" x14ac:dyDescent="0.25">
      <c r="A409" s="32"/>
      <c r="B409" s="32" t="s">
        <v>4190</v>
      </c>
      <c r="C409" s="32"/>
      <c r="D409" s="32"/>
    </row>
    <row r="410" spans="1:4" x14ac:dyDescent="0.25">
      <c r="A410" s="32"/>
      <c r="B410" s="32" t="s">
        <v>4191</v>
      </c>
      <c r="C410" s="32"/>
      <c r="D410" s="32"/>
    </row>
    <row r="411" spans="1:4" x14ac:dyDescent="0.25">
      <c r="A411" s="32"/>
      <c r="B411" s="32" t="s">
        <v>4192</v>
      </c>
      <c r="C411" s="32"/>
      <c r="D411" s="32"/>
    </row>
    <row r="412" spans="1:4" x14ac:dyDescent="0.25">
      <c r="A412" s="32"/>
      <c r="B412" s="32" t="s">
        <v>4193</v>
      </c>
      <c r="C412" s="32"/>
      <c r="D412" s="32"/>
    </row>
    <row r="413" spans="1:4" x14ac:dyDescent="0.25">
      <c r="A413" s="32"/>
      <c r="B413" s="32" t="s">
        <v>4194</v>
      </c>
      <c r="C413" s="32"/>
      <c r="D413" s="32"/>
    </row>
    <row r="414" spans="1:4" x14ac:dyDescent="0.25">
      <c r="A414" s="32"/>
      <c r="B414" s="32" t="s">
        <v>4195</v>
      </c>
      <c r="C414" s="32"/>
      <c r="D414" s="32"/>
    </row>
    <row r="415" spans="1:4" x14ac:dyDescent="0.25">
      <c r="A415" s="32"/>
      <c r="B415" s="32" t="s">
        <v>4196</v>
      </c>
      <c r="C415" s="32"/>
      <c r="D415" s="32"/>
    </row>
    <row r="416" spans="1:4" x14ac:dyDescent="0.25">
      <c r="A416" s="32"/>
      <c r="B416" s="32" t="s">
        <v>4197</v>
      </c>
      <c r="C416" s="32"/>
      <c r="D416" s="32"/>
    </row>
    <row r="417" spans="1:4" x14ac:dyDescent="0.25">
      <c r="A417" s="32"/>
      <c r="B417" s="32" t="s">
        <v>4198</v>
      </c>
      <c r="C417" s="32"/>
      <c r="D417" s="32"/>
    </row>
    <row r="418" spans="1:4" x14ac:dyDescent="0.25">
      <c r="A418" s="32"/>
      <c r="B418" s="32" t="s">
        <v>4199</v>
      </c>
      <c r="C418" s="32"/>
      <c r="D418" s="32"/>
    </row>
    <row r="419" spans="1:4" x14ac:dyDescent="0.25">
      <c r="A419" s="32"/>
      <c r="B419" s="32" t="s">
        <v>4201</v>
      </c>
      <c r="C419" s="32"/>
      <c r="D419" s="32"/>
    </row>
    <row r="420" spans="1:4" x14ac:dyDescent="0.25">
      <c r="A420" s="32"/>
      <c r="B420" s="32" t="s">
        <v>4202</v>
      </c>
      <c r="C420" s="32"/>
      <c r="D420" s="32"/>
    </row>
    <row r="421" spans="1:4" x14ac:dyDescent="0.25">
      <c r="A421" s="32"/>
      <c r="B421" s="32" t="s">
        <v>4203</v>
      </c>
      <c r="C421" s="32"/>
      <c r="D421" s="32"/>
    </row>
    <row r="422" spans="1:4" x14ac:dyDescent="0.25">
      <c r="A422" s="32"/>
      <c r="B422" s="32" t="s">
        <v>4204</v>
      </c>
      <c r="C422" s="32"/>
      <c r="D422" s="32"/>
    </row>
    <row r="423" spans="1:4" x14ac:dyDescent="0.25">
      <c r="A423" s="32"/>
      <c r="B423" s="32" t="s">
        <v>4205</v>
      </c>
      <c r="C423" s="32"/>
      <c r="D423" s="32"/>
    </row>
    <row r="424" spans="1:4" x14ac:dyDescent="0.25">
      <c r="A424" s="32"/>
      <c r="B424" s="32" t="s">
        <v>4206</v>
      </c>
      <c r="C424" s="32"/>
      <c r="D424" s="32"/>
    </row>
    <row r="425" spans="1:4" x14ac:dyDescent="0.25">
      <c r="A425" s="32"/>
      <c r="B425" s="32" t="s">
        <v>4207</v>
      </c>
      <c r="C425" s="32"/>
      <c r="D425" s="32"/>
    </row>
    <row r="426" spans="1:4" x14ac:dyDescent="0.25">
      <c r="A426" s="32"/>
      <c r="B426" s="32" t="s">
        <v>4208</v>
      </c>
      <c r="C426" s="32"/>
      <c r="D426" s="32"/>
    </row>
    <row r="427" spans="1:4" x14ac:dyDescent="0.25">
      <c r="A427" s="32"/>
      <c r="B427" s="32" t="s">
        <v>4210</v>
      </c>
      <c r="C427" s="32"/>
      <c r="D427" s="32"/>
    </row>
    <row r="428" spans="1:4" x14ac:dyDescent="0.25">
      <c r="A428" s="32"/>
      <c r="B428" s="32" t="s">
        <v>4211</v>
      </c>
      <c r="C428" s="32"/>
      <c r="D428" s="32"/>
    </row>
    <row r="429" spans="1:4" x14ac:dyDescent="0.25">
      <c r="A429" s="32"/>
      <c r="B429" s="32" t="s">
        <v>4212</v>
      </c>
      <c r="C429" s="32"/>
      <c r="D429" s="32"/>
    </row>
    <row r="430" spans="1:4" x14ac:dyDescent="0.25">
      <c r="A430" s="32"/>
      <c r="B430" s="32" t="s">
        <v>4213</v>
      </c>
      <c r="C430" s="32"/>
      <c r="D430" s="32"/>
    </row>
    <row r="431" spans="1:4" x14ac:dyDescent="0.25">
      <c r="A431" s="32"/>
      <c r="B431" s="32" t="s">
        <v>4214</v>
      </c>
      <c r="C431" s="32"/>
      <c r="D431" s="32"/>
    </row>
    <row r="432" spans="1:4" x14ac:dyDescent="0.25">
      <c r="A432" s="32"/>
      <c r="B432" s="32" t="s">
        <v>4215</v>
      </c>
      <c r="C432" s="32"/>
      <c r="D432" s="32"/>
    </row>
    <row r="433" spans="1:4" x14ac:dyDescent="0.25">
      <c r="A433" s="32"/>
      <c r="B433" s="32" t="s">
        <v>4217</v>
      </c>
      <c r="C433" s="32"/>
      <c r="D433" s="32"/>
    </row>
    <row r="434" spans="1:4" x14ac:dyDescent="0.25">
      <c r="A434" s="32"/>
      <c r="B434" s="32" t="s">
        <v>4218</v>
      </c>
      <c r="C434" s="32"/>
      <c r="D434" s="32"/>
    </row>
    <row r="435" spans="1:4" x14ac:dyDescent="0.25">
      <c r="A435" s="32"/>
      <c r="B435" s="32" t="s">
        <v>4219</v>
      </c>
      <c r="C435" s="32"/>
      <c r="D435" s="32"/>
    </row>
    <row r="436" spans="1:4" x14ac:dyDescent="0.25">
      <c r="A436" s="32"/>
      <c r="B436" s="32" t="s">
        <v>4220</v>
      </c>
      <c r="C436" s="32"/>
      <c r="D436" s="32"/>
    </row>
    <row r="437" spans="1:4" x14ac:dyDescent="0.25">
      <c r="A437" s="32"/>
      <c r="B437" s="32" t="s">
        <v>4222</v>
      </c>
      <c r="C437" s="32"/>
      <c r="D437" s="32"/>
    </row>
    <row r="438" spans="1:4" x14ac:dyDescent="0.25">
      <c r="A438" s="32"/>
      <c r="B438" s="32" t="s">
        <v>4224</v>
      </c>
      <c r="C438" s="32"/>
      <c r="D438" s="32"/>
    </row>
    <row r="439" spans="1:4" x14ac:dyDescent="0.25">
      <c r="A439" s="32"/>
      <c r="B439" s="32" t="s">
        <v>4225</v>
      </c>
      <c r="C439" s="32"/>
      <c r="D439" s="32"/>
    </row>
    <row r="440" spans="1:4" x14ac:dyDescent="0.25">
      <c r="A440" s="32"/>
      <c r="B440" s="32" t="s">
        <v>4226</v>
      </c>
      <c r="C440" s="32"/>
      <c r="D440" s="32"/>
    </row>
    <row r="441" spans="1:4" x14ac:dyDescent="0.25">
      <c r="A441" s="32"/>
      <c r="B441" s="32" t="s">
        <v>4227</v>
      </c>
      <c r="C441" s="32"/>
      <c r="D441" s="32"/>
    </row>
    <row r="442" spans="1:4" x14ac:dyDescent="0.25">
      <c r="A442" s="32"/>
      <c r="B442" s="32" t="s">
        <v>4228</v>
      </c>
      <c r="C442" s="32"/>
      <c r="D442" s="32"/>
    </row>
    <row r="443" spans="1:4" x14ac:dyDescent="0.25">
      <c r="A443" s="32"/>
      <c r="B443" s="32" t="s">
        <v>4229</v>
      </c>
      <c r="C443" s="32"/>
      <c r="D443" s="32"/>
    </row>
    <row r="444" spans="1:4" x14ac:dyDescent="0.25">
      <c r="A444" s="32"/>
      <c r="B444" s="32" t="s">
        <v>4230</v>
      </c>
      <c r="C444" s="32"/>
      <c r="D444" s="32"/>
    </row>
    <row r="445" spans="1:4" x14ac:dyDescent="0.25">
      <c r="A445" s="32"/>
      <c r="B445" s="32" t="s">
        <v>4231</v>
      </c>
      <c r="C445" s="32"/>
      <c r="D445" s="32"/>
    </row>
    <row r="446" spans="1:4" x14ac:dyDescent="0.25">
      <c r="A446" s="32"/>
      <c r="B446" s="32" t="s">
        <v>4232</v>
      </c>
      <c r="C446" s="32"/>
      <c r="D446" s="32"/>
    </row>
    <row r="447" spans="1:4" x14ac:dyDescent="0.25">
      <c r="A447" s="32"/>
      <c r="B447" s="32" t="s">
        <v>4233</v>
      </c>
      <c r="C447" s="32"/>
      <c r="D447" s="32"/>
    </row>
    <row r="448" spans="1:4" x14ac:dyDescent="0.25">
      <c r="A448" s="32"/>
      <c r="B448" s="32" t="s">
        <v>4234</v>
      </c>
      <c r="C448" s="32"/>
      <c r="D448" s="32"/>
    </row>
    <row r="449" spans="1:4" x14ac:dyDescent="0.25">
      <c r="A449" s="32"/>
      <c r="B449" s="32" t="s">
        <v>4236</v>
      </c>
      <c r="C449" s="32"/>
      <c r="D449" s="32"/>
    </row>
    <row r="450" spans="1:4" x14ac:dyDescent="0.25">
      <c r="A450" s="32"/>
      <c r="B450" s="32" t="s">
        <v>4237</v>
      </c>
      <c r="C450" s="32"/>
      <c r="D450" s="32"/>
    </row>
    <row r="451" spans="1:4" x14ac:dyDescent="0.25">
      <c r="A451" s="32"/>
      <c r="B451" s="32" t="s">
        <v>4238</v>
      </c>
      <c r="C451" s="32"/>
      <c r="D451" s="32"/>
    </row>
    <row r="452" spans="1:4" x14ac:dyDescent="0.25">
      <c r="A452" s="32"/>
      <c r="B452" s="32" t="s">
        <v>4239</v>
      </c>
      <c r="C452" s="32"/>
      <c r="D452" s="32"/>
    </row>
    <row r="453" spans="1:4" x14ac:dyDescent="0.25">
      <c r="A453" s="32"/>
      <c r="B453" s="32" t="s">
        <v>4240</v>
      </c>
      <c r="C453" s="32"/>
      <c r="D453" s="32"/>
    </row>
    <row r="454" spans="1:4" x14ac:dyDescent="0.25">
      <c r="A454" s="32"/>
      <c r="B454" s="32" t="s">
        <v>4241</v>
      </c>
      <c r="C454" s="32"/>
      <c r="D454" s="32"/>
    </row>
    <row r="455" spans="1:4" x14ac:dyDescent="0.25">
      <c r="A455" s="32"/>
      <c r="B455" s="32" t="s">
        <v>4242</v>
      </c>
      <c r="C455" s="32"/>
      <c r="D455" s="32"/>
    </row>
    <row r="456" spans="1:4" x14ac:dyDescent="0.25">
      <c r="A456" s="32"/>
      <c r="B456" s="32" t="s">
        <v>4243</v>
      </c>
      <c r="C456" s="32"/>
      <c r="D456" s="32"/>
    </row>
    <row r="457" spans="1:4" x14ac:dyDescent="0.25">
      <c r="A457" s="32"/>
      <c r="B457" s="32" t="s">
        <v>4245</v>
      </c>
      <c r="C457" s="32"/>
      <c r="D457" s="32"/>
    </row>
    <row r="458" spans="1:4" x14ac:dyDescent="0.25">
      <c r="A458" s="32"/>
      <c r="B458" s="32" t="s">
        <v>4246</v>
      </c>
      <c r="C458" s="32"/>
      <c r="D458" s="32"/>
    </row>
    <row r="459" spans="1:4" x14ac:dyDescent="0.25">
      <c r="A459" s="32"/>
      <c r="B459" s="32" t="s">
        <v>4247</v>
      </c>
      <c r="C459" s="32"/>
      <c r="D459" s="32"/>
    </row>
    <row r="460" spans="1:4" x14ac:dyDescent="0.25">
      <c r="A460" s="32"/>
      <c r="B460" s="32" t="s">
        <v>4248</v>
      </c>
      <c r="C460" s="32"/>
      <c r="D460" s="32"/>
    </row>
    <row r="461" spans="1:4" x14ac:dyDescent="0.25">
      <c r="A461" s="32"/>
      <c r="B461" s="32" t="s">
        <v>4249</v>
      </c>
      <c r="C461" s="32"/>
      <c r="D461" s="32"/>
    </row>
    <row r="462" spans="1:4" x14ac:dyDescent="0.25">
      <c r="A462" s="32"/>
      <c r="B462" s="32" t="s">
        <v>4250</v>
      </c>
      <c r="C462" s="32"/>
      <c r="D462" s="32"/>
    </row>
    <row r="463" spans="1:4" x14ac:dyDescent="0.25">
      <c r="A463" s="32"/>
      <c r="B463" s="32" t="s">
        <v>4251</v>
      </c>
      <c r="C463" s="32"/>
      <c r="D463" s="32"/>
    </row>
    <row r="464" spans="1:4" x14ac:dyDescent="0.25">
      <c r="A464" s="32"/>
      <c r="B464" s="32" t="s">
        <v>4252</v>
      </c>
      <c r="C464" s="32"/>
      <c r="D464" s="32"/>
    </row>
    <row r="465" spans="1:4" x14ac:dyDescent="0.25">
      <c r="A465" s="32"/>
      <c r="B465" s="32" t="s">
        <v>4253</v>
      </c>
      <c r="C465" s="32"/>
      <c r="D465" s="32"/>
    </row>
    <row r="466" spans="1:4" x14ac:dyDescent="0.25">
      <c r="A466" s="32"/>
      <c r="B466" s="32" t="s">
        <v>4254</v>
      </c>
      <c r="C466" s="32"/>
      <c r="D466" s="32"/>
    </row>
    <row r="467" spans="1:4" x14ac:dyDescent="0.25">
      <c r="A467" s="32"/>
      <c r="B467" s="32" t="s">
        <v>4255</v>
      </c>
      <c r="C467" s="32"/>
      <c r="D467" s="32"/>
    </row>
    <row r="468" spans="1:4" x14ac:dyDescent="0.25">
      <c r="A468" s="32"/>
      <c r="B468" s="32" t="s">
        <v>4256</v>
      </c>
      <c r="C468" s="32"/>
      <c r="D468" s="32"/>
    </row>
    <row r="469" spans="1:4" x14ac:dyDescent="0.25">
      <c r="A469" s="32"/>
      <c r="B469" s="32" t="s">
        <v>4257</v>
      </c>
      <c r="C469" s="32"/>
      <c r="D469" s="32"/>
    </row>
    <row r="470" spans="1:4" x14ac:dyDescent="0.25">
      <c r="A470" s="32"/>
      <c r="B470" s="32" t="s">
        <v>4258</v>
      </c>
      <c r="C470" s="32"/>
      <c r="D470" s="32"/>
    </row>
    <row r="471" spans="1:4" x14ac:dyDescent="0.25">
      <c r="A471" s="32"/>
      <c r="B471" s="32" t="s">
        <v>4259</v>
      </c>
      <c r="C471" s="32"/>
      <c r="D471" s="32"/>
    </row>
    <row r="472" spans="1:4" x14ac:dyDescent="0.25">
      <c r="A472" s="32"/>
      <c r="B472" s="32" t="s">
        <v>4260</v>
      </c>
      <c r="C472" s="32"/>
      <c r="D472" s="32"/>
    </row>
    <row r="473" spans="1:4" x14ac:dyDescent="0.25">
      <c r="A473" s="32"/>
      <c r="B473" s="32" t="s">
        <v>4261</v>
      </c>
      <c r="C473" s="32"/>
      <c r="D473" s="32"/>
    </row>
    <row r="474" spans="1:4" x14ac:dyDescent="0.25">
      <c r="A474" s="32"/>
      <c r="B474" s="32" t="s">
        <v>4262</v>
      </c>
      <c r="C474" s="32"/>
      <c r="D474" s="32"/>
    </row>
    <row r="475" spans="1:4" x14ac:dyDescent="0.25">
      <c r="A475" s="32"/>
      <c r="B475" s="32" t="s">
        <v>4263</v>
      </c>
      <c r="C475" s="32"/>
      <c r="D475" s="32"/>
    </row>
    <row r="476" spans="1:4" x14ac:dyDescent="0.25">
      <c r="A476" s="32"/>
      <c r="B476" s="32" t="s">
        <v>4264</v>
      </c>
      <c r="C476" s="32"/>
      <c r="D476" s="32"/>
    </row>
    <row r="477" spans="1:4" x14ac:dyDescent="0.25">
      <c r="A477" s="32"/>
      <c r="B477" s="32" t="s">
        <v>4265</v>
      </c>
      <c r="C477" s="32"/>
      <c r="D477" s="32"/>
    </row>
    <row r="478" spans="1:4" x14ac:dyDescent="0.25">
      <c r="A478" s="32"/>
      <c r="B478" s="32" t="s">
        <v>4266</v>
      </c>
      <c r="C478" s="32"/>
      <c r="D478" s="32"/>
    </row>
    <row r="479" spans="1:4" x14ac:dyDescent="0.25">
      <c r="A479" s="32"/>
      <c r="B479" s="32" t="s">
        <v>4280</v>
      </c>
      <c r="C479" s="32"/>
      <c r="D479" s="32"/>
    </row>
    <row r="480" spans="1:4" x14ac:dyDescent="0.25">
      <c r="A480" s="32"/>
      <c r="B480" s="32" t="s">
        <v>4332</v>
      </c>
      <c r="C480" s="32"/>
      <c r="D480" s="32"/>
    </row>
    <row r="481" spans="1:4" x14ac:dyDescent="0.25">
      <c r="A481" s="32"/>
      <c r="B481" s="32" t="s">
        <v>4289</v>
      </c>
      <c r="C481" s="32"/>
      <c r="D481" s="32"/>
    </row>
    <row r="482" spans="1:4" x14ac:dyDescent="0.25">
      <c r="A482" s="32"/>
      <c r="B482" s="32" t="s">
        <v>4333</v>
      </c>
      <c r="C482" s="32"/>
      <c r="D482" s="32"/>
    </row>
    <row r="483" spans="1:4" x14ac:dyDescent="0.25">
      <c r="A483" s="32"/>
      <c r="B483" s="32" t="s">
        <v>4285</v>
      </c>
      <c r="C483" s="32"/>
      <c r="D483" s="32"/>
    </row>
    <row r="484" spans="1:4" x14ac:dyDescent="0.25">
      <c r="A484" s="32"/>
      <c r="B484" s="32" t="s">
        <v>4302</v>
      </c>
      <c r="C484" s="32"/>
      <c r="D484" s="32"/>
    </row>
    <row r="485" spans="1:4" x14ac:dyDescent="0.25">
      <c r="A485" s="32"/>
      <c r="B485" s="32" t="s">
        <v>4334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1672</v>
      </c>
    </row>
    <row r="2" spans="1:3" ht="12.75" customHeight="1" thickBot="1" x14ac:dyDescent="0.3">
      <c r="A2" s="42" t="s">
        <v>1545</v>
      </c>
      <c r="B2" s="43" t="s">
        <v>1546</v>
      </c>
      <c r="C2" s="43" t="s">
        <v>1547</v>
      </c>
    </row>
    <row r="3" spans="1:3" ht="12.75" customHeight="1" thickBot="1" x14ac:dyDescent="0.3">
      <c r="A3" s="44" t="s">
        <v>1548</v>
      </c>
      <c r="B3" s="45" t="s">
        <v>1549</v>
      </c>
      <c r="C3" s="45" t="s">
        <v>1547</v>
      </c>
    </row>
    <row r="4" spans="1:3" ht="12.75" customHeight="1" thickBot="1" x14ac:dyDescent="0.3">
      <c r="A4" s="42" t="s">
        <v>1550</v>
      </c>
      <c r="B4" s="43" t="s">
        <v>1551</v>
      </c>
      <c r="C4" s="43" t="s">
        <v>1552</v>
      </c>
    </row>
    <row r="5" spans="1:3" ht="12.75" customHeight="1" thickBot="1" x14ac:dyDescent="0.3">
      <c r="A5" s="44" t="s">
        <v>1553</v>
      </c>
      <c r="B5" s="45" t="s">
        <v>1554</v>
      </c>
      <c r="C5" s="45" t="s">
        <v>1555</v>
      </c>
    </row>
    <row r="6" spans="1:3" ht="12.75" customHeight="1" thickBot="1" x14ac:dyDescent="0.3">
      <c r="A6" s="42" t="s">
        <v>1556</v>
      </c>
      <c r="B6" s="43" t="s">
        <v>1557</v>
      </c>
      <c r="C6" s="43" t="s">
        <v>1558</v>
      </c>
    </row>
    <row r="7" spans="1:3" ht="12.75" customHeight="1" thickBot="1" x14ac:dyDescent="0.3">
      <c r="A7" s="44" t="s">
        <v>1559</v>
      </c>
      <c r="B7" s="45" t="s">
        <v>1560</v>
      </c>
      <c r="C7" s="45" t="s">
        <v>1561</v>
      </c>
    </row>
    <row r="8" spans="1:3" ht="12.75" customHeight="1" thickBot="1" x14ac:dyDescent="0.3">
      <c r="A8" s="42" t="s">
        <v>1562</v>
      </c>
      <c r="B8" s="43" t="s">
        <v>1563</v>
      </c>
      <c r="C8" s="43" t="s">
        <v>1543</v>
      </c>
    </row>
    <row r="9" spans="1:3" ht="12.75" customHeight="1" thickBot="1" x14ac:dyDescent="0.3">
      <c r="A9" s="44" t="s">
        <v>1564</v>
      </c>
      <c r="B9" s="45" t="s">
        <v>1565</v>
      </c>
      <c r="C9" s="45" t="s">
        <v>1566</v>
      </c>
    </row>
    <row r="10" spans="1:3" ht="12.75" customHeight="1" thickBot="1" x14ac:dyDescent="0.3">
      <c r="A10" s="42" t="s">
        <v>1567</v>
      </c>
      <c r="B10" s="43" t="s">
        <v>1568</v>
      </c>
      <c r="C10" s="43" t="s">
        <v>1555</v>
      </c>
    </row>
    <row r="11" spans="1:3" ht="12.75" customHeight="1" thickBot="1" x14ac:dyDescent="0.3">
      <c r="A11" s="44" t="s">
        <v>1569</v>
      </c>
      <c r="B11" s="45" t="s">
        <v>1570</v>
      </c>
      <c r="C11" s="45" t="s">
        <v>1555</v>
      </c>
    </row>
    <row r="12" spans="1:3" ht="12.75" customHeight="1" thickBot="1" x14ac:dyDescent="0.3">
      <c r="A12" s="42" t="s">
        <v>1571</v>
      </c>
      <c r="B12" s="43" t="s">
        <v>1572</v>
      </c>
      <c r="C12" s="43" t="s">
        <v>1573</v>
      </c>
    </row>
    <row r="13" spans="1:3" ht="12.75" customHeight="1" thickBot="1" x14ac:dyDescent="0.3">
      <c r="A13" s="44" t="s">
        <v>1574</v>
      </c>
      <c r="B13" s="45" t="s">
        <v>1575</v>
      </c>
      <c r="C13" s="45" t="s">
        <v>1543</v>
      </c>
    </row>
    <row r="14" spans="1:3" ht="12.75" customHeight="1" thickBot="1" x14ac:dyDescent="0.3">
      <c r="A14" s="42" t="s">
        <v>1576</v>
      </c>
      <c r="B14" s="43" t="s">
        <v>1577</v>
      </c>
      <c r="C14" s="43" t="s">
        <v>1578</v>
      </c>
    </row>
    <row r="15" spans="1:3" ht="12.75" customHeight="1" thickBot="1" x14ac:dyDescent="0.3">
      <c r="A15" s="44" t="s">
        <v>1579</v>
      </c>
      <c r="B15" s="45" t="s">
        <v>1551</v>
      </c>
      <c r="C15" s="45" t="s">
        <v>1578</v>
      </c>
    </row>
    <row r="16" spans="1:3" ht="12.75" customHeight="1" thickBot="1" x14ac:dyDescent="0.3">
      <c r="A16" s="42" t="s">
        <v>1580</v>
      </c>
      <c r="B16" s="43" t="s">
        <v>1581</v>
      </c>
      <c r="C16" s="43" t="s">
        <v>1582</v>
      </c>
    </row>
    <row r="17" spans="1:3" ht="12.75" customHeight="1" thickBot="1" x14ac:dyDescent="0.3">
      <c r="A17" s="44" t="s">
        <v>1583</v>
      </c>
      <c r="B17" s="45" t="s">
        <v>1584</v>
      </c>
      <c r="C17" s="45" t="s">
        <v>1585</v>
      </c>
    </row>
    <row r="18" spans="1:3" ht="12.75" customHeight="1" thickBot="1" x14ac:dyDescent="0.3">
      <c r="A18" s="42" t="s">
        <v>1586</v>
      </c>
      <c r="B18" s="43" t="s">
        <v>1587</v>
      </c>
      <c r="C18" s="43" t="s">
        <v>1555</v>
      </c>
    </row>
    <row r="19" spans="1:3" ht="12.75" customHeight="1" thickBot="1" x14ac:dyDescent="0.3">
      <c r="A19" s="44" t="s">
        <v>1588</v>
      </c>
      <c r="B19" s="45" t="s">
        <v>1589</v>
      </c>
      <c r="C19" s="45" t="s">
        <v>1547</v>
      </c>
    </row>
    <row r="20" spans="1:3" ht="12.75" customHeight="1" thickBot="1" x14ac:dyDescent="0.3">
      <c r="A20" s="42" t="s">
        <v>1590</v>
      </c>
      <c r="B20" s="43" t="s">
        <v>1591</v>
      </c>
      <c r="C20" s="43" t="s">
        <v>1592</v>
      </c>
    </row>
    <row r="21" spans="1:3" ht="12.75" customHeight="1" thickBot="1" x14ac:dyDescent="0.3">
      <c r="A21" s="44" t="s">
        <v>1593</v>
      </c>
      <c r="B21" s="45" t="s">
        <v>1591</v>
      </c>
      <c r="C21" s="45" t="s">
        <v>1585</v>
      </c>
    </row>
    <row r="22" spans="1:3" ht="12.75" customHeight="1" thickBot="1" x14ac:dyDescent="0.3">
      <c r="A22" s="42" t="s">
        <v>1594</v>
      </c>
      <c r="B22" s="43" t="s">
        <v>1595</v>
      </c>
      <c r="C22" s="43" t="s">
        <v>1566</v>
      </c>
    </row>
    <row r="23" spans="1:3" ht="12.75" customHeight="1" thickBot="1" x14ac:dyDescent="0.3">
      <c r="A23" s="44" t="s">
        <v>1596</v>
      </c>
      <c r="B23" s="45" t="s">
        <v>1597</v>
      </c>
      <c r="C23" s="45" t="s">
        <v>1582</v>
      </c>
    </row>
    <row r="24" spans="1:3" ht="12.75" customHeight="1" thickBot="1" x14ac:dyDescent="0.3">
      <c r="A24" s="42" t="s">
        <v>1598</v>
      </c>
      <c r="B24" s="43" t="s">
        <v>1599</v>
      </c>
      <c r="C24" s="43" t="s">
        <v>1566</v>
      </c>
    </row>
    <row r="25" spans="1:3" ht="12.75" customHeight="1" thickBot="1" x14ac:dyDescent="0.3">
      <c r="A25" s="44" t="s">
        <v>1600</v>
      </c>
      <c r="B25" s="45" t="s">
        <v>1601</v>
      </c>
      <c r="C25" s="45" t="s">
        <v>1555</v>
      </c>
    </row>
    <row r="26" spans="1:3" ht="12.75" customHeight="1" thickBot="1" x14ac:dyDescent="0.3">
      <c r="A26" s="42" t="s">
        <v>1602</v>
      </c>
      <c r="B26" s="43" t="s">
        <v>1603</v>
      </c>
      <c r="C26" s="43" t="s">
        <v>1578</v>
      </c>
    </row>
    <row r="27" spans="1:3" ht="12.75" customHeight="1" thickBot="1" x14ac:dyDescent="0.3">
      <c r="A27" s="44" t="s">
        <v>1604</v>
      </c>
      <c r="B27" s="45" t="s">
        <v>1605</v>
      </c>
      <c r="C27" s="45" t="s">
        <v>1547</v>
      </c>
    </row>
    <row r="28" spans="1:3" ht="12.75" customHeight="1" thickBot="1" x14ac:dyDescent="0.3">
      <c r="A28" s="48" t="s">
        <v>1606</v>
      </c>
      <c r="B28" s="43" t="s">
        <v>1607</v>
      </c>
      <c r="C28" s="43" t="s">
        <v>1578</v>
      </c>
    </row>
    <row r="29" spans="1:3" ht="12.75" customHeight="1" thickBot="1" x14ac:dyDescent="0.3">
      <c r="A29" s="44" t="s">
        <v>1608</v>
      </c>
      <c r="B29" s="45" t="s">
        <v>1609</v>
      </c>
      <c r="C29" s="45" t="s">
        <v>1555</v>
      </c>
    </row>
    <row r="30" spans="1:3" ht="12.75" customHeight="1" thickBot="1" x14ac:dyDescent="0.3">
      <c r="A30" s="42" t="s">
        <v>1610</v>
      </c>
      <c r="B30" s="43" t="s">
        <v>1611</v>
      </c>
      <c r="C30" s="43" t="s">
        <v>1547</v>
      </c>
    </row>
    <row r="31" spans="1:3" ht="12.75" customHeight="1" thickBot="1" x14ac:dyDescent="0.3">
      <c r="A31" s="44" t="s">
        <v>1612</v>
      </c>
      <c r="B31" s="45" t="s">
        <v>1613</v>
      </c>
      <c r="C31" s="45" t="s">
        <v>1592</v>
      </c>
    </row>
    <row r="32" spans="1:3" ht="12.75" customHeight="1" thickBot="1" x14ac:dyDescent="0.3">
      <c r="A32" s="42" t="s">
        <v>1614</v>
      </c>
      <c r="B32" s="43" t="s">
        <v>1615</v>
      </c>
      <c r="C32" s="43" t="s">
        <v>1555</v>
      </c>
    </row>
    <row r="33" spans="1:3" ht="12.75" customHeight="1" thickBot="1" x14ac:dyDescent="0.3">
      <c r="A33" s="44" t="s">
        <v>1616</v>
      </c>
      <c r="B33" s="45" t="s">
        <v>1617</v>
      </c>
      <c r="C33" s="45" t="s">
        <v>1618</v>
      </c>
    </row>
    <row r="34" spans="1:3" ht="12.75" customHeight="1" thickBot="1" x14ac:dyDescent="0.3">
      <c r="A34" s="42" t="s">
        <v>1619</v>
      </c>
      <c r="B34" s="43" t="s">
        <v>1620</v>
      </c>
      <c r="C34" s="43" t="s">
        <v>1582</v>
      </c>
    </row>
    <row r="35" spans="1:3" ht="12.75" customHeight="1" thickBot="1" x14ac:dyDescent="0.3">
      <c r="A35" s="44" t="s">
        <v>1621</v>
      </c>
      <c r="B35" s="45" t="s">
        <v>1622</v>
      </c>
      <c r="C35" s="45" t="s">
        <v>1585</v>
      </c>
    </row>
    <row r="36" spans="1:3" ht="12.75" customHeight="1" thickBot="1" x14ac:dyDescent="0.3">
      <c r="A36" s="42" t="s">
        <v>1623</v>
      </c>
      <c r="B36" s="43" t="s">
        <v>1563</v>
      </c>
      <c r="C36" s="43" t="s">
        <v>1578</v>
      </c>
    </row>
    <row r="37" spans="1:3" ht="12.75" customHeight="1" thickBot="1" x14ac:dyDescent="0.3">
      <c r="A37" s="44" t="s">
        <v>1624</v>
      </c>
      <c r="B37" s="45" t="s">
        <v>1625</v>
      </c>
      <c r="C37" s="45" t="s">
        <v>1582</v>
      </c>
    </row>
    <row r="38" spans="1:3" ht="12.75" customHeight="1" thickBot="1" x14ac:dyDescent="0.3">
      <c r="A38" s="42" t="s">
        <v>1626</v>
      </c>
      <c r="B38" s="43" t="s">
        <v>1627</v>
      </c>
      <c r="C38" s="43" t="s">
        <v>1555</v>
      </c>
    </row>
    <row r="39" spans="1:3" ht="12.75" customHeight="1" thickBot="1" x14ac:dyDescent="0.3">
      <c r="A39" s="49" t="s">
        <v>1628</v>
      </c>
      <c r="B39" s="45" t="s">
        <v>1617</v>
      </c>
      <c r="C39" s="45" t="s">
        <v>1618</v>
      </c>
    </row>
    <row r="40" spans="1:3" ht="12.75" customHeight="1" thickBot="1" x14ac:dyDescent="0.3">
      <c r="A40" s="48" t="s">
        <v>1629</v>
      </c>
      <c r="B40" s="43" t="s">
        <v>1630</v>
      </c>
      <c r="C40" s="43" t="s">
        <v>1555</v>
      </c>
    </row>
    <row r="41" spans="1:3" ht="12.75" customHeight="1" thickBot="1" x14ac:dyDescent="0.3">
      <c r="A41" s="46" t="s">
        <v>1631</v>
      </c>
      <c r="B41" s="47" t="s">
        <v>1632</v>
      </c>
      <c r="C41" s="47" t="s">
        <v>1618</v>
      </c>
    </row>
    <row r="42" spans="1:3" ht="12.75" customHeight="1" thickBot="1" x14ac:dyDescent="0.3">
      <c r="A42" s="48" t="s">
        <v>1633</v>
      </c>
      <c r="B42" s="43" t="s">
        <v>1597</v>
      </c>
      <c r="C42" s="43" t="s">
        <v>1547</v>
      </c>
    </row>
    <row r="43" spans="1:3" ht="12.75" customHeight="1" thickBot="1" x14ac:dyDescent="0.3">
      <c r="A43" s="49" t="s">
        <v>1634</v>
      </c>
      <c r="B43" s="45" t="s">
        <v>1632</v>
      </c>
      <c r="C43" s="45" t="s">
        <v>1618</v>
      </c>
    </row>
    <row r="44" spans="1:3" ht="12.75" customHeight="1" thickBot="1" x14ac:dyDescent="0.3">
      <c r="A44" s="42" t="s">
        <v>1635</v>
      </c>
      <c r="B44" s="43" t="s">
        <v>1636</v>
      </c>
      <c r="C44" s="43" t="s">
        <v>1558</v>
      </c>
    </row>
    <row r="45" spans="1:3" ht="12.75" customHeight="1" thickBot="1" x14ac:dyDescent="0.3">
      <c r="A45" s="44" t="s">
        <v>1637</v>
      </c>
      <c r="B45" s="45" t="s">
        <v>1638</v>
      </c>
      <c r="C45" s="45" t="s">
        <v>1639</v>
      </c>
    </row>
    <row r="46" spans="1:3" ht="12.75" customHeight="1" thickBot="1" x14ac:dyDescent="0.3">
      <c r="A46" s="42" t="s">
        <v>1640</v>
      </c>
      <c r="B46" s="43" t="s">
        <v>1641</v>
      </c>
      <c r="C46" s="43" t="s">
        <v>1582</v>
      </c>
    </row>
    <row r="47" spans="1:3" ht="12.75" customHeight="1" thickBot="1" x14ac:dyDescent="0.3">
      <c r="A47" s="44" t="s">
        <v>1642</v>
      </c>
      <c r="B47" s="45" t="s">
        <v>1643</v>
      </c>
      <c r="C47" s="45" t="s">
        <v>1582</v>
      </c>
    </row>
    <row r="48" spans="1:3" ht="12.75" customHeight="1" thickBot="1" x14ac:dyDescent="0.3">
      <c r="A48" s="42" t="s">
        <v>1644</v>
      </c>
      <c r="B48" s="43" t="s">
        <v>1551</v>
      </c>
      <c r="C48" s="43" t="s">
        <v>1585</v>
      </c>
    </row>
    <row r="49" spans="1:3" ht="12.75" customHeight="1" thickBot="1" x14ac:dyDescent="0.3">
      <c r="A49" s="44" t="s">
        <v>1645</v>
      </c>
      <c r="B49" s="45" t="s">
        <v>1625</v>
      </c>
      <c r="C49" s="45" t="s">
        <v>1582</v>
      </c>
    </row>
    <row r="50" spans="1:3" ht="12.75" customHeight="1" thickBot="1" x14ac:dyDescent="0.3">
      <c r="A50" s="42" t="s">
        <v>1646</v>
      </c>
      <c r="B50" s="43" t="s">
        <v>1643</v>
      </c>
      <c r="C50" s="43" t="s">
        <v>1585</v>
      </c>
    </row>
    <row r="51" spans="1:3" ht="12.75" customHeight="1" thickBot="1" x14ac:dyDescent="0.3">
      <c r="A51" s="44" t="s">
        <v>1647</v>
      </c>
      <c r="B51" s="45" t="s">
        <v>1611</v>
      </c>
      <c r="C51" s="45" t="s">
        <v>1566</v>
      </c>
    </row>
    <row r="52" spans="1:3" ht="12.75" customHeight="1" thickBot="1" x14ac:dyDescent="0.3">
      <c r="A52" s="48" t="s">
        <v>1648</v>
      </c>
      <c r="B52" s="43" t="s">
        <v>1649</v>
      </c>
      <c r="C52" s="43" t="s">
        <v>1555</v>
      </c>
    </row>
    <row r="53" spans="1:3" ht="12.75" customHeight="1" thickBot="1" x14ac:dyDescent="0.3">
      <c r="A53" s="49" t="s">
        <v>1650</v>
      </c>
      <c r="B53" s="45" t="s">
        <v>1651</v>
      </c>
      <c r="C53" s="45" t="s">
        <v>1585</v>
      </c>
    </row>
    <row r="54" spans="1:3" ht="12.75" customHeight="1" thickBot="1" x14ac:dyDescent="0.3">
      <c r="A54" s="48" t="s">
        <v>1652</v>
      </c>
      <c r="B54" s="43" t="s">
        <v>1630</v>
      </c>
      <c r="C54" s="43" t="s">
        <v>1555</v>
      </c>
    </row>
    <row r="55" spans="1:3" ht="12.75" customHeight="1" thickBot="1" x14ac:dyDescent="0.3">
      <c r="A55" s="44" t="s">
        <v>1653</v>
      </c>
      <c r="B55" s="45" t="s">
        <v>1591</v>
      </c>
      <c r="C55" s="45" t="s">
        <v>1558</v>
      </c>
    </row>
    <row r="56" spans="1:3" ht="12.75" customHeight="1" thickBot="1" x14ac:dyDescent="0.3">
      <c r="A56" s="48" t="s">
        <v>1654</v>
      </c>
      <c r="B56" s="43" t="s">
        <v>1607</v>
      </c>
      <c r="C56" s="43" t="s">
        <v>1547</v>
      </c>
    </row>
    <row r="57" spans="1:3" ht="12.75" customHeight="1" thickBot="1" x14ac:dyDescent="0.3">
      <c r="A57" s="44" t="s">
        <v>1655</v>
      </c>
      <c r="B57" s="45" t="s">
        <v>1565</v>
      </c>
      <c r="C57" s="45" t="s">
        <v>1592</v>
      </c>
    </row>
    <row r="58" spans="1:3" ht="12.75" customHeight="1" thickBot="1" x14ac:dyDescent="0.3">
      <c r="A58" s="48" t="s">
        <v>1656</v>
      </c>
      <c r="B58" s="43" t="s">
        <v>1657</v>
      </c>
      <c r="C58" s="43" t="s">
        <v>1582</v>
      </c>
    </row>
    <row r="59" spans="1:3" ht="12.75" customHeight="1" thickBot="1" x14ac:dyDescent="0.3">
      <c r="A59" s="44" t="s">
        <v>1658</v>
      </c>
      <c r="B59" s="45" t="s">
        <v>1544</v>
      </c>
      <c r="C59" s="45" t="s">
        <v>1558</v>
      </c>
    </row>
    <row r="60" spans="1:3" ht="12.75" customHeight="1" thickBot="1" x14ac:dyDescent="0.3">
      <c r="A60" s="42" t="s">
        <v>1659</v>
      </c>
      <c r="B60" s="43" t="s">
        <v>1563</v>
      </c>
      <c r="C60" s="43" t="s">
        <v>1558</v>
      </c>
    </row>
    <row r="61" spans="1:3" ht="12.75" customHeight="1" thickBot="1" x14ac:dyDescent="0.3">
      <c r="A61" s="44" t="s">
        <v>1660</v>
      </c>
      <c r="B61" s="45" t="s">
        <v>1542</v>
      </c>
      <c r="C61" s="45" t="s">
        <v>1566</v>
      </c>
    </row>
    <row r="62" spans="1:3" ht="12.75" customHeight="1" thickBot="1" x14ac:dyDescent="0.3">
      <c r="A62" s="42" t="s">
        <v>1661</v>
      </c>
      <c r="B62" s="43" t="s">
        <v>1622</v>
      </c>
      <c r="C62" s="43" t="s">
        <v>1585</v>
      </c>
    </row>
    <row r="63" spans="1:3" ht="12.75" customHeight="1" thickBot="1" x14ac:dyDescent="0.3">
      <c r="A63" s="44" t="s">
        <v>1662</v>
      </c>
      <c r="B63" s="45" t="s">
        <v>1613</v>
      </c>
      <c r="C63" s="45" t="s">
        <v>1555</v>
      </c>
    </row>
    <row r="64" spans="1:3" ht="12.75" customHeight="1" thickBot="1" x14ac:dyDescent="0.3">
      <c r="A64" s="46" t="s">
        <v>1663</v>
      </c>
      <c r="B64" s="47" t="s">
        <v>1664</v>
      </c>
      <c r="C64" s="47" t="s">
        <v>1566</v>
      </c>
    </row>
    <row r="65" spans="1:3" ht="12.75" customHeight="1" thickBot="1" x14ac:dyDescent="0.3">
      <c r="A65" s="44" t="s">
        <v>1665</v>
      </c>
      <c r="B65" s="45" t="s">
        <v>1666</v>
      </c>
      <c r="C65" s="45" t="s">
        <v>1547</v>
      </c>
    </row>
    <row r="66" spans="1:3" ht="12.75" customHeight="1" thickBot="1" x14ac:dyDescent="0.3">
      <c r="A66" s="42" t="s">
        <v>1667</v>
      </c>
      <c r="B66" s="43" t="s">
        <v>1668</v>
      </c>
      <c r="C66" s="43" t="s">
        <v>1566</v>
      </c>
    </row>
    <row r="67" spans="1:3" ht="12.75" customHeight="1" thickBot="1" x14ac:dyDescent="0.3">
      <c r="A67" s="44" t="s">
        <v>1669</v>
      </c>
      <c r="B67" s="45" t="s">
        <v>1597</v>
      </c>
      <c r="C67" s="45" t="s">
        <v>1578</v>
      </c>
    </row>
    <row r="68" spans="1:3" ht="12.75" customHeight="1" thickBot="1" x14ac:dyDescent="0.3">
      <c r="A68" s="50" t="s">
        <v>1670</v>
      </c>
      <c r="B68" s="47" t="s">
        <v>1671</v>
      </c>
      <c r="C68" s="47" t="s">
        <v>1558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2982</v>
      </c>
      <c r="B1" t="s">
        <v>2983</v>
      </c>
      <c r="C1" t="s">
        <v>2984</v>
      </c>
      <c r="D1" t="s">
        <v>2985</v>
      </c>
      <c r="E1" t="s">
        <v>1982</v>
      </c>
      <c r="F1" t="s">
        <v>160</v>
      </c>
      <c r="G1" t="s">
        <v>2989</v>
      </c>
      <c r="H1" t="s">
        <v>2990</v>
      </c>
      <c r="I1" t="s">
        <v>3756</v>
      </c>
      <c r="J1" t="s">
        <v>3757</v>
      </c>
      <c r="K1" t="s">
        <v>3758</v>
      </c>
      <c r="L1" s="30" t="s">
        <v>2990</v>
      </c>
    </row>
    <row r="2" spans="1:16" x14ac:dyDescent="0.25">
      <c r="A2" t="s">
        <v>3773</v>
      </c>
      <c r="B2" s="69" t="s">
        <v>3794</v>
      </c>
      <c r="C2">
        <v>13766</v>
      </c>
      <c r="D2">
        <v>2058.5777777799999</v>
      </c>
      <c r="E2">
        <v>598</v>
      </c>
      <c r="F2" t="s">
        <v>2988</v>
      </c>
      <c r="G2">
        <v>100</v>
      </c>
      <c r="H2" s="70"/>
      <c r="I2" s="1" t="s">
        <v>3774</v>
      </c>
      <c r="J2" t="s">
        <v>3759</v>
      </c>
      <c r="K2" t="s">
        <v>3760</v>
      </c>
      <c r="L2" s="71">
        <f t="shared" ref="L2:L18" si="0">B2/G2*100</f>
        <v>84</v>
      </c>
    </row>
    <row r="3" spans="1:16" x14ac:dyDescent="0.25">
      <c r="A3" t="s">
        <v>3777</v>
      </c>
      <c r="B3" s="30">
        <v>65</v>
      </c>
      <c r="C3">
        <v>13766</v>
      </c>
      <c r="D3">
        <v>2034.02222222</v>
      </c>
      <c r="E3">
        <v>471</v>
      </c>
      <c r="F3" t="s">
        <v>2988</v>
      </c>
      <c r="G3">
        <v>100</v>
      </c>
      <c r="H3" s="70"/>
      <c r="I3" t="s">
        <v>3778</v>
      </c>
      <c r="J3" t="s">
        <v>3759</v>
      </c>
      <c r="K3" t="s">
        <v>3760</v>
      </c>
      <c r="L3" s="71">
        <f t="shared" si="0"/>
        <v>65</v>
      </c>
    </row>
    <row r="4" spans="1:16" x14ac:dyDescent="0.25">
      <c r="A4" t="s">
        <v>3792</v>
      </c>
      <c r="B4" s="30">
        <v>18</v>
      </c>
      <c r="C4">
        <v>10407</v>
      </c>
      <c r="D4">
        <v>2644</v>
      </c>
      <c r="E4">
        <v>605</v>
      </c>
      <c r="F4" t="s">
        <v>2988</v>
      </c>
      <c r="G4">
        <v>50</v>
      </c>
      <c r="H4" s="70"/>
      <c r="I4" t="s">
        <v>3769</v>
      </c>
      <c r="J4" t="s">
        <v>3759</v>
      </c>
      <c r="K4" t="s">
        <v>3760</v>
      </c>
      <c r="L4" s="71">
        <f t="shared" si="0"/>
        <v>36</v>
      </c>
    </row>
    <row r="5" spans="1:16" x14ac:dyDescent="0.25">
      <c r="A5" t="s">
        <v>3793</v>
      </c>
      <c r="B5" s="30">
        <v>18</v>
      </c>
      <c r="C5">
        <v>23489</v>
      </c>
      <c r="D5">
        <v>3842.5789473700002</v>
      </c>
      <c r="E5">
        <v>598</v>
      </c>
      <c r="F5" t="s">
        <v>2988</v>
      </c>
      <c r="G5">
        <v>50</v>
      </c>
      <c r="H5" s="70"/>
      <c r="I5" t="s">
        <v>3770</v>
      </c>
      <c r="J5" t="s">
        <v>3759</v>
      </c>
      <c r="K5" t="s">
        <v>3760</v>
      </c>
      <c r="L5" s="71">
        <f t="shared" si="0"/>
        <v>36</v>
      </c>
    </row>
    <row r="6" spans="1:16" x14ac:dyDescent="0.25">
      <c r="A6" t="s">
        <v>3789</v>
      </c>
      <c r="B6" s="30">
        <v>35</v>
      </c>
      <c r="C6">
        <v>10407</v>
      </c>
      <c r="D6">
        <v>1364.28571429</v>
      </c>
      <c r="E6">
        <v>160</v>
      </c>
      <c r="F6" t="s">
        <v>2988</v>
      </c>
      <c r="G6">
        <v>100</v>
      </c>
      <c r="H6" s="70"/>
      <c r="I6" s="1" t="s">
        <v>3765</v>
      </c>
      <c r="J6" t="s">
        <v>3759</v>
      </c>
      <c r="K6" t="s">
        <v>3760</v>
      </c>
      <c r="L6" s="71">
        <f t="shared" si="0"/>
        <v>35</v>
      </c>
    </row>
    <row r="7" spans="1:16" x14ac:dyDescent="0.25">
      <c r="A7" t="s">
        <v>3781</v>
      </c>
      <c r="B7" s="69" t="s">
        <v>3768</v>
      </c>
      <c r="C7">
        <v>10407</v>
      </c>
      <c r="D7">
        <v>3153.8823529400001</v>
      </c>
      <c r="E7">
        <v>1755</v>
      </c>
      <c r="F7" t="s">
        <v>2988</v>
      </c>
      <c r="G7">
        <v>50</v>
      </c>
      <c r="H7" s="70"/>
      <c r="I7" t="s">
        <v>3782</v>
      </c>
      <c r="J7" t="s">
        <v>3759</v>
      </c>
      <c r="K7" t="s">
        <v>3760</v>
      </c>
      <c r="L7" s="71">
        <f t="shared" si="0"/>
        <v>34</v>
      </c>
    </row>
    <row r="8" spans="1:16" x14ac:dyDescent="0.25">
      <c r="A8" t="s">
        <v>3771</v>
      </c>
      <c r="B8" s="30">
        <v>16</v>
      </c>
      <c r="C8">
        <v>10407</v>
      </c>
      <c r="D8">
        <v>3123.1875</v>
      </c>
      <c r="E8">
        <v>1334</v>
      </c>
      <c r="F8" t="s">
        <v>2988</v>
      </c>
      <c r="G8">
        <v>50</v>
      </c>
      <c r="H8" s="70"/>
      <c r="I8" t="s">
        <v>3772</v>
      </c>
      <c r="J8" t="s">
        <v>3759</v>
      </c>
      <c r="K8" t="s">
        <v>3760</v>
      </c>
      <c r="L8" s="71">
        <f t="shared" si="0"/>
        <v>32</v>
      </c>
      <c r="O8" s="30"/>
      <c r="P8" s="30"/>
    </row>
    <row r="9" spans="1:16" x14ac:dyDescent="0.25">
      <c r="A9" t="s">
        <v>3786</v>
      </c>
      <c r="B9" s="30">
        <v>29</v>
      </c>
      <c r="C9">
        <v>10407</v>
      </c>
      <c r="D9">
        <v>1669.9333333300001</v>
      </c>
      <c r="E9">
        <v>575.5</v>
      </c>
      <c r="F9" t="s">
        <v>2988</v>
      </c>
      <c r="G9">
        <v>100</v>
      </c>
      <c r="H9" s="70"/>
      <c r="I9" t="s">
        <v>3764</v>
      </c>
      <c r="J9" t="s">
        <v>3759</v>
      </c>
      <c r="K9" t="s">
        <v>3760</v>
      </c>
      <c r="L9" s="71">
        <f t="shared" si="0"/>
        <v>28.999999999999996</v>
      </c>
    </row>
    <row r="10" spans="1:16" x14ac:dyDescent="0.25">
      <c r="A10" t="s">
        <v>3791</v>
      </c>
      <c r="B10" s="30">
        <v>28</v>
      </c>
      <c r="C10">
        <v>10407</v>
      </c>
      <c r="D10">
        <v>1810.44827586</v>
      </c>
      <c r="E10">
        <v>761</v>
      </c>
      <c r="F10" t="s">
        <v>2988</v>
      </c>
      <c r="G10">
        <v>100</v>
      </c>
      <c r="H10" s="70"/>
      <c r="I10" t="s">
        <v>3767</v>
      </c>
      <c r="J10" t="s">
        <v>3759</v>
      </c>
      <c r="K10" t="s">
        <v>3760</v>
      </c>
      <c r="L10" s="71">
        <f t="shared" si="0"/>
        <v>28.000000000000004</v>
      </c>
    </row>
    <row r="11" spans="1:16" x14ac:dyDescent="0.25">
      <c r="A11" t="s">
        <v>3775</v>
      </c>
      <c r="B11" s="30">
        <v>14</v>
      </c>
      <c r="C11">
        <v>10407</v>
      </c>
      <c r="D11">
        <v>3485</v>
      </c>
      <c r="E11">
        <v>2363</v>
      </c>
      <c r="F11" t="s">
        <v>2988</v>
      </c>
      <c r="G11">
        <v>50</v>
      </c>
      <c r="H11" s="70"/>
      <c r="I11" t="s">
        <v>3776</v>
      </c>
      <c r="J11" t="s">
        <v>3759</v>
      </c>
      <c r="K11" t="s">
        <v>3760</v>
      </c>
      <c r="L11" s="71">
        <f t="shared" si="0"/>
        <v>28.000000000000004</v>
      </c>
    </row>
    <row r="12" spans="1:16" x14ac:dyDescent="0.25">
      <c r="A12" t="s">
        <v>3785</v>
      </c>
      <c r="B12" s="30">
        <v>20</v>
      </c>
      <c r="C12">
        <v>10407</v>
      </c>
      <c r="D12">
        <v>1878.6</v>
      </c>
      <c r="E12">
        <v>616</v>
      </c>
      <c r="F12" t="s">
        <v>2988</v>
      </c>
      <c r="G12">
        <v>100</v>
      </c>
      <c r="H12" s="70"/>
      <c r="I12" t="s">
        <v>3763</v>
      </c>
      <c r="J12" t="s">
        <v>3759</v>
      </c>
      <c r="K12" t="s">
        <v>3760</v>
      </c>
      <c r="L12" s="71">
        <f t="shared" si="0"/>
        <v>20</v>
      </c>
    </row>
    <row r="13" spans="1:16" x14ac:dyDescent="0.25">
      <c r="A13" t="s">
        <v>3796</v>
      </c>
      <c r="B13" s="30">
        <v>7</v>
      </c>
      <c r="C13">
        <v>6571</v>
      </c>
      <c r="D13">
        <v>1563.375</v>
      </c>
      <c r="E13">
        <v>924.5</v>
      </c>
      <c r="F13" t="s">
        <v>2988</v>
      </c>
      <c r="G13">
        <v>100</v>
      </c>
      <c r="H13" s="70"/>
      <c r="I13" t="s">
        <v>3780</v>
      </c>
      <c r="J13" t="s">
        <v>3759</v>
      </c>
      <c r="K13" t="s">
        <v>3760</v>
      </c>
      <c r="L13" s="71">
        <f t="shared" si="0"/>
        <v>7.0000000000000009</v>
      </c>
    </row>
    <row r="14" spans="1:16" x14ac:dyDescent="0.25">
      <c r="A14" t="s">
        <v>3761</v>
      </c>
      <c r="B14" s="30">
        <v>3</v>
      </c>
      <c r="C14">
        <v>3541</v>
      </c>
      <c r="D14">
        <v>1858.33333333</v>
      </c>
      <c r="E14">
        <v>1755</v>
      </c>
      <c r="F14" t="s">
        <v>2988</v>
      </c>
      <c r="G14">
        <v>50</v>
      </c>
      <c r="H14" s="70"/>
      <c r="I14" t="s">
        <v>3762</v>
      </c>
      <c r="J14" t="s">
        <v>3759</v>
      </c>
      <c r="K14" t="s">
        <v>3760</v>
      </c>
      <c r="L14" s="71">
        <f t="shared" si="0"/>
        <v>6</v>
      </c>
    </row>
    <row r="15" spans="1:16" x14ac:dyDescent="0.25">
      <c r="A15" t="s">
        <v>3790</v>
      </c>
      <c r="B15" s="30">
        <v>4</v>
      </c>
      <c r="C15">
        <v>3541</v>
      </c>
      <c r="D15">
        <v>1432</v>
      </c>
      <c r="E15">
        <v>785</v>
      </c>
      <c r="F15" t="s">
        <v>2988</v>
      </c>
      <c r="G15">
        <v>100</v>
      </c>
      <c r="H15" s="70"/>
      <c r="I15" t="s">
        <v>3766</v>
      </c>
      <c r="J15" t="s">
        <v>3759</v>
      </c>
      <c r="K15" t="s">
        <v>3760</v>
      </c>
      <c r="L15" s="71">
        <f t="shared" si="0"/>
        <v>4</v>
      </c>
    </row>
    <row r="16" spans="1:16" x14ac:dyDescent="0.25">
      <c r="A16" t="s">
        <v>3784</v>
      </c>
      <c r="B16" s="30">
        <v>3</v>
      </c>
      <c r="C16">
        <v>2083</v>
      </c>
      <c r="D16">
        <v>726</v>
      </c>
      <c r="E16">
        <v>93</v>
      </c>
      <c r="F16" t="s">
        <v>2988</v>
      </c>
      <c r="G16">
        <v>100</v>
      </c>
      <c r="H16" s="70"/>
      <c r="I16" s="1" t="s">
        <v>3783</v>
      </c>
      <c r="J16" t="s">
        <v>3759</v>
      </c>
      <c r="K16" t="s">
        <v>3760</v>
      </c>
      <c r="L16" s="71">
        <f t="shared" si="0"/>
        <v>3</v>
      </c>
    </row>
    <row r="17" spans="1:12" x14ac:dyDescent="0.25">
      <c r="A17" t="s">
        <v>3795</v>
      </c>
      <c r="B17" s="30">
        <v>3</v>
      </c>
      <c r="C17">
        <v>3541</v>
      </c>
      <c r="D17">
        <v>1786.25</v>
      </c>
      <c r="E17">
        <v>1441</v>
      </c>
      <c r="F17" t="s">
        <v>2988</v>
      </c>
      <c r="G17">
        <v>100</v>
      </c>
      <c r="H17" s="70"/>
      <c r="I17" t="s">
        <v>3779</v>
      </c>
      <c r="J17" t="s">
        <v>3759</v>
      </c>
      <c r="K17" t="s">
        <v>3760</v>
      </c>
      <c r="L17" s="71">
        <f t="shared" si="0"/>
        <v>3</v>
      </c>
    </row>
    <row r="18" spans="1:12" x14ac:dyDescent="0.25">
      <c r="A18" t="s">
        <v>3787</v>
      </c>
      <c r="B18" s="30">
        <v>2</v>
      </c>
      <c r="C18">
        <v>6571</v>
      </c>
      <c r="D18">
        <v>3909</v>
      </c>
      <c r="E18">
        <v>3909</v>
      </c>
      <c r="F18" t="s">
        <v>2988</v>
      </c>
      <c r="G18">
        <v>100</v>
      </c>
      <c r="H18" s="70"/>
      <c r="I18" t="s">
        <v>3788</v>
      </c>
      <c r="J18" t="s">
        <v>3759</v>
      </c>
      <c r="K18" t="s">
        <v>3760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2015-09-13T01:42:00Z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