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30" windowWidth="21075" windowHeight="10050" firstSheet="1" activeTab="1"/>
  </bookViews>
  <sheets>
    <sheet name="_ironspread_data_" sheetId="4" state="veryHidden" r:id="rId1"/>
    <sheet name="To Do" sheetId="8" r:id="rId2"/>
    <sheet name="Dashboard" sheetId="3" r:id="rId3"/>
    <sheet name="Parameters" sheetId="6" r:id="rId4"/>
    <sheet name="Team Map" sheetId="14" r:id="rId5"/>
    <sheet name="Player Mapping" sheetId="9" r:id="rId6"/>
    <sheet name="Player Map" sheetId="11" r:id="rId7"/>
    <sheet name="Roster" sheetId="10" r:id="rId8"/>
    <sheet name="Best Contests" sheetId="12" r:id="rId9"/>
    <sheet name="Performance Monitoring" sheetId="13" r:id="rId10"/>
  </sheets>
  <definedNames>
    <definedName name="_xlnm._FilterDatabase" localSheetId="5" hidden="1">'Player Mapping'!#REF!</definedName>
    <definedName name="_xlnm._FilterDatabase" localSheetId="1" hidden="1">'To Do'!$A$1:$H$22</definedName>
    <definedName name="cLastDataDate">Parameters!#REF!</definedName>
    <definedName name="clEntryLimit">Parameters!$B$5</definedName>
    <definedName name="cLineUpURL">Parameters!$B$2</definedName>
    <definedName name="clLastGameDataID">Parameters!$B$3</definedName>
    <definedName name="clLineupsCache">Parameters!$B$4</definedName>
    <definedName name="clMaxAvgWins">Parameters!$B$6</definedName>
    <definedName name="clMLBTeamsLocations">Parameters!#REF!</definedName>
    <definedName name="clUserWinsCache">Parameters!#REF!</definedName>
    <definedName name="cSalaryCap">Parameters!#REF!</definedName>
    <definedName name="cStatsURL">Parameters!#REF!</definedName>
    <definedName name="cTeamLocationDict">Parameters!#REF!</definedName>
    <definedName name="cUserWinsCache">Parameters!#REF!</definedName>
  </definedNames>
  <calcPr calcId="145621"/>
  <pivotCaches>
    <pivotCache cacheId="0" r:id="rId11"/>
  </pivotCaches>
</workbook>
</file>

<file path=xl/calcChain.xml><?xml version="1.0" encoding="utf-8"?>
<calcChain xmlns="http://schemas.openxmlformats.org/spreadsheetml/2006/main">
  <c r="D11" i="10" l="1"/>
</calcChain>
</file>

<file path=xl/sharedStrings.xml><?xml version="1.0" encoding="utf-8"?>
<sst xmlns="http://schemas.openxmlformats.org/spreadsheetml/2006/main" count="553" uniqueCount="371">
  <si>
    <t>n_scripts_list</t>
  </si>
  <si>
    <t>script_name_0</t>
  </si>
  <si>
    <t>script_path_0</t>
  </si>
  <si>
    <t>Strategy</t>
  </si>
  <si>
    <t>Value</t>
  </si>
  <si>
    <t>build_all.py</t>
  </si>
  <si>
    <t>script_name_1</t>
  </si>
  <si>
    <t>script_path_1</t>
  </si>
  <si>
    <t>C:\Users\Cole\Desktop\FanduelV2\fanduel\modules\gameday\build_all.py</t>
  </si>
  <si>
    <t>script_name_2</t>
  </si>
  <si>
    <t>script_path_2</t>
  </si>
  <si>
    <t>script_name_3</t>
  </si>
  <si>
    <t>script_path_3</t>
  </si>
  <si>
    <t>main.py</t>
  </si>
  <si>
    <t>script_name_4</t>
  </si>
  <si>
    <t>script_path_4</t>
  </si>
  <si>
    <t>Task</t>
  </si>
  <si>
    <t>Description</t>
  </si>
  <si>
    <t>Priority</t>
  </si>
  <si>
    <t>Map player names</t>
  </si>
  <si>
    <t>Need to map mismatched fanduel/NHL player names</t>
  </si>
  <si>
    <t>Data Scrapping</t>
  </si>
  <si>
    <t>Comments</t>
  </si>
  <si>
    <t>Scrape Confirmed Player Lineups</t>
  </si>
  <si>
    <t>Data Quality Assurance</t>
  </si>
  <si>
    <t>Find and scrape data source for confirmed player lineups, incorporate into player universe</t>
  </si>
  <si>
    <t>Vegas Startegy</t>
  </si>
  <si>
    <t>implement Vegas strategy</t>
  </si>
  <si>
    <t>Tune Avg_ToI # of games parameter</t>
  </si>
  <si>
    <t>the Avg_ToI startegy currently takes an arbitrary previous game limit parameter to determine the historical games to avg. Need to "tune" this paramter to determine the optimal # of previous games to use</t>
  </si>
  <si>
    <t>Status</t>
  </si>
  <si>
    <t>Not Started</t>
  </si>
  <si>
    <t>Avg_ToI strategy</t>
  </si>
  <si>
    <t>Vegas Strategy</t>
  </si>
  <si>
    <t>Avg_ToI fix avg with 0's</t>
  </si>
  <si>
    <t>Avg_ToI strategy currently includes 0's in the avg, need to disinclude</t>
  </si>
  <si>
    <t>Testing</t>
  </si>
  <si>
    <t>Need to start building test suite</t>
  </si>
  <si>
    <t>Update game stats</t>
  </si>
  <si>
    <t>Need to track last game data scrap and scrape new games before building roster</t>
  </si>
  <si>
    <t>Complete</t>
  </si>
  <si>
    <t>Done</t>
  </si>
  <si>
    <t>Version Control</t>
  </si>
  <si>
    <t>Need to setup (and learn) version control</t>
  </si>
  <si>
    <t>Data Model Documentation</t>
  </si>
  <si>
    <t>The data model is getting pretty crazy (ie. player_data_dict[player_data[1][1]]['Position']) Need to document for easy comprehension</t>
  </si>
  <si>
    <t>Documentation</t>
  </si>
  <si>
    <t>Unique player and players/team constraints</t>
  </si>
  <si>
    <t>Optimization</t>
  </si>
  <si>
    <t>On Hold</t>
  </si>
  <si>
    <t>In Progress</t>
  </si>
  <si>
    <t>Salary Constraint</t>
  </si>
  <si>
    <t>Currently picking arbitrary number for lower bound of salary (53000). Need to determine best # to use. might vary for strategy. May need to be "Tuned"</t>
  </si>
  <si>
    <t>Display Rosters ToI per player</t>
  </si>
  <si>
    <t>Need to output rosters optimization paramters, ie Avg_ToI</t>
  </si>
  <si>
    <t>Output</t>
  </si>
  <si>
    <t>Ensure starting goalie names same as player list names</t>
  </si>
  <si>
    <t>Will need to test that all starting goalies name from website scrape match player_data_dict</t>
  </si>
  <si>
    <t>Quality Assurance</t>
  </si>
  <si>
    <t>Incorporated starting goalies</t>
  </si>
  <si>
    <t>FD Name</t>
  </si>
  <si>
    <t>Player Data Name</t>
  </si>
  <si>
    <t>Parameter</t>
  </si>
  <si>
    <t>Last Game DataID</t>
  </si>
  <si>
    <t>Fanduel URL</t>
  </si>
  <si>
    <t>Christopher Higgins</t>
  </si>
  <si>
    <t>Chris Higgins</t>
  </si>
  <si>
    <t>Christopher Tanev</t>
  </si>
  <si>
    <t>TJ Brodie</t>
  </si>
  <si>
    <t>T.J. Brodie</t>
  </si>
  <si>
    <t>Matthew Nieto</t>
  </si>
  <si>
    <t>Matt Nieto</t>
  </si>
  <si>
    <t>Alexander Ovechkin</t>
  </si>
  <si>
    <t>Alex Ovechkin</t>
  </si>
  <si>
    <t>Michael Cammalleri</t>
  </si>
  <si>
    <t>Mike Cammalleri</t>
  </si>
  <si>
    <t>Jacob Muzzin</t>
  </si>
  <si>
    <t>Jake Muzzin</t>
  </si>
  <si>
    <t>Alexandre Burrows</t>
  </si>
  <si>
    <t>Danny DeKeyser</t>
  </si>
  <si>
    <t>Alex Burrows</t>
  </si>
  <si>
    <t>Nikolai Kulemin</t>
  </si>
  <si>
    <t>Nikolay Kulemin</t>
  </si>
  <si>
    <t>Dan DeKeyser</t>
  </si>
  <si>
    <t>Chris Tanev</t>
  </si>
  <si>
    <t>Jon Quick</t>
  </si>
  <si>
    <t>Jonathan Quick</t>
  </si>
  <si>
    <t>Set up tracking. Refactored scraping module to allow for incorporation with roster selection algo with sys.exit() on URL failure</t>
  </si>
  <si>
    <t>Implemented manual strategy, need to eventually automate</t>
  </si>
  <si>
    <t>Fanduel rules of unique player and &lt;=4 players per team not incorporate</t>
  </si>
  <si>
    <t>Weak Player Strategy</t>
  </si>
  <si>
    <t>Scrape availible fanduel contests and select contests with weakest (least wins) oppenents</t>
  </si>
  <si>
    <t>Bankroll Management Strategy</t>
  </si>
  <si>
    <t>Need to develop and implement a bankroll strategy ie. nightly bankroll bet %, contest selection, etc.</t>
  </si>
  <si>
    <t>Bankroll Managemnt</t>
  </si>
  <si>
    <t>Performance Monitoring</t>
  </si>
  <si>
    <t>Need to develop and implement performance monitoring strategy and automate strategy selection based on performance</t>
  </si>
  <si>
    <t>Need to define "Least wins", ie lowest max, average, lowest sum, some threshold? This should be combined with the bankroll management and performance monitoring to fully automate nightly contest selection</t>
  </si>
  <si>
    <t>Modularize Strategies</t>
  </si>
  <si>
    <t>Need to refactor strategies to be modular so they can be arbitrarly combined.</t>
  </si>
  <si>
    <t>Refactor</t>
  </si>
  <si>
    <t>Password security</t>
  </si>
  <si>
    <t>program currently needs my password, currently manually entering and deleting, need to implement better system</t>
  </si>
  <si>
    <t>Security</t>
  </si>
  <si>
    <t>Steve Pinizzotto</t>
  </si>
  <si>
    <t>Steven Pinizzotto</t>
  </si>
  <si>
    <t>Tobias Enstrom</t>
  </si>
  <si>
    <t>Toby Enstrom</t>
  </si>
  <si>
    <t>Pierre Parenteau</t>
  </si>
  <si>
    <t>Pierre-Alexandre Parenteau</t>
  </si>
  <si>
    <t>Max Talbot</t>
  </si>
  <si>
    <t>Maxime Talbot</t>
  </si>
  <si>
    <t>Danny Briere</t>
  </si>
  <si>
    <t>Daniel Briere</t>
  </si>
  <si>
    <t>Contest URL</t>
  </si>
  <si>
    <t>Entries</t>
  </si>
  <si>
    <t>Avg Top 25% Wins</t>
  </si>
  <si>
    <t>Matthew Carle</t>
  </si>
  <si>
    <t>Cameron Talbot</t>
  </si>
  <si>
    <t>Cam Talbot</t>
  </si>
  <si>
    <t>Daniel Girardi</t>
  </si>
  <si>
    <t>Dan Girardi</t>
  </si>
  <si>
    <t>Mats Zuccarello Aasen</t>
  </si>
  <si>
    <t>Mats Zuccarello</t>
  </si>
  <si>
    <t>ContestID</t>
  </si>
  <si>
    <t>Size</t>
  </si>
  <si>
    <t>Cost</t>
  </si>
  <si>
    <t>Winnings</t>
  </si>
  <si>
    <t>DailyFaceoff TeamID</t>
  </si>
  <si>
    <t>Player Data TeamID</t>
  </si>
  <si>
    <t>ANA</t>
  </si>
  <si>
    <t>ARI</t>
  </si>
  <si>
    <t>BOS</t>
  </si>
  <si>
    <t>CGY</t>
  </si>
  <si>
    <t>CAR</t>
  </si>
  <si>
    <t>CHI</t>
  </si>
  <si>
    <t>COL</t>
  </si>
  <si>
    <t>DAL</t>
  </si>
  <si>
    <t>DET</t>
  </si>
  <si>
    <t>BUF</t>
  </si>
  <si>
    <t>CBJ</t>
  </si>
  <si>
    <t>EDM</t>
  </si>
  <si>
    <t>FLA</t>
  </si>
  <si>
    <t>LAK</t>
  </si>
  <si>
    <t>MIN</t>
  </si>
  <si>
    <t>MTL</t>
  </si>
  <si>
    <t>NAS</t>
  </si>
  <si>
    <t>NJD</t>
  </si>
  <si>
    <t>NYI</t>
  </si>
  <si>
    <t>NYR</t>
  </si>
  <si>
    <t>OTT</t>
  </si>
  <si>
    <t>PHI</t>
  </si>
  <si>
    <t>PIT</t>
  </si>
  <si>
    <t>SJS</t>
  </si>
  <si>
    <t>STL</t>
  </si>
  <si>
    <t>TBL</t>
  </si>
  <si>
    <t>TOR</t>
  </si>
  <si>
    <t>VAN</t>
  </si>
  <si>
    <t>WAS</t>
  </si>
  <si>
    <t>WIN</t>
  </si>
  <si>
    <t>Lineups Cache</t>
  </si>
  <si>
    <t>Matt Carle</t>
  </si>
  <si>
    <t>C</t>
  </si>
  <si>
    <t>LW</t>
  </si>
  <si>
    <t>RW</t>
  </si>
  <si>
    <t>D</t>
  </si>
  <si>
    <t>G</t>
  </si>
  <si>
    <t>Avg_Line_Goals*Avg_ToI</t>
  </si>
  <si>
    <t>Contest Type</t>
  </si>
  <si>
    <t>Daily Entry Limit</t>
  </si>
  <si>
    <t>Max Avg Wins Threshold</t>
  </si>
  <si>
    <t>Contest Date</t>
  </si>
  <si>
    <t>50/50</t>
  </si>
  <si>
    <t>Player</t>
  </si>
  <si>
    <t>Team</t>
  </si>
  <si>
    <t>Position</t>
  </si>
  <si>
    <t>Objective</t>
  </si>
  <si>
    <t>Salary</t>
  </si>
  <si>
    <t>Row Labels</t>
  </si>
  <si>
    <t>Grand Total</t>
  </si>
  <si>
    <t>Sum of Profit</t>
  </si>
  <si>
    <t>Sum of ROI</t>
  </si>
  <si>
    <t>Rank</t>
  </si>
  <si>
    <t>Place</t>
  </si>
  <si>
    <t>Matt Calvert</t>
  </si>
  <si>
    <t>Matt Cooke</t>
  </si>
  <si>
    <t>Matt Martin</t>
  </si>
  <si>
    <t>Matt Irwin</t>
  </si>
  <si>
    <t>Ryan Carter</t>
  </si>
  <si>
    <t>Pascal Dupuis</t>
  </si>
  <si>
    <t>Patrick Marleau</t>
  </si>
  <si>
    <t>Andrei Markov</t>
  </si>
  <si>
    <t>Andrew Cogliano</t>
  </si>
  <si>
    <t>Jacob Markstrom</t>
  </si>
  <si>
    <t>Chad Johnson</t>
  </si>
  <si>
    <t>Nathan Gerbe</t>
  </si>
  <si>
    <t>Nathan MacKinnon</t>
  </si>
  <si>
    <t>Shawn Horcoff</t>
  </si>
  <si>
    <t>Jonathan Ericsson</t>
  </si>
  <si>
    <t>Matt Dumba</t>
  </si>
  <si>
    <t>Brian Elliott</t>
  </si>
  <si>
    <t>Chris Terry</t>
  </si>
  <si>
    <t>Chris Butler</t>
  </si>
  <si>
    <t>Chris Summers</t>
  </si>
  <si>
    <t>Chris Stewart</t>
  </si>
  <si>
    <t>Chris Kreider</t>
  </si>
  <si>
    <t>Charlie Coyle</t>
  </si>
  <si>
    <t>Chris Kelly</t>
  </si>
  <si>
    <t>Jamie Benn</t>
  </si>
  <si>
    <t>Jack Johnson</t>
  </si>
  <si>
    <t>Erik Johnson</t>
  </si>
  <si>
    <t>Colin Wilson</t>
  </si>
  <si>
    <t>Calvin de_Haan</t>
  </si>
  <si>
    <t>Steve Ott</t>
  </si>
  <si>
    <t>Stephen Weiss</t>
  </si>
  <si>
    <t>Tomas Tatar</t>
  </si>
  <si>
    <t>Thomas Vanek</t>
  </si>
  <si>
    <t>Tomas Kopecky</t>
  </si>
  <si>
    <t>Thomas Greiss</t>
  </si>
  <si>
    <t>Jordan Eberle</t>
  </si>
  <si>
    <t>Tomas Vokoun</t>
  </si>
  <si>
    <t>Tomas Plekanec</t>
  </si>
  <si>
    <t>Tomas Jurco</t>
  </si>
  <si>
    <t>Benoit Pouliot</t>
  </si>
  <si>
    <t>Keith Aulie</t>
  </si>
  <si>
    <t>Kris Letang</t>
  </si>
  <si>
    <t>Tye McGinn</t>
  </si>
  <si>
    <t>Chris Neil</t>
  </si>
  <si>
    <t>Chris Kunitz</t>
  </si>
  <si>
    <t>Matt Ellis</t>
  </si>
  <si>
    <t>Josh Gorges</t>
  </si>
  <si>
    <t>Josh Bailey</t>
  </si>
  <si>
    <t>Alexei Emelin</t>
  </si>
  <si>
    <t>Stefan Elliott</t>
  </si>
  <si>
    <t>Ryan Callahan</t>
  </si>
  <si>
    <t>David Perron</t>
  </si>
  <si>
    <t>Implemented process, continous effort. Needs to be implemented for player lineups</t>
  </si>
  <si>
    <t>This is hard, maybe rely on tweaking parameters until constraints are avoided (ie Manual)</t>
  </si>
  <si>
    <t>Store in local text file?</t>
  </si>
  <si>
    <t>Matt Greene</t>
  </si>
  <si>
    <t>Matt Fraser</t>
  </si>
  <si>
    <t>Matt Niskanen</t>
  </si>
  <si>
    <t>Jamie McGinn</t>
  </si>
  <si>
    <t>John Gibson</t>
  </si>
  <si>
    <t>John Carlson</t>
  </si>
  <si>
    <t>Brad Winchester</t>
  </si>
  <si>
    <t>Brad Richards</t>
  </si>
  <si>
    <t>Brad Richardson</t>
  </si>
  <si>
    <t>Chad LaRose</t>
  </si>
  <si>
    <t>Ryan Ellis</t>
  </si>
  <si>
    <t>Andrei Loktionov</t>
  </si>
  <si>
    <t>Nathan Lieuwen</t>
  </si>
  <si>
    <t>Nathan Beaulieu</t>
  </si>
  <si>
    <t>Matthew Hackett</t>
  </si>
  <si>
    <t>Matt Halischuk</t>
  </si>
  <si>
    <t>Jesse Winchester</t>
  </si>
  <si>
    <t>Kevin Poulin</t>
  </si>
  <si>
    <t>Kevin Klein</t>
  </si>
  <si>
    <t>Learn sublime text tricks</t>
  </si>
  <si>
    <t>Need to learn how to use sublimetext better</t>
  </si>
  <si>
    <t>Education</t>
  </si>
  <si>
    <t>CS 258 - Software testing</t>
  </si>
  <si>
    <t>CS 212 - Design of computer programs</t>
  </si>
  <si>
    <t>Schedule</t>
  </si>
  <si>
    <t>C:\Users\Cole\Desktop\FanDuel\fanduel\modules\main.py</t>
  </si>
  <si>
    <t>database_operations.py</t>
  </si>
  <si>
    <t>C:\Users\Cole\Desktop\FanDuel\fanduel\modules\database_operations.py</t>
  </si>
  <si>
    <t>Mat Clark</t>
  </si>
  <si>
    <t>Patrick Bordeleau</t>
  </si>
  <si>
    <t>Josh Manson</t>
  </si>
  <si>
    <t>Cory Conacher</t>
  </si>
  <si>
    <t>Chris Tierney</t>
  </si>
  <si>
    <t>Tomas Vincour</t>
  </si>
  <si>
    <t>Brian Dumoulin</t>
  </si>
  <si>
    <t>{u'MIN': [['Zach Parise', 'Mikael Granlund', 'Thomas Vanek'], ['Jason Zucker', 'Mikko Koivu', 'Jason Pominville'], ['Ryan Carter', 'Charlie Coyle', 'Nino Niederreiter'], ['Matt Cooke', 'Kyle Brodziak', 'Justin Fontaine'], ['Ryan Suter', 'Jonas Brodin'], ['Jared Spurgeon', 'Marco Scandella'], ['Nate Prosser', 'Mathew Dumba'], ['Zach Parise', 'Mikko Koivu', 'Thomas Vanek', 'Ryan Suter', 'Jason Pominville'], ['Nino Niederreiter', 'Mikael Granlund', 'Charlie Coyle', 'Jared Spurgeon', 'Mathew Dumba']], u'TOR': [['James van Riemsdyk', 'Tyler Bozak', 'Phil Kessel'], ['Daniel Winnik', 'Nazem Kadri', 'Mike Santorelli'], ['Leo Komarov', 'Peter Holland', 'David Clarkson'], ['David Booth', 'Trevor Smith', 'Joffrey Lupul'], ['Korbinian Holzer', 'Cody Franson'], ['Morgan Rielly', 'Roman Polak'], ['Jake Gardiner', 'Petter Granberg'], ['James van Riemsdyk', 'Tyler Bozak', 'Phil Kessel', 'Peter Holland', 'Cody Franson'], ['Joffrey Lupul', 'Nazem Kadri', 'David Clarkson', 'Morgan Rielly', 'Jake Gardiner']], u'CAR': [['Eric Staal', 'Jordan Staal', 'Jiri Tlusty'], ['Nathan Gerbe', 'Victor Rask', 'Elias Lindholm'], ['Jeff Skinner', 'Riley Nash', 'Chris Terry'], ['Brad Malone', 'Jay McClement', 'Pat Dwyer'], ['Andrej Sekera', 'Justin Faulk'], ['Ryan Murphy', 'Tim Gleason'], ['Ron Hainsey', 'Brett Bellemore'], ['Eric Staal', 'Jordan Staal', 'Riley Nash', 'Ryan Murphy', 'Jeff Skinner'], ['Jiri Tlusty', 'Victor Rask', 'Nathan Gerbe', 'Elias Lindholm', 'Justin Faulk']], u'BOS': [['Milan Lucic', 'David Krejci', 'Reilly Smith'], ['Brad Marchand', 'Patrice Bergeron', 'Loui Eriksson'], ['Chris Kelly', 'Carl Soderberg', 'David Pastrnak'], ['Daniel Paille', 'Gregory Campbell', 'Craig Cunningham'], ['Zdeno Chara', 'Dougie Hamilton'], ['Dennis Seidenberg', 'Adam McQuaid'], ['Torey Krug', 'Kevan Miller'], ['Loui Eriksson', 'Patrice Bergeron', 'Carl Soderberg', 'Reilly Smith', 'Dougie Hamilton'], ['Milan Lucic', 'David Krejci', 'David Pastrnak', 'Zdeno Chara', 'Torey Krug']], u'DET': [['Gustav Nyquist', 'Henrik Zetterberg', 'Justin Abdelkader'], ['Tomas Tatar', 'Pavel Datsyuk', 'Darren Helm'], ['Stephen Weiss', 'Riley Sheahan', 'Luke Glendening'], ['Drew Miller', 'Joakim Andersson', 'Tomas Jurco'], ['Jonathan Ericsson', 'Niklas Kronwall'], ['Kyle Quincey', 'Dan DeKeyser'], ['Brendan Smith', 'Jakub Kindl'], ['Gustav Nyquist', 'Henrik Zetterberg', 'Justin Abdelkader', 'Stephen Weiss', 'Niklas Kronwall'], ['Tomas Tatar', 'Riley Sheahan', 'Darren Helm', 'Pavel Datsyuk', 'Dan DeKeyser']], u'NAS': [['Filip Forsberg', 'Mike Ribeiro', 'Craig Smith'], ['Colin Wilson', 'Mike Fisher', 'James Neal'], ['Matt Cullen', 'Calle Jarnkrok', 'Gabriel Bourque'], ['Eric Nystrom', 'Paul Gaustad', 'Olli Jokinen'], ['Roman Josi', 'Shea Weber'], ['Victor Bartley', 'Seth Jones'], ['Mattias Ekholm', 'Anton Volchenkov'], ['Filip Forsberg', 'Mike Fisher', 'James Neal', 'Roman Josi', 'Shea Weber'], ['Colin Wilson', 'Mike Ribeiro', 'Craig Smith', 'Seth Jones', 'Mattias Ekholm']], u'NYI': [['Mikhail Grabovski', 'John Tavares', 'Josh Bailey'], ['Anders Lee', 'Frans Nielsen', 'Ryan Strome'], ['Michael Grabner', 'Brock Nelson', 'Nikolay Kulemin'], ['Matt Martin', 'Casey Cizikas', 'Cal Clutterbuck'], ['Calvin de Haan', 'Travis Hamonic'], ['Nick Leddy', 'Johnny Boychuk'], ['Thomas Hickey', 'Brian Strait'], ['Brock Nelson', 'John Tavares', 'Ryan Strome', 'Frans Nielsen', 'Johnny Boychuk'], ['Anders Lee', 'Mikhail Grabovski', 'Josh Bailey', 'Nick Leddy', 'Travis Hamonic']], u'FLA': [['Jonathan Huberdeau', 'Aleksander Barkov', 'Brad Boyes'], ['Brandon Pirri', 'Nick Bjugstad', 'Jimmy Hayes'], ['Sean Bergenheim', 'Dave Bolland', 'Jussi Jokinen'], ['Tomas Kopecky', 'Derek MacKenzie', 'Shawn Thornton'], ['Brian Campbell', 'Aaron Ekblad'], ['Willie Mitchell', 'Erik Gudbranson'], ['Alex Petrovic', 'Dmitry Kulikov'], ['Jonathan Huberdeau', 'Nick Bjugstad', 'Jimmy Hayes', 'Aleksander Barkov', 'Aaron Ekblad'], ['Jussi Jokinen', 'Dave Bolland', 'Brad Boyes', 'Brian Campbell', 'Dmitry Kulikov']], u'COL': [['Gabriel Landeskog', "Ryan O'Reilly", 'Nathan Mackinnon'], ['Alex Tanguay', 'Matt Duchene', 'Jarome Iginla'], ['Cody McLeod', 'John Mitchell', 'Dennis Everberg'], ['Max Talbot', 'Marc-Andre Cliche', 'Danny Briere'], ['Jan Hejda', 'Zach Redmond'], ['Nate Guenin', 'Tyson Barrie'], ['Brad Stuart', 'Nick Holden'], ['Gabriel Landeskog', "Ryan O'Reilly", 'Nathan Mackinnon', 'Nick Holden', 'Tyson Barrie'], ['Cody McLeod', 'Matt Duchene', 'Jarome Iginla', 'Alex Tanguay', 'Zach Redmond']], u'NJD': [['Adam Henrique', 'Scott Gomez', 'Jaromir Jagr'], ['Patrik Elias', 'Travis Zajac', 'Martin Havlat'], ['Dainius Zubrus', 'Michael Cammalleri', 'Steve Bernier'], ['Jordin Tootoo', 'Jacob Josefson', 'Tuomo Ruutu'], ['Andy Greene', 'Adam Larsson'], ['Mark Fraser', 'Marek Zidlicky'], ['Jon Merrill', 'Peter Harrold'], ['Jordin Tootoo', 'Travis Zajac', 'Martin Havlat', 'Patrik Elias', 'Marek Zidlicky'], ['Michael Cammalleri', 'Scott Gomez', 'Jaromir Jagr', 'Andy Greene', 'Steve Bernier']], u'DAL': [['Jamie Benn', 'Tyler Seguin', 'Patrick Eaves'], ['Shawn Horcoff', 'Jason Spezza', 'Ales Hemsky'], ['Antoine Roussel', 'Cody Eakin', 'Ryan Garbutt'], ['Travis Moen', 'Vernon Fiddler', 'Colton Sceviour'], ['Alex Goligoski', 'John Klingberg'], ['Jamie Oleksiak', 'Trevor Daley'], ['David Schlemko', 'Jason Demers'], ['Jamie Benn', 'Jason Spezza', 'Patrick Eaves', 'Tyler Seguin', 'John Klingberg'], ['Colton Sceviour', 'Shawn Horcoff', 'Ales Hemsky', 'Jason Demers', 'Trevor Daley']], u'CGY': [['Johnny Gaudreau', 'Sean Monahan', 'Jiri Hudler'], ['Mason Raymond', 'Josh Jooris', 'Joe Colborne'], ['Lance Bouma', 'Mikael Backlund', 'David Jones'], ['Brandon Bollig', 'Matt Stajan', 'Paul Byron'], ['Mark Giordano', 'T.J. Brodie'], ['Kris Russell', 'Dennis Wideman'], ['Raphael Diaz', 'Deryk Engelland'], ['Johnny Gaudreau', 'Sean Monahan', 'Jiri Hudler', 'Dennis Wideman', 'Mark Giordano'], ['Mason Raymond', 'Mikael Backlund', 'Joe Colborne', 'T.J. Brodie', 'Raphael Diaz']], u'NYR': [['Rick Nash', 'Derick Brassard', 'Mats Zuccarello'], ['Chris Kreider', 'Derek Stepan', 'Martin St. Louis'], ['Carl Hagelin', 'Dominic Moore', 'Lee Stempniak'], ['Tanner Glass', 'Kevin Hayes', 'Jesper Fast'], ['Ryan McDonagh', 'Dan Girardi'], ['Marc Staal', 'Kevin Klein'], ['John Moore', 'Dan Boyle'], ['Rick Nash', 'Derick Brassard', 'Martin St. Louis', 'Derek Stepan', 'Dan Boyle'], ['Chris Kreider', 'Mats Zuccarello', 'Lee Stempniak', 'Ryan McDonagh', 'Dan Girardi']], u'SJS': [['Melker Karlsson', 'Joe Thornton', 'Joe Pavelski'], ['Patrick Marleau', 'Logan Couture', 'Matthew Nieto'], ['Tomas Hertl', 'James Sheppard', 'Barclay Goodrow'], ['Tye McGinn', 'Andrew Desjardins', 'John Scott'], ['Marc-Edouard Vlasic', 'Brent Burns'], ['Brenden Dillon', 'Matt Tennyson'], ['Matt Irwin', 'Scott Hannan'], ['Patrick Marleau', 'Joe Thornton', 'Logan Couture', 'Joe Pavelski', 'Brent Burns'], ['Melker Karlsson', 'Tomas Hertl', 'Matthew Nieto', 'Marc-Edouard Vlasic', 'Matt Tennyson']], u'PIT': [['Chris Kunitz', 'Sidney Crosby', 'David Perron'], ['Nick Spaling', 'Brandon Sutter', 'Patric Hornqvist'], ['Mark Arcobello', 'Maxim Lapierre', 'Steve Downie'], ['Zach Sill', 'Andrew Ebbett', 'Craig Adams'], ['Simon Despres', 'Kris Letang'], ['Rob Scuderi', 'Paul Martin'], ['Robert Bortuzzo', 'Scott Harrington'], ['David Perron', 'Sidney Crosby', 'Patric Hornqvist', 'Paul Martin', 'Kris Letang'], ['Chris Kunitz', 'Brandon Sutter', 'Steve Downie', 'Simon Despres', 'Scott Harrington']], u'VAN': [['Daniel Sedin', 'Henrik Sedin', 'Radim Vrbata'], ['Chris Higgins', 'Linden Vey', 'Alexandre Burrows'], ['Shawn Matthias', 'Nick Bonino', 'Jannik Hansen'], ['Derek Dorsett', 'Bo Horvat', 'Zack Kassian'], ['Alexander Edler', 'Luca Sbisa'], ['Dan Hamhuis', 'Frank Corrado'], ['Chris Tanev', 'Yannick Weber'], ['Daniel Sedin', 'Henrik Sedin', 'Radim Vrbata', 'Alexander Edler', 'Nick Bonino'], ['Derek Dorsett', 'Linden Vey', 'Alexandre Burrows', 'Dan Hamhuis', 'Chris Higgins']], u'STL': [['Alex Steen', 'David Backes', 'T.J. Oshie'], ['Jaden Schwartz', 'Paul Stastny', 'Vladimir Tarasenko'], ['Ty Rattie', 'Joakim Lindstrom', 'Dmitrij Jaskin'], ['Steve Ott', 'Marcel Goc', 'Ryan Reaves'], ['Jay Bouwmeester', 'Alex Pietrangelo'], ['Carl Gunnarsson', 'Kevin Shattenkirk'], ['Barret Jackman', 'Ian Cole'], ['Vladimir Tarasenko', 'David Backes', 'T.J. Oshie', 'Alex Steen', 'Kevin Shattenkirk'], ['Jaden Schwartz', 'Paul Stastny', 'Dmitrij Jaskin', 'Jay Bouwmeester', 'Alex Pietrangelo']], u'CHI': [['Brandon Saad', 'Jonathan Toews', 'Marian Hossa'], ['Patrick Sharp', 'Brad Richards', 'Patrick Kane'], ['Bryan Bickell', 'Teuvo Teravainen', 'Andrew Shaw'], ['Joakim Nordstrom', 'Marcus Kruger', 'Ben Smith'], ['Duncan Keith', 'David Rundblad'], ['Niklas Hjalmarsson', 'Brent Seabrook'], ['Michal Rozsival', 'Johnny Oduya'], ['Andrew Shaw', 'Jonathan Toews', 'Patrick Kane', 'Duncan Keith', 'Patrick Sharp'], ['Bryan Bickell', 'Brandon Saad', 'Marian Hossa', 'Brad Richards', 'Brent Seabrook']], u'MTL': [['Max Pacioretty', 'Tomas Plekanec', 'Dale Weise'], ['Alex Galchenyuk', 'David Desharnais', 'Brendan Gallagher'], ['Jiri Sekac', 'Lars Eller', 'Brandon Prust'], ['Michael Bournival', 'Manny Malhotra', 'Christian Thomas'], ['Andrei Markov', 'P.K. Subban'], ['Nathan Beaulieu', 'Sergei Gonchar'], ['Alexei Emelin', 'Tom Gilbert'], ['Max Pacioretty', 'Tomas Plekanec', 'Brendan Gallagher', 'Andrei Markov', 'P.K. Subban'], ['Alex Galchenyuk', 'David Desharnais', 'Jiri Sekac', 'Nathan Beaulieu', 'Sergei Gonchar']], u'PHI': [['Brayden Schenn', 'Claude Giroux', 'Jakub Voracek'], ['Petr Straka', 'Ryan White', 'Wayne Simmonds'], ['R.J. Umberger', 'Sean Couturier', 'Matt Read'], ['Chris VandeVelde', 'Vincent Lecavalier'], ['Nick Schultz', 'Mark Streit'], ['Michael Del Zotto', 'Luke Schenn'], ['Carlo Colaiacovo', 'Andrew MacDonald'], ['Brayden Schenn', 'Claude Giroux', 'Wayne Simmonds', 'Jakub Voracek', 'Mark Streit'], ['R.J. Umberger', 'Sean Couturier', 'Vincent Lecavalier', 'Matt Read', 'Michael Del Zotto']], u'ANA': [['Patrick Maroon', 'Ryan Getzlaf', 'Corey Perry'], ['Kyle Palmieri', 'Ryan Kesler', 'Matt Beleskey'], ['Andrew Cogliano', 'Rickard Rakell', 'Jakob Silfverberg'], ['Rene Bourque', 'Nate Thompson', 'Devante Smith-Pelly'], ['Cam Fowler', 'Ben Lovejoy'], ['Hampus Lindholm', 'Francois Beauchemin'], ['Clayton Stoner', 'Sami Vatanen'], ['Patrick Maroon', 'Ryan Getzlaf', 'Corey Perry', 'Cam Fowler', 'Sami Vatanen'], ['Rickard Rakell', 'Ryan Kesler', 'Kyle Palmieri', 'Francois Beauchemin', 'Hampus Lindholm']], u'LAK': [['Marian Gaborik', 'Anze Kopitar', 'Dustin Brown'], ['Dwight King', 'Jeff Carter', 'Tyler Toffoli'], ['Kyle Clifford', 'Jarret Stoll', 'Justin Williams'], ['Trevor Lewis', 'Nick Shore', 'Jordan Nolan'], ['Jake Muzzin', 'Drew Doughty'], ['Robyn Regehr', 'Alec Martinez'], ['Brayden McNabb', 'Matt Greene'], ['Marian Gaborik', 'Anze Kopitar', 'Justin Williams', 'Jake Muzzin', 'Drew Doughty'], ['Dwight King', 'Jeff Carter', 'Tyler Toffoli', 'Brayden McNabb', 'Alec Martinez']], u'CBJ': [['Nick Foligno', 'Ryan Johansen', 'Cam Atkinson'], ['Scott Hartnell', 'Brandon Dubinsky', 'Corey Tropp'], ['Matt Calvert', 'Artem Anisimov', 'Alexander Wennberg'], ['Jack Skille', 'Mark Letestu', 'Jared Boll'], ['Jack Johnson', 'David Savard'], ['Kevin Connauton', 'James Wisniewski'], ['Fedor Tyutin', 'Dalton Prout'], ['Nick Foligno', 'Ryan Johansen', 'Cam Atkinson', 'Jack Johnson', 'David Savard'], ['Scott Hartnell', 'Artem Anisimov', 'Brandon Dubinsky', 'Kevin Connauton', 'Mark Letestu']], u'BUF': [['Matt Moulson', 'Zemgus  Girgensons', 'Tyler Ennis'], ['Brian Flynn', 'Torrey Mitchell', 'Brian Gionta'], ['Drew Stafford', 'Cody Hodgson', 'Chris Stewart'], ['Nicolas Deslauriers', 'Matt Ellis', 'Patrick Kaleta'], ['Josh Gorges', 'Tyler Myers'], ['Mike Weber', 'Tyson Strachan'], ['Andrej Meszaros', 'Rasmus Ristolainen'], ['Chris Stewart', 'Zemgus  Girgensons', 'Tyler Ennis', 'Rasmus Ristolainen', 'Tyler Myers'], ['Matt Moulson', 'Brian Flynn', 'Drew Stafford', 'Josh Gorges', 'Andrej Meszaros']], u'EDM': [['Benoit Pouliot', 'Ryan Nugent-Hopkins', 'Jordan Eberle'], ['Nail Yakupov', 'Derek Roy', 'Teddy Purcell'], ['Matt Hendricks', 'Boyd Gordon', 'Rob Klinkhammer'], ['Matt Fraser', 'Anton Lander', 'Luke Gazdic'], ['Oscar Klefbom', 'Justin Schultz'], ['Andrew Ference', 'Jeff Petry'], ['Nikita Nikitin', 'Mark Fayne'], ['Benoit Pouliot', 'Ryan Nugent-Hopkins', 'Teddy Purcell', 'Jordan Eberle', 'Justin Schultz'], ['Matt Fraser', 'Derek Roy', 'Anton Lander', 'Nikita Nikitin', 'Nail Yakupov']], u'TBL': [['Valtteri Filppula', 'Steven Stamkos', 'Ryan Callahan'], ['Ondrej Palat', 'Tyler Johnson', 'Nikita Kucherov'], ['Alex Killorn', 'Cedric Paquette', 'Jonathan Drouin'], ['J.T. Brown', 'Brian Boyle', 'Brett Connolly'], ['Andrej Sustr', 'Victor Hedman'], ['Mark Barberio', 'Anton Stralman'], ['Jason Garrison', 'Nikita Nesterov'], ['Jonathan Drouin', 'Steven Stamkos', 'Ryan Callahan', 'Valtteri Filppula', 'Anton Stralman'], ['Ondrej Palat', 'Tyler Johnson', 'Brett Connolly', 'Jason Garrison', 'Nikita Kucherov']], u'WIN': [['Andrew Ladd', 'Bryan Little', 'Blake Wheeler'], ['Mathieu Perreault', 'Mark Scheifele', 'Michael Frolik'], ['Evander Kane', 'Adam Lowry', 'Chris Thorburn'], ['Matt Halischuk', 'Jim Slater', 'Anthony Peluso'], ['Ben Chiarot', 'Dustin Byfuglien'], ['Tobias Enstrom', 'Zach Bogosian'], ['Mark Stuart', 'Jacob Trouba'], ['Evander Kane', 'Mark Scheifele', 'Michael Frolik', 'Mathieu Perreault', 'Dustin Byfuglien'], ['Andrew Ladd', 'Bryan Little', 'Blake Wheeler', 'Tobias Enstrom', 'Jacob Trouba']], u'ARI': [['Tobias Rieder', 'Antoine Vermette', 'Shane Doan'], ['Martin Erat', 'Martin Hanzal', 'Sam Gagner'], ['Lauri Korpikoski', 'Kyle Chipchura', 'David Moss'], ['Lucas Lessio', 'Brendan Shinnimin', 'B.J. Crombeen'], ['Keith Yandle', 'Michael Stone'], ['Oliver Ekman-Larsson', 'Zbynek Michalek'], ['Andrew Campbell', 'Connor Murphy'], ['Sam Gagner', 'Antoine Vermette', 'Shane Doan', 'Oliver Ekman-Larsson', 'Keith Yandle'], ['Tobias Rieder', 'Martin Hanzal', 'Martin Erat', 'Michael Stone', 'Connor Murphy']], u'OTT': [['Clarke MacArthur', 'Mika Zibanejad', 'Bobby Ryan'], ['Mike Hoffman', 'Kyle Turris', 'Curtis Lazar'], ['Milan Michalek', 'David Legwand', 'Mark Stone'], ['Erik Condra', 'Jean-Gabriel Pageau', 'Chris Neil'], ['Marc Methot', 'Erik Karlsson'], ['Jared Cowen', 'Cody Ceci'], ['Eric Gryba', 'Chris Phillips'], ['Clarke MacArthur', 'Mika Zibanejad', 'Bobby Ryan', 'Erik Karlsson', 'Cody Ceci'], ['Milan Michalek', 'Kyle Turris', 'Mark Stone', 'Mike Hoffman', 'Chris Phillips']]}</t>
  </si>
  <si>
    <t>Kyle Cumiskey</t>
  </si>
  <si>
    <t>Kyle Quincey</t>
  </si>
  <si>
    <t>Kyle Turris</t>
  </si>
  <si>
    <t>Kyle Palmieri</t>
  </si>
  <si>
    <t>Eric Brewer</t>
  </si>
  <si>
    <t>Eric Fehr</t>
  </si>
  <si>
    <t>Troy Brouwer</t>
  </si>
  <si>
    <t>Martin Brodeur</t>
  </si>
  <si>
    <t>Martin Jones</t>
  </si>
  <si>
    <t>Martin Erat</t>
  </si>
  <si>
    <t>Martin St. Louis</t>
  </si>
  <si>
    <t>Jason LaBarbera</t>
  </si>
  <si>
    <t>Jason Chimera</t>
  </si>
  <si>
    <t>Jason Garrison</t>
  </si>
  <si>
    <t>Blake Comeau</t>
  </si>
  <si>
    <t>Marcus Foligno</t>
  </si>
  <si>
    <t>Nick Foligno</t>
  </si>
  <si>
    <t>Marcus Johansson</t>
  </si>
  <si>
    <t>Ruslan Fedotenko</t>
  </si>
  <si>
    <t>Ryane Clowe</t>
  </si>
  <si>
    <t>Ryan Strome</t>
  </si>
  <si>
    <t>Ryan Miller</t>
  </si>
  <si>
    <t>Jared Cowen</t>
  </si>
  <si>
    <t>Ian Cole</t>
  </si>
  <si>
    <t>Matt Climie</t>
  </si>
  <si>
    <t>Matt Cullen</t>
  </si>
  <si>
    <t>Matt Read</t>
  </si>
  <si>
    <t>Reto Berra</t>
  </si>
  <si>
    <t>Paul Bissonnette</t>
  </si>
  <si>
    <t>Beau Bennett</t>
  </si>
  <si>
    <t>Paul Byron</t>
  </si>
  <si>
    <t>Emerson Etem</t>
  </si>
  <si>
    <t>Kris Versteeg</t>
  </si>
  <si>
    <t>Peter Mueller</t>
  </si>
  <si>
    <t>Peter Holland</t>
  </si>
  <si>
    <t>Damien Brunner</t>
  </si>
  <si>
    <t>Derrick Pouliot</t>
  </si>
  <si>
    <t>Olli Maatta</t>
  </si>
  <si>
    <t>Jeff Zatkoff</t>
  </si>
  <si>
    <t>Jeff Carter</t>
  </si>
  <si>
    <t>Mark Pysyk</t>
  </si>
  <si>
    <t>Mark Fayne</t>
  </si>
  <si>
    <t>Scott Darling</t>
  </si>
  <si>
    <t>Scott Harrington</t>
  </si>
  <si>
    <t>Scott Hartnell</t>
  </si>
  <si>
    <t>Scott Hannan</t>
  </si>
  <si>
    <t>Damon Severson</t>
  </si>
  <si>
    <t>Kevin Shattenkirk</t>
  </si>
  <si>
    <t>David Backes</t>
  </si>
  <si>
    <t>T.J. Oshie</t>
  </si>
  <si>
    <t>Paul Martin</t>
  </si>
  <si>
    <t>Jake Allen</t>
  </si>
  <si>
    <t>John Mitchell</t>
  </si>
  <si>
    <t>Viktor Stalberg</t>
  </si>
  <si>
    <t>Jack Hillen</t>
  </si>
  <si>
    <t>Jack Skille</t>
  </si>
  <si>
    <t>Jared Boll</t>
  </si>
  <si>
    <t>Calvin Pickard</t>
  </si>
  <si>
    <t>Alexander Steen</t>
  </si>
  <si>
    <t>Alexander Edler</t>
  </si>
  <si>
    <t>Alexander Wennberg</t>
  </si>
  <si>
    <t>Pekka Rinne</t>
  </si>
  <si>
    <t>Miikka Salomaki</t>
  </si>
  <si>
    <t>Andrej Sekera</t>
  </si>
  <si>
    <t>Andrew Desjardins</t>
  </si>
  <si>
    <t>Michael Hutchinson</t>
  </si>
  <si>
    <t>Ryan O'Reilly</t>
  </si>
  <si>
    <t>Ryan White</t>
  </si>
  <si>
    <t>Ryan Stanton</t>
  </si>
  <si>
    <t>Ryan Johansen</t>
  </si>
  <si>
    <t>Ryan Suter</t>
  </si>
  <si>
    <t>Mike Richards</t>
  </si>
  <si>
    <t>Brad Marchand</t>
  </si>
  <si>
    <t>Brad Malone</t>
  </si>
  <si>
    <t>['VAN', 'VAN', 'VAN', 'VAN', 'VAN']</t>
  </si>
  <si>
    <t>['STL', 'STL', 'STL', 'STL']</t>
  </si>
  <si>
    <t>['PIT', 'PIT', 'PIT', 'PIT', 'PIT', 'PIT']</t>
  </si>
  <si>
    <t>Brandon Sutter</t>
  </si>
  <si>
    <t>data_scrapping.py</t>
  </si>
  <si>
    <t>C:\Users\Cole\Desktop\FanDuel\fanduel\modules\data_scrapping.py</t>
  </si>
  <si>
    <t>https://www.fanduel.com/e/Game/11536?tableId=10195041&amp;fromLobby=true</t>
  </si>
  <si>
    <t>https://www.fanduel.com/e/Game/11536?tableId=10195201&amp;fromLobby=true</t>
  </si>
  <si>
    <t>https://www.fanduel.com/e/Game/11536?tableId=10195752&amp;fromLobby=true</t>
  </si>
  <si>
    <t>https://www.fanduel.com/e/Game/11536?tableId=10196255&amp;fromLobby=true</t>
  </si>
  <si>
    <t>https://www.fanduel.com/e/Game/11536?tableId=10195995&amp;fromLobby=true</t>
  </si>
  <si>
    <t>https://www.fanduel.com/e/Game/11536?tableId=10195967&amp;fromLobby=true</t>
  </si>
  <si>
    <t>https://www.fanduel.com/e/Game/11536?tableId=10195565&amp;fromLobby=true</t>
  </si>
  <si>
    <t>https://www.fanduel.com/e/Game/11536?tableId=10194829&amp;fromLobby=true</t>
  </si>
  <si>
    <t>Analyzed Entries</t>
  </si>
  <si>
    <t>Avg_ToI*Avg_Line_Goals + Vegas</t>
  </si>
  <si>
    <t>Major Category</t>
  </si>
  <si>
    <t>Sub Category</t>
  </si>
  <si>
    <t>Development</t>
  </si>
  <si>
    <t>Software Testing Course</t>
  </si>
  <si>
    <t>Sublime Text</t>
  </si>
  <si>
    <t>Programming Design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</si>
</sst>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52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8"/>
      <color indexed="56"/>
      <name val="Cambria"/>
      <family val="2"/>
      <scheme val="major"/>
    </font>
    <font>
      <sz val="9"/>
      <color theme="1"/>
      <name val="Consolas"/>
      <family val="3"/>
    </font>
  </fonts>
  <fills count="2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7" fillId="3" borderId="3" applyNumberForma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" fillId="5" borderId="0" applyNumberFormat="0" applyBorder="0" applyAlignment="0" applyProtection="0"/>
    <xf numFmtId="0" fontId="11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18" borderId="0" applyNumberFormat="0" applyBorder="0" applyAlignment="0" applyProtection="0"/>
    <xf numFmtId="0" fontId="11" fillId="24" borderId="0" applyNumberFormat="0" applyBorder="0" applyAlignment="0" applyProtection="0"/>
    <xf numFmtId="0" fontId="4" fillId="9" borderId="0" applyNumberFormat="0" applyBorder="0" applyAlignment="0" applyProtection="0"/>
    <xf numFmtId="0" fontId="13" fillId="12" borderId="1" applyNumberFormat="0" applyAlignment="0" applyProtection="0"/>
    <xf numFmtId="0" fontId="3" fillId="10" borderId="0" applyNumberFormat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5" fillId="12" borderId="1" applyNumberFormat="0" applyAlignment="0" applyProtection="0"/>
    <xf numFmtId="0" fontId="17" fillId="0" borderId="8" applyNumberFormat="0" applyFill="0" applyAlignment="0" applyProtection="0"/>
    <xf numFmtId="0" fontId="18" fillId="2" borderId="0" applyNumberFormat="0" applyBorder="0" applyAlignment="0" applyProtection="0"/>
    <xf numFmtId="0" fontId="12" fillId="4" borderId="4" applyNumberFormat="0" applyFont="0" applyAlignment="0" applyProtection="0"/>
    <xf numFmtId="0" fontId="6" fillId="12" borderId="2" applyNumberFormat="0" applyAlignment="0" applyProtection="0"/>
    <xf numFmtId="0" fontId="19" fillId="0" borderId="0" applyNumberFormat="0" applyFill="0" applyBorder="0" applyAlignment="0" applyProtection="0"/>
    <xf numFmtId="0" fontId="10" fillId="0" borderId="9" applyNumberFormat="0" applyFill="0" applyAlignment="0" applyProtection="0"/>
  </cellStyleXfs>
  <cellXfs count="14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20" fillId="0" borderId="0" xfId="0" applyFont="1" applyAlignment="1">
      <alignment vertical="center"/>
    </xf>
    <xf numFmtId="0" fontId="0" fillId="0" borderId="0" xfId="0" quotePrefix="1"/>
    <xf numFmtId="0" fontId="0" fillId="0" borderId="0" xfId="0"/>
    <xf numFmtId="0" fontId="0" fillId="0" borderId="0" xfId="0" applyAlignment="1">
      <alignment horizontal="left" vertical="center" wrapText="1"/>
    </xf>
    <xf numFmtId="0" fontId="10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 2" xfId="8"/>
    <cellStyle name="20% - Accent2 2" xfId="9"/>
    <cellStyle name="20% - Accent3 2" xfId="10"/>
    <cellStyle name="20% - Accent4 2" xfId="11"/>
    <cellStyle name="20% - Accent5" xfId="7" builtinId="46" customBuiltin="1"/>
    <cellStyle name="20% - Accent6 2" xfId="12"/>
    <cellStyle name="40% - Accent1 2" xfId="13"/>
    <cellStyle name="40% - Accent2" xfId="5" builtinId="35" customBuiltin="1"/>
    <cellStyle name="40% - Accent3 2" xfId="14"/>
    <cellStyle name="40% - Accent4 2" xfId="15"/>
    <cellStyle name="40% - Accent5 2" xfId="16"/>
    <cellStyle name="40% - Accent6 2" xfId="17"/>
    <cellStyle name="60% - Accent1 2" xfId="18"/>
    <cellStyle name="60% - Accent2 2" xfId="19"/>
    <cellStyle name="60% - Accent3 2" xfId="20"/>
    <cellStyle name="60% - Accent4 2" xfId="21"/>
    <cellStyle name="60% - Accent5 2" xfId="22"/>
    <cellStyle name="60% - Accent6 2" xfId="23"/>
    <cellStyle name="Accent1 2" xfId="24"/>
    <cellStyle name="Accent2 2" xfId="25"/>
    <cellStyle name="Accent3 2" xfId="26"/>
    <cellStyle name="Accent4 2" xfId="27"/>
    <cellStyle name="Accent5" xfId="6" builtinId="45" customBuiltin="1"/>
    <cellStyle name="Accent6 2" xfId="28"/>
    <cellStyle name="Bad 2" xfId="29"/>
    <cellStyle name="Calculation 2" xfId="30"/>
    <cellStyle name="Check Cell" xfId="2" builtinId="23" customBuiltin="1"/>
    <cellStyle name="Explanatory Text" xfId="4" builtinId="53" customBuiltin="1"/>
    <cellStyle name="Good 2" xfId="31"/>
    <cellStyle name="Heading 1 2" xfId="32"/>
    <cellStyle name="Heading 2 2" xfId="33"/>
    <cellStyle name="Heading 3 2" xfId="34"/>
    <cellStyle name="Heading 4 2" xfId="35"/>
    <cellStyle name="Hyperlink" xfId="1" builtinId="8"/>
    <cellStyle name="Input 2" xfId="36"/>
    <cellStyle name="Linked Cell 2" xfId="37"/>
    <cellStyle name="Neutral 2" xfId="38"/>
    <cellStyle name="Normal" xfId="0" builtinId="0"/>
    <cellStyle name="Note 2" xfId="39"/>
    <cellStyle name="Output 2" xfId="40"/>
    <cellStyle name="Title 2" xfId="41"/>
    <cellStyle name="Total 2" xfId="42"/>
    <cellStyle name="Warning Text" xfId="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[Fanduel.xlsx]Dashboard!PivotTable1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Dashboard!$C$2</c:f>
              <c:strCache>
                <c:ptCount val="1"/>
                <c:pt idx="0">
                  <c:v>Sum of Profit</c:v>
                </c:pt>
              </c:strCache>
            </c:strRef>
          </c:tx>
          <c:invertIfNegative val="0"/>
          <c:cat>
            <c:strRef>
              <c:f>Dashboard!$B$3:$B$4</c:f>
              <c:strCache>
                <c:ptCount val="1"/>
                <c:pt idx="0">
                  <c:v>1/11/2015</c:v>
                </c:pt>
              </c:strCache>
            </c:strRef>
          </c:cat>
          <c:val>
            <c:numRef>
              <c:f>Dashboard!$C$3:$C$4</c:f>
              <c:numCache>
                <c:formatCode>General</c:formatCode>
                <c:ptCount val="1"/>
                <c:pt idx="0">
                  <c:v>-10</c:v>
                </c:pt>
              </c:numCache>
            </c:numRef>
          </c:val>
        </c:ser>
        <c:ser>
          <c:idx val="1"/>
          <c:order val="1"/>
          <c:tx>
            <c:strRef>
              <c:f>Dashboard!$D$2</c:f>
              <c:strCache>
                <c:ptCount val="1"/>
                <c:pt idx="0">
                  <c:v>Sum of ROI</c:v>
                </c:pt>
              </c:strCache>
            </c:strRef>
          </c:tx>
          <c:invertIfNegative val="0"/>
          <c:cat>
            <c:strRef>
              <c:f>Dashboard!$B$3:$B$4</c:f>
              <c:strCache>
                <c:ptCount val="1"/>
                <c:pt idx="0">
                  <c:v>1/11/2015</c:v>
                </c:pt>
              </c:strCache>
            </c:strRef>
          </c:cat>
          <c:val>
            <c:numRef>
              <c:f>Dashboard!$D$3:$D$4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844608"/>
        <c:axId val="199846144"/>
      </c:barChart>
      <c:catAx>
        <c:axId val="19984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9846144"/>
        <c:crosses val="autoZero"/>
        <c:auto val="1"/>
        <c:lblAlgn val="ctr"/>
        <c:lblOffset val="100"/>
        <c:noMultiLvlLbl val="0"/>
      </c:catAx>
      <c:valAx>
        <c:axId val="19984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84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[Fanduel.xlsx]Dashboard!PivotTable2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areaChart>
        <c:grouping val="percentStacked"/>
        <c:varyColors val="0"/>
        <c:ser>
          <c:idx val="0"/>
          <c:order val="0"/>
          <c:tx>
            <c:strRef>
              <c:f>Dashboard!$M$2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Dashboard!$L$3:$L$4</c:f>
              <c:strCache>
                <c:ptCount val="1"/>
                <c:pt idx="0">
                  <c:v>Avg_Line_Goals*Avg_ToI</c:v>
                </c:pt>
              </c:strCache>
            </c:strRef>
          </c:cat>
          <c:val>
            <c:numRef>
              <c:f>Dashboard!$M$3:$M$4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74432"/>
        <c:axId val="199875968"/>
      </c:areaChart>
      <c:catAx>
        <c:axId val="19987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9875968"/>
        <c:crosses val="autoZero"/>
        <c:auto val="1"/>
        <c:lblAlgn val="ctr"/>
        <c:lblOffset val="100"/>
        <c:noMultiLvlLbl val="0"/>
      </c:catAx>
      <c:valAx>
        <c:axId val="1998759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9874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0</xdr:row>
      <xdr:rowOff>171449</xdr:rowOff>
    </xdr:from>
    <xdr:to>
      <xdr:col>8</xdr:col>
      <xdr:colOff>114300</xdr:colOff>
      <xdr:row>18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314325</xdr:colOff>
      <xdr:row>1</xdr:row>
      <xdr:rowOff>19049</xdr:rowOff>
    </xdr:from>
    <xdr:to>
      <xdr:col>17</xdr:col>
      <xdr:colOff>123825</xdr:colOff>
      <xdr:row>18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le MacLean" refreshedDate="42015.695505324074" createdVersion="4" refreshedVersion="4" minRefreshableVersion="3" recordCount="6">
  <cacheSource type="worksheet">
    <worksheetSource ref="A1:K1048576" sheet="Performance Monitoring"/>
  </cacheSource>
  <cacheFields count="10">
    <cacheField name="Contest Date" numFmtId="0">
      <sharedItems containsNonDate="0" containsDate="1" containsString="0" containsBlank="1" minDate="2015-01-11T00:00:00" maxDate="2015-01-12T00:00:00" count="2">
        <d v="2015-01-11T00:00:00"/>
        <m/>
      </sharedItems>
    </cacheField>
    <cacheField name="ContestID" numFmtId="0">
      <sharedItems containsBlank="1"/>
    </cacheField>
    <cacheField name="Avg Top 25% Wins" numFmtId="0">
      <sharedItems containsString="0" containsBlank="1" containsNumber="1" minValue="663.15" maxValue="1716.5"/>
    </cacheField>
    <cacheField name="Size" numFmtId="0">
      <sharedItems containsString="0" containsBlank="1" containsNumber="1" containsInteger="1" minValue="25" maxValue="75"/>
    </cacheField>
    <cacheField name="Cost" numFmtId="0">
      <sharedItems containsString="0" containsBlank="1" containsNumber="1" containsInteger="1" minValue="1" maxValue="5"/>
    </cacheField>
    <cacheField name="Contest Type" numFmtId="0">
      <sharedItems containsBlank="1"/>
    </cacheField>
    <cacheField name="Winnings" numFmtId="0">
      <sharedItems containsNonDate="0" containsString="0" containsBlank="1"/>
    </cacheField>
    <cacheField name="Strategy" numFmtId="0">
      <sharedItems containsBlank="1" count="2">
        <s v="Avg_Line_Goals*Avg_ToI"/>
        <m/>
      </sharedItems>
    </cacheField>
    <cacheField name="Profit" numFmtId="0" formula="Winnings-Cost" databaseField="0"/>
    <cacheField name="ROI" numFmtId="0" formula="Profit/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s v="https://www.fanduel.com/e/Game/11422?tableId=9654806&amp;fromLobby=true"/>
    <n v="723.2"/>
    <n v="53"/>
    <n v="1"/>
    <s v="50/50"/>
    <m/>
    <x v="0"/>
  </r>
  <r>
    <x v="0"/>
    <s v="https://www.fanduel.com/e/Game/11422?tableId=9654592&amp;fromLobby=true"/>
    <n v="1096.8"/>
    <n v="25"/>
    <n v="2"/>
    <s v="50/50"/>
    <m/>
    <x v="0"/>
  </r>
  <r>
    <x v="0"/>
    <s v="https://www.fanduel.com/e/Game/11422?tableId=9654052&amp;fromLobby=true"/>
    <n v="1716.5"/>
    <n v="39"/>
    <n v="5"/>
    <s v="50/50"/>
    <m/>
    <x v="0"/>
  </r>
  <r>
    <x v="0"/>
    <s v="https://www.fanduel.com/e/Game/11422?tableId=9655460&amp;fromLobby=true"/>
    <n v="933.8"/>
    <n v="75"/>
    <n v="1"/>
    <s v="50/51"/>
    <m/>
    <x v="0"/>
  </r>
  <r>
    <x v="0"/>
    <s v="https://www.fanduel.com/e/Game/11422?tableId=9655817&amp;fromLobby=true"/>
    <n v="663.15"/>
    <n v="43"/>
    <n v="1"/>
    <s v="50/52"/>
    <m/>
    <x v="0"/>
  </r>
  <r>
    <x v="1"/>
    <m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L2:M4" firstHeaderRow="1" firstDataRow="1" firstDataCol="1"/>
  <pivotFields count="10"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h="1" x="1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7"/>
  </rowFields>
  <rowItems count="2">
    <i>
      <x/>
    </i>
    <i t="grand">
      <x/>
    </i>
  </rowItems>
  <colItems count="1">
    <i/>
  </colItems>
  <dataFields count="1">
    <dataField name="Sum of ROI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B2:D4" firstHeaderRow="0" firstDataRow="1" firstDataCol="1"/>
  <pivotFields count="10">
    <pivotField axis="axisRow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8" baseField="0" baseItem="0"/>
    <dataField name="Sum of ROI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nduel.com/e/Game/11536?tableId=10195967&amp;fromLobby=true" TargetMode="External"/><Relationship Id="rId2" Type="http://schemas.openxmlformats.org/officeDocument/2006/relationships/hyperlink" Target="https://www.fanduel.com/e/Game/11536?tableId=10195995&amp;fromLobby=true" TargetMode="External"/><Relationship Id="rId1" Type="http://schemas.openxmlformats.org/officeDocument/2006/relationships/hyperlink" Target="https://www.fanduel.com/e/Game/11536?tableId=10196255&amp;fromLobby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3"/>
  <sheetViews>
    <sheetView workbookViewId="0"/>
  </sheetViews>
  <sheetFormatPr defaultRowHeight="15" x14ac:dyDescent="0.25"/>
  <sheetData>
    <row r="1" spans="1:2" x14ac:dyDescent="0.25">
      <c r="A1">
        <v>12</v>
      </c>
    </row>
    <row r="3" spans="1:2" x14ac:dyDescent="0.25">
      <c r="A3" t="s">
        <v>0</v>
      </c>
      <c r="B3">
        <v>3</v>
      </c>
    </row>
    <row r="4" spans="1:2" x14ac:dyDescent="0.25">
      <c r="A4" t="s">
        <v>1</v>
      </c>
      <c r="B4" t="s">
        <v>353</v>
      </c>
    </row>
    <row r="5" spans="1:2" x14ac:dyDescent="0.25">
      <c r="A5" t="s">
        <v>2</v>
      </c>
      <c r="B5" t="s">
        <v>354</v>
      </c>
    </row>
    <row r="6" spans="1:2" x14ac:dyDescent="0.25">
      <c r="A6" t="s">
        <v>6</v>
      </c>
      <c r="B6" t="s">
        <v>265</v>
      </c>
    </row>
    <row r="7" spans="1:2" x14ac:dyDescent="0.25">
      <c r="A7" t="s">
        <v>7</v>
      </c>
      <c r="B7" t="s">
        <v>266</v>
      </c>
    </row>
    <row r="8" spans="1:2" x14ac:dyDescent="0.25">
      <c r="A8" t="s">
        <v>9</v>
      </c>
      <c r="B8" t="s">
        <v>13</v>
      </c>
    </row>
    <row r="9" spans="1:2" x14ac:dyDescent="0.25">
      <c r="A9" t="s">
        <v>10</v>
      </c>
      <c r="B9" t="s">
        <v>264</v>
      </c>
    </row>
    <row r="10" spans="1:2" x14ac:dyDescent="0.25">
      <c r="A10" t="s">
        <v>11</v>
      </c>
      <c r="B10" t="s">
        <v>5</v>
      </c>
    </row>
    <row r="11" spans="1:2" x14ac:dyDescent="0.25">
      <c r="A11" t="s">
        <v>12</v>
      </c>
      <c r="B11" t="s">
        <v>8</v>
      </c>
    </row>
    <row r="12" spans="1:2" x14ac:dyDescent="0.25">
      <c r="A12" t="s">
        <v>14</v>
      </c>
      <c r="B12" t="s">
        <v>5</v>
      </c>
    </row>
    <row r="13" spans="1:2" x14ac:dyDescent="0.25">
      <c r="A13" t="s">
        <v>15</v>
      </c>
      <c r="B13" t="s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4"/>
  <sheetViews>
    <sheetView workbookViewId="0">
      <selection activeCell="B27" sqref="B27"/>
    </sheetView>
  </sheetViews>
  <sheetFormatPr defaultRowHeight="15" x14ac:dyDescent="0.25"/>
  <cols>
    <col min="1" max="1" width="12.42578125" style="5" bestFit="1" customWidth="1"/>
    <col min="2" max="2" width="71.28515625" bestFit="1" customWidth="1"/>
    <col min="3" max="3" width="17" style="5" bestFit="1" customWidth="1"/>
    <col min="4" max="4" width="4.5703125" bestFit="1" customWidth="1"/>
    <col min="5" max="5" width="4.85546875" bestFit="1" customWidth="1"/>
    <col min="6" max="6" width="15.85546875" style="5" bestFit="1" customWidth="1"/>
    <col min="7" max="7" width="12.5703125" style="5" bestFit="1" customWidth="1"/>
    <col min="8" max="8" width="9.28515625" bestFit="1" customWidth="1"/>
    <col min="9" max="10" width="9.28515625" style="5" customWidth="1"/>
    <col min="11" max="11" width="30.7109375" bestFit="1" customWidth="1"/>
  </cols>
  <sheetData>
    <row r="1" spans="1:11" x14ac:dyDescent="0.25">
      <c r="A1" s="5" t="s">
        <v>171</v>
      </c>
      <c r="B1" t="s">
        <v>124</v>
      </c>
      <c r="C1" s="5" t="s">
        <v>116</v>
      </c>
      <c r="D1" t="s">
        <v>125</v>
      </c>
      <c r="E1" t="s">
        <v>126</v>
      </c>
      <c r="F1" s="5" t="s">
        <v>363</v>
      </c>
      <c r="G1" s="5" t="s">
        <v>168</v>
      </c>
      <c r="H1" t="s">
        <v>127</v>
      </c>
      <c r="I1" s="5" t="s">
        <v>183</v>
      </c>
      <c r="J1" s="5" t="s">
        <v>182</v>
      </c>
      <c r="K1" t="s">
        <v>3</v>
      </c>
    </row>
    <row r="2" spans="1:11" x14ac:dyDescent="0.25">
      <c r="A2" s="8">
        <v>42034</v>
      </c>
      <c r="B2" t="s">
        <v>358</v>
      </c>
      <c r="C2" s="5">
        <v>1329.8</v>
      </c>
      <c r="D2">
        <v>40</v>
      </c>
      <c r="E2">
        <v>5</v>
      </c>
      <c r="F2" s="5">
        <v>21</v>
      </c>
      <c r="G2" s="5" t="s">
        <v>172</v>
      </c>
      <c r="K2" t="s">
        <v>364</v>
      </c>
    </row>
    <row r="3" spans="1:11" x14ac:dyDescent="0.25">
      <c r="A3" s="8">
        <v>42034</v>
      </c>
      <c r="B3" t="s">
        <v>359</v>
      </c>
      <c r="C3" s="5">
        <v>1401.8</v>
      </c>
      <c r="D3">
        <v>40</v>
      </c>
      <c r="E3">
        <v>2</v>
      </c>
      <c r="F3" s="5">
        <v>21</v>
      </c>
      <c r="G3" s="5" t="s">
        <v>172</v>
      </c>
      <c r="K3" s="5" t="s">
        <v>364</v>
      </c>
    </row>
    <row r="4" spans="1:11" x14ac:dyDescent="0.25">
      <c r="A4" s="8">
        <v>42034</v>
      </c>
      <c r="B4" t="s">
        <v>360</v>
      </c>
      <c r="C4" s="5">
        <v>1654.2</v>
      </c>
      <c r="D4">
        <v>40</v>
      </c>
      <c r="E4">
        <v>5</v>
      </c>
      <c r="F4" s="5">
        <v>23</v>
      </c>
      <c r="G4" s="5" t="s">
        <v>172</v>
      </c>
      <c r="K4" s="5" t="s">
        <v>364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2"/>
  <sheetViews>
    <sheetView tabSelected="1" topLeftCell="A10" workbookViewId="0">
      <selection activeCell="D23" sqref="D23"/>
    </sheetView>
  </sheetViews>
  <sheetFormatPr defaultRowHeight="15" x14ac:dyDescent="0.25"/>
  <cols>
    <col min="1" max="1" width="33.140625" style="6" bestFit="1" customWidth="1"/>
    <col min="2" max="2" width="82.7109375" style="6" bestFit="1" customWidth="1"/>
    <col min="3" max="3" width="16.85546875" style="6" bestFit="1" customWidth="1"/>
    <col min="4" max="4" width="21.7109375" style="6" bestFit="1" customWidth="1"/>
    <col min="5" max="5" width="7.5703125" style="6" bestFit="1" customWidth="1"/>
    <col min="6" max="6" width="13" style="6" customWidth="1"/>
    <col min="7" max="7" width="31.85546875" style="6" customWidth="1"/>
  </cols>
  <sheetData>
    <row r="1" spans="1:8" x14ac:dyDescent="0.25">
      <c r="A1" s="6" t="s">
        <v>16</v>
      </c>
      <c r="B1" s="6" t="s">
        <v>17</v>
      </c>
      <c r="C1" s="6" t="s">
        <v>365</v>
      </c>
      <c r="D1" s="6" t="s">
        <v>366</v>
      </c>
      <c r="E1" s="6" t="s">
        <v>18</v>
      </c>
      <c r="F1" s="6" t="s">
        <v>30</v>
      </c>
      <c r="G1" s="6" t="s">
        <v>22</v>
      </c>
      <c r="H1" s="6" t="s">
        <v>263</v>
      </c>
    </row>
    <row r="2" spans="1:8" ht="45" x14ac:dyDescent="0.25">
      <c r="A2" s="6" t="s">
        <v>19</v>
      </c>
      <c r="B2" s="6" t="s">
        <v>20</v>
      </c>
      <c r="C2" s="6" t="s">
        <v>367</v>
      </c>
      <c r="D2" s="6" t="s">
        <v>24</v>
      </c>
      <c r="E2" s="6">
        <v>1</v>
      </c>
      <c r="F2" s="6" t="s">
        <v>50</v>
      </c>
      <c r="G2" s="6" t="s">
        <v>236</v>
      </c>
    </row>
    <row r="3" spans="1:8" x14ac:dyDescent="0.25">
      <c r="A3" s="6" t="s">
        <v>23</v>
      </c>
      <c r="B3" s="6" t="s">
        <v>25</v>
      </c>
      <c r="C3" s="6" t="s">
        <v>100</v>
      </c>
      <c r="D3" s="6" t="s">
        <v>21</v>
      </c>
      <c r="E3" s="6">
        <v>1</v>
      </c>
      <c r="F3" s="6" t="s">
        <v>100</v>
      </c>
      <c r="G3" s="6" t="s">
        <v>59</v>
      </c>
    </row>
    <row r="4" spans="1:8" ht="75" x14ac:dyDescent="0.25">
      <c r="A4" s="6" t="s">
        <v>38</v>
      </c>
      <c r="B4" s="6" t="s">
        <v>39</v>
      </c>
      <c r="C4" s="6" t="s">
        <v>100</v>
      </c>
      <c r="D4" s="6" t="s">
        <v>21</v>
      </c>
      <c r="E4" s="6" t="s">
        <v>41</v>
      </c>
      <c r="F4" s="6" t="s">
        <v>100</v>
      </c>
      <c r="G4" s="6" t="s">
        <v>87</v>
      </c>
    </row>
    <row r="5" spans="1:8" x14ac:dyDescent="0.25">
      <c r="A5" s="6" t="s">
        <v>53</v>
      </c>
      <c r="B5" s="6" t="s">
        <v>54</v>
      </c>
      <c r="C5" s="6" t="s">
        <v>367</v>
      </c>
      <c r="D5" s="6" t="s">
        <v>55</v>
      </c>
      <c r="E5" s="6" t="s">
        <v>41</v>
      </c>
      <c r="F5" s="6" t="s">
        <v>40</v>
      </c>
    </row>
    <row r="6" spans="1:8" ht="30" x14ac:dyDescent="0.25">
      <c r="A6" s="6" t="s">
        <v>26</v>
      </c>
      <c r="B6" s="6" t="s">
        <v>27</v>
      </c>
      <c r="C6" s="6" t="s">
        <v>100</v>
      </c>
      <c r="D6" s="6" t="s">
        <v>33</v>
      </c>
      <c r="E6" s="6">
        <v>7</v>
      </c>
      <c r="F6" s="6" t="s">
        <v>50</v>
      </c>
      <c r="G6" s="6" t="s">
        <v>88</v>
      </c>
    </row>
    <row r="7" spans="1:8" ht="45" x14ac:dyDescent="0.25">
      <c r="A7" s="6" t="s">
        <v>28</v>
      </c>
      <c r="B7" s="6" t="s">
        <v>29</v>
      </c>
      <c r="C7" s="6" t="s">
        <v>367</v>
      </c>
      <c r="D7" s="6" t="s">
        <v>32</v>
      </c>
      <c r="E7" s="6">
        <v>3</v>
      </c>
      <c r="F7" s="6" t="s">
        <v>31</v>
      </c>
    </row>
    <row r="8" spans="1:8" x14ac:dyDescent="0.25">
      <c r="A8" s="6" t="s">
        <v>36</v>
      </c>
      <c r="B8" s="6" t="s">
        <v>37</v>
      </c>
      <c r="C8" s="6" t="s">
        <v>36</v>
      </c>
      <c r="D8" s="6" t="s">
        <v>36</v>
      </c>
      <c r="E8" s="6">
        <v>3</v>
      </c>
      <c r="F8" s="6" t="s">
        <v>31</v>
      </c>
    </row>
    <row r="9" spans="1:8" x14ac:dyDescent="0.25">
      <c r="A9" s="6" t="s">
        <v>42</v>
      </c>
      <c r="B9" s="6" t="s">
        <v>43</v>
      </c>
      <c r="C9" s="6" t="s">
        <v>260</v>
      </c>
      <c r="D9" s="6" t="s">
        <v>42</v>
      </c>
      <c r="E9" s="6">
        <v>3</v>
      </c>
      <c r="F9" s="6" t="s">
        <v>31</v>
      </c>
    </row>
    <row r="10" spans="1:8" ht="30" x14ac:dyDescent="0.25">
      <c r="A10" s="6" t="s">
        <v>51</v>
      </c>
      <c r="B10" s="6" t="s">
        <v>52</v>
      </c>
      <c r="C10" s="6" t="s">
        <v>367</v>
      </c>
      <c r="D10" s="6" t="s">
        <v>48</v>
      </c>
      <c r="E10" s="6">
        <v>3</v>
      </c>
      <c r="F10" s="6" t="s">
        <v>31</v>
      </c>
    </row>
    <row r="11" spans="1:8" ht="30" x14ac:dyDescent="0.25">
      <c r="A11" s="6" t="s">
        <v>44</v>
      </c>
      <c r="B11" s="6" t="s">
        <v>45</v>
      </c>
      <c r="C11" s="6" t="s">
        <v>100</v>
      </c>
      <c r="D11" s="6" t="s">
        <v>46</v>
      </c>
      <c r="E11" s="6">
        <v>4</v>
      </c>
      <c r="F11" s="6" t="s">
        <v>31</v>
      </c>
    </row>
    <row r="12" spans="1:8" ht="60" x14ac:dyDescent="0.25">
      <c r="A12" s="6" t="s">
        <v>47</v>
      </c>
      <c r="B12" s="6" t="s">
        <v>89</v>
      </c>
      <c r="C12" s="6" t="s">
        <v>367</v>
      </c>
      <c r="D12" s="6" t="s">
        <v>48</v>
      </c>
      <c r="E12" s="6">
        <v>5</v>
      </c>
      <c r="F12" s="6" t="s">
        <v>49</v>
      </c>
      <c r="G12" s="6" t="s">
        <v>237</v>
      </c>
    </row>
    <row r="13" spans="1:8" x14ac:dyDescent="0.25">
      <c r="A13" s="6" t="s">
        <v>34</v>
      </c>
      <c r="B13" s="6" t="s">
        <v>35</v>
      </c>
      <c r="C13" s="6" t="s">
        <v>367</v>
      </c>
      <c r="D13" s="6" t="s">
        <v>32</v>
      </c>
      <c r="E13" s="6" t="s">
        <v>41</v>
      </c>
      <c r="F13" s="6" t="s">
        <v>40</v>
      </c>
    </row>
    <row r="14" spans="1:8" ht="30" x14ac:dyDescent="0.25">
      <c r="A14" s="6" t="s">
        <v>56</v>
      </c>
      <c r="B14" s="6" t="s">
        <v>57</v>
      </c>
      <c r="C14" s="6" t="s">
        <v>36</v>
      </c>
      <c r="D14" s="6" t="s">
        <v>58</v>
      </c>
      <c r="E14" s="6">
        <v>2</v>
      </c>
      <c r="F14" s="6" t="s">
        <v>31</v>
      </c>
    </row>
    <row r="15" spans="1:8" ht="105" x14ac:dyDescent="0.25">
      <c r="A15" s="6" t="s">
        <v>90</v>
      </c>
      <c r="B15" s="6" t="s">
        <v>91</v>
      </c>
      <c r="C15" s="6" t="s">
        <v>100</v>
      </c>
      <c r="D15" s="6" t="s">
        <v>90</v>
      </c>
      <c r="E15" s="6">
        <v>4</v>
      </c>
      <c r="F15" s="6" t="s">
        <v>50</v>
      </c>
      <c r="G15" s="6" t="s">
        <v>97</v>
      </c>
    </row>
    <row r="16" spans="1:8" ht="30" x14ac:dyDescent="0.25">
      <c r="A16" s="6" t="s">
        <v>92</v>
      </c>
      <c r="B16" s="6" t="s">
        <v>93</v>
      </c>
      <c r="C16" s="6" t="s">
        <v>367</v>
      </c>
      <c r="D16" s="6" t="s">
        <v>94</v>
      </c>
      <c r="E16" s="6">
        <v>4</v>
      </c>
      <c r="F16" s="6" t="s">
        <v>50</v>
      </c>
    </row>
    <row r="17" spans="1:7" ht="30" x14ac:dyDescent="0.25">
      <c r="A17" s="6" t="s">
        <v>95</v>
      </c>
      <c r="B17" s="6" t="s">
        <v>96</v>
      </c>
      <c r="C17" s="6" t="s">
        <v>367</v>
      </c>
      <c r="D17" s="6" t="s">
        <v>95</v>
      </c>
      <c r="E17" s="6">
        <v>5</v>
      </c>
      <c r="F17" s="6" t="s">
        <v>50</v>
      </c>
    </row>
    <row r="18" spans="1:7" x14ac:dyDescent="0.25">
      <c r="A18" s="6" t="s">
        <v>98</v>
      </c>
      <c r="B18" s="6" t="s">
        <v>99</v>
      </c>
      <c r="C18" s="6" t="s">
        <v>100</v>
      </c>
      <c r="D18" s="6" t="s">
        <v>100</v>
      </c>
      <c r="E18" s="6">
        <v>6</v>
      </c>
      <c r="F18" s="6" t="s">
        <v>31</v>
      </c>
    </row>
    <row r="19" spans="1:7" ht="30" x14ac:dyDescent="0.25">
      <c r="A19" s="6" t="s">
        <v>101</v>
      </c>
      <c r="B19" s="6" t="s">
        <v>102</v>
      </c>
      <c r="C19" s="6" t="s">
        <v>36</v>
      </c>
      <c r="D19" s="6" t="s">
        <v>103</v>
      </c>
      <c r="E19" s="6">
        <v>1</v>
      </c>
      <c r="F19" s="6" t="s">
        <v>31</v>
      </c>
      <c r="G19" s="6" t="s">
        <v>238</v>
      </c>
    </row>
    <row r="20" spans="1:7" x14ac:dyDescent="0.25">
      <c r="A20" s="6" t="s">
        <v>258</v>
      </c>
      <c r="B20" s="6" t="s">
        <v>259</v>
      </c>
      <c r="C20" s="6" t="s">
        <v>260</v>
      </c>
      <c r="D20" s="6" t="s">
        <v>369</v>
      </c>
      <c r="E20" s="6">
        <v>4</v>
      </c>
      <c r="F20" s="6" t="s">
        <v>31</v>
      </c>
    </row>
    <row r="21" spans="1:7" ht="30" x14ac:dyDescent="0.25">
      <c r="A21" s="6" t="s">
        <v>261</v>
      </c>
      <c r="C21" s="6" t="s">
        <v>260</v>
      </c>
      <c r="D21" s="6" t="s">
        <v>368</v>
      </c>
    </row>
    <row r="22" spans="1:7" ht="30" x14ac:dyDescent="0.25">
      <c r="A22" s="6" t="s">
        <v>262</v>
      </c>
      <c r="C22" s="6" t="s">
        <v>260</v>
      </c>
      <c r="D22" s="6" t="s">
        <v>370</v>
      </c>
    </row>
  </sheetData>
  <autoFilter ref="A1:H2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M4"/>
  <sheetViews>
    <sheetView workbookViewId="0">
      <selection activeCell="H28" sqref="H28"/>
    </sheetView>
  </sheetViews>
  <sheetFormatPr defaultRowHeight="15" x14ac:dyDescent="0.25"/>
  <cols>
    <col min="2" max="2" width="13.140625" customWidth="1"/>
    <col min="3" max="3" width="12.5703125" customWidth="1"/>
    <col min="4" max="4" width="10.7109375" customWidth="1"/>
    <col min="5" max="5" width="23.42578125" bestFit="1" customWidth="1"/>
    <col min="6" max="6" width="7.7109375" customWidth="1"/>
    <col min="7" max="7" width="17.7109375" bestFit="1" customWidth="1"/>
    <col min="8" max="8" width="15.7109375" bestFit="1" customWidth="1"/>
    <col min="12" max="12" width="23.28515625" customWidth="1"/>
    <col min="13" max="13" width="10.7109375" customWidth="1"/>
    <col min="14" max="14" width="11.28515625" bestFit="1" customWidth="1"/>
  </cols>
  <sheetData>
    <row r="2" spans="2:13" x14ac:dyDescent="0.25">
      <c r="B2" s="10" t="s">
        <v>178</v>
      </c>
      <c r="C2" s="5" t="s">
        <v>180</v>
      </c>
      <c r="D2" s="5" t="s">
        <v>181</v>
      </c>
      <c r="L2" s="10" t="s">
        <v>178</v>
      </c>
      <c r="M2" t="s">
        <v>181</v>
      </c>
    </row>
    <row r="3" spans="2:13" x14ac:dyDescent="0.25">
      <c r="B3" s="11">
        <v>42015</v>
      </c>
      <c r="C3" s="13">
        <v>-10</v>
      </c>
      <c r="D3" s="13">
        <v>-1</v>
      </c>
      <c r="L3" s="12" t="s">
        <v>167</v>
      </c>
      <c r="M3" s="13">
        <v>-1</v>
      </c>
    </row>
    <row r="4" spans="2:13" x14ac:dyDescent="0.25">
      <c r="B4" s="12" t="s">
        <v>179</v>
      </c>
      <c r="C4" s="13">
        <v>-10</v>
      </c>
      <c r="D4" s="13">
        <v>-1</v>
      </c>
      <c r="L4" s="12" t="s">
        <v>179</v>
      </c>
      <c r="M4" s="13">
        <v>-1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28"/>
  <sheetViews>
    <sheetView workbookViewId="0">
      <selection activeCell="B10" sqref="B10"/>
    </sheetView>
  </sheetViews>
  <sheetFormatPr defaultRowHeight="15" x14ac:dyDescent="0.25"/>
  <cols>
    <col min="1" max="1" width="23" bestFit="1" customWidth="1"/>
    <col min="2" max="2" width="33.85546875" bestFit="1" customWidth="1"/>
  </cols>
  <sheetData>
    <row r="1" spans="1:3" x14ac:dyDescent="0.25">
      <c r="A1" t="s">
        <v>62</v>
      </c>
      <c r="B1" t="s">
        <v>4</v>
      </c>
    </row>
    <row r="2" spans="1:3" x14ac:dyDescent="0.25">
      <c r="A2" t="s">
        <v>64</v>
      </c>
      <c r="B2" s="1"/>
      <c r="C2" s="2"/>
    </row>
    <row r="3" spans="1:3" ht="12.75" customHeight="1" x14ac:dyDescent="0.25">
      <c r="A3" t="s">
        <v>63</v>
      </c>
      <c r="B3" s="3">
        <v>721</v>
      </c>
    </row>
    <row r="4" spans="1:3" x14ac:dyDescent="0.25">
      <c r="A4" t="s">
        <v>160</v>
      </c>
      <c r="B4" s="4" t="s">
        <v>274</v>
      </c>
    </row>
    <row r="5" spans="1:3" x14ac:dyDescent="0.25">
      <c r="A5" t="s">
        <v>169</v>
      </c>
    </row>
    <row r="6" spans="1:3" x14ac:dyDescent="0.25">
      <c r="A6" t="s">
        <v>170</v>
      </c>
      <c r="B6">
        <v>2000</v>
      </c>
    </row>
    <row r="8" spans="1:3" x14ac:dyDescent="0.25">
      <c r="B8" s="5"/>
    </row>
    <row r="9" spans="1:3" x14ac:dyDescent="0.25">
      <c r="B9" s="5"/>
    </row>
    <row r="10" spans="1:3" x14ac:dyDescent="0.25">
      <c r="B10" s="5"/>
    </row>
    <row r="11" spans="1:3" x14ac:dyDescent="0.25">
      <c r="B11" s="5"/>
    </row>
    <row r="12" spans="1:3" x14ac:dyDescent="0.25">
      <c r="B12" s="5"/>
    </row>
    <row r="13" spans="1:3" x14ac:dyDescent="0.25">
      <c r="B13" s="5"/>
    </row>
    <row r="14" spans="1:3" x14ac:dyDescent="0.25">
      <c r="B14" s="5"/>
    </row>
    <row r="15" spans="1:3" x14ac:dyDescent="0.25">
      <c r="B15" s="5"/>
    </row>
    <row r="16" spans="1:3" x14ac:dyDescent="0.25">
      <c r="B16" s="5"/>
    </row>
    <row r="23" ht="11.25" customHeight="1" x14ac:dyDescent="0.25"/>
    <row r="24" hidden="1" x14ac:dyDescent="0.25"/>
    <row r="28" ht="9" customHeight="1" x14ac:dyDescent="0.2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1"/>
  <sheetViews>
    <sheetView workbookViewId="0">
      <selection activeCell="B1" sqref="B1"/>
    </sheetView>
  </sheetViews>
  <sheetFormatPr defaultRowHeight="15" x14ac:dyDescent="0.25"/>
  <cols>
    <col min="1" max="1" width="18.42578125" bestFit="1" customWidth="1"/>
    <col min="2" max="2" width="19.42578125" bestFit="1" customWidth="1"/>
  </cols>
  <sheetData>
    <row r="1" spans="1:2" x14ac:dyDescent="0.25">
      <c r="A1" t="s">
        <v>129</v>
      </c>
      <c r="B1" t="s">
        <v>128</v>
      </c>
    </row>
    <row r="2" spans="1:2" x14ac:dyDescent="0.25">
      <c r="A2" t="s">
        <v>130</v>
      </c>
      <c r="B2">
        <v>13</v>
      </c>
    </row>
    <row r="3" spans="1:2" x14ac:dyDescent="0.25">
      <c r="A3" t="s">
        <v>159</v>
      </c>
      <c r="B3">
        <v>14</v>
      </c>
    </row>
    <row r="4" spans="1:2" x14ac:dyDescent="0.25">
      <c r="A4" t="s">
        <v>132</v>
      </c>
      <c r="B4">
        <v>15</v>
      </c>
    </row>
    <row r="5" spans="1:2" x14ac:dyDescent="0.25">
      <c r="A5" t="s">
        <v>139</v>
      </c>
      <c r="B5">
        <v>16</v>
      </c>
    </row>
    <row r="6" spans="1:2" x14ac:dyDescent="0.25">
      <c r="A6" t="s">
        <v>133</v>
      </c>
      <c r="B6">
        <v>17</v>
      </c>
    </row>
    <row r="7" spans="1:2" x14ac:dyDescent="0.25">
      <c r="A7" t="s">
        <v>134</v>
      </c>
      <c r="B7">
        <v>18</v>
      </c>
    </row>
    <row r="8" spans="1:2" x14ac:dyDescent="0.25">
      <c r="A8" t="s">
        <v>135</v>
      </c>
      <c r="B8">
        <v>19</v>
      </c>
    </row>
    <row r="9" spans="1:2" x14ac:dyDescent="0.25">
      <c r="A9" t="s">
        <v>136</v>
      </c>
      <c r="B9">
        <v>20</v>
      </c>
    </row>
    <row r="10" spans="1:2" x14ac:dyDescent="0.25">
      <c r="A10" t="s">
        <v>140</v>
      </c>
      <c r="B10">
        <v>21</v>
      </c>
    </row>
    <row r="11" spans="1:2" x14ac:dyDescent="0.25">
      <c r="A11" t="s">
        <v>137</v>
      </c>
      <c r="B11" s="5">
        <v>22</v>
      </c>
    </row>
    <row r="12" spans="1:2" x14ac:dyDescent="0.25">
      <c r="A12" t="s">
        <v>138</v>
      </c>
      <c r="B12" s="5">
        <v>23</v>
      </c>
    </row>
    <row r="13" spans="1:2" x14ac:dyDescent="0.25">
      <c r="A13" t="s">
        <v>141</v>
      </c>
      <c r="B13" s="5">
        <v>24</v>
      </c>
    </row>
    <row r="14" spans="1:2" x14ac:dyDescent="0.25">
      <c r="A14" t="s">
        <v>142</v>
      </c>
      <c r="B14" s="5">
        <v>25</v>
      </c>
    </row>
    <row r="15" spans="1:2" x14ac:dyDescent="0.25">
      <c r="A15" t="s">
        <v>143</v>
      </c>
      <c r="B15" s="5">
        <v>26</v>
      </c>
    </row>
    <row r="16" spans="1:2" x14ac:dyDescent="0.25">
      <c r="A16" t="s">
        <v>144</v>
      </c>
      <c r="B16" s="5">
        <v>27</v>
      </c>
    </row>
    <row r="17" spans="1:2" x14ac:dyDescent="0.25">
      <c r="A17" t="s">
        <v>145</v>
      </c>
      <c r="B17" s="5">
        <v>28</v>
      </c>
    </row>
    <row r="18" spans="1:2" x14ac:dyDescent="0.25">
      <c r="A18" t="s">
        <v>146</v>
      </c>
      <c r="B18" s="5">
        <v>29</v>
      </c>
    </row>
    <row r="19" spans="1:2" x14ac:dyDescent="0.25">
      <c r="A19" t="s">
        <v>147</v>
      </c>
      <c r="B19" s="5">
        <v>30</v>
      </c>
    </row>
    <row r="20" spans="1:2" x14ac:dyDescent="0.25">
      <c r="A20" t="s">
        <v>148</v>
      </c>
      <c r="B20" s="5">
        <v>31</v>
      </c>
    </row>
    <row r="21" spans="1:2" x14ac:dyDescent="0.25">
      <c r="A21" t="s">
        <v>149</v>
      </c>
      <c r="B21" s="5">
        <v>32</v>
      </c>
    </row>
    <row r="22" spans="1:2" x14ac:dyDescent="0.25">
      <c r="A22" t="s">
        <v>150</v>
      </c>
      <c r="B22" s="5">
        <v>33</v>
      </c>
    </row>
    <row r="23" spans="1:2" x14ac:dyDescent="0.25">
      <c r="A23" t="s">
        <v>151</v>
      </c>
      <c r="B23" s="5">
        <v>34</v>
      </c>
    </row>
    <row r="24" spans="1:2" x14ac:dyDescent="0.25">
      <c r="A24" t="s">
        <v>131</v>
      </c>
      <c r="B24" s="5">
        <v>35</v>
      </c>
    </row>
    <row r="25" spans="1:2" x14ac:dyDescent="0.25">
      <c r="A25" t="s">
        <v>152</v>
      </c>
      <c r="B25" s="5">
        <v>36</v>
      </c>
    </row>
    <row r="26" spans="1:2" x14ac:dyDescent="0.25">
      <c r="A26" t="s">
        <v>153</v>
      </c>
      <c r="B26" s="5">
        <v>37</v>
      </c>
    </row>
    <row r="27" spans="1:2" x14ac:dyDescent="0.25">
      <c r="A27" t="s">
        <v>154</v>
      </c>
      <c r="B27" s="5">
        <v>38</v>
      </c>
    </row>
    <row r="28" spans="1:2" x14ac:dyDescent="0.25">
      <c r="A28" t="s">
        <v>155</v>
      </c>
      <c r="B28" s="5">
        <v>39</v>
      </c>
    </row>
    <row r="29" spans="1:2" x14ac:dyDescent="0.25">
      <c r="A29" t="s">
        <v>156</v>
      </c>
      <c r="B29" s="5">
        <v>40</v>
      </c>
    </row>
    <row r="30" spans="1:2" x14ac:dyDescent="0.25">
      <c r="A30" t="s">
        <v>157</v>
      </c>
      <c r="B30" s="5">
        <v>41</v>
      </c>
    </row>
    <row r="31" spans="1:2" x14ac:dyDescent="0.25">
      <c r="A31" t="s">
        <v>158</v>
      </c>
      <c r="B31" s="5">
        <v>42</v>
      </c>
    </row>
  </sheetData>
  <sortState ref="A2:B31">
    <sortCondition ref="B2:B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51"/>
  <sheetViews>
    <sheetView topLeftCell="A32" workbookViewId="0">
      <selection activeCell="A63" sqref="A1:G1048576"/>
    </sheetView>
  </sheetViews>
  <sheetFormatPr defaultRowHeight="15" x14ac:dyDescent="0.25"/>
  <cols>
    <col min="1" max="1" width="14.42578125" bestFit="1" customWidth="1"/>
    <col min="2" max="2" width="16.42578125" bestFit="1" customWidth="1"/>
    <col min="3" max="3" width="11.140625" bestFit="1" customWidth="1"/>
    <col min="4" max="4" width="11" bestFit="1" customWidth="1"/>
  </cols>
  <sheetData>
    <row r="1" spans="1:11" s="5" customFormat="1" x14ac:dyDescent="0.25"/>
    <row r="2" spans="1:11" x14ac:dyDescent="0.25">
      <c r="A2" t="s">
        <v>189</v>
      </c>
      <c r="B2" t="s">
        <v>267</v>
      </c>
      <c r="C2" t="s">
        <v>184</v>
      </c>
      <c r="D2" t="s">
        <v>185</v>
      </c>
      <c r="E2" t="s">
        <v>117</v>
      </c>
      <c r="F2" t="s">
        <v>186</v>
      </c>
      <c r="G2" t="s">
        <v>239</v>
      </c>
      <c r="H2" t="s">
        <v>240</v>
      </c>
      <c r="I2" t="s">
        <v>241</v>
      </c>
      <c r="J2" t="s">
        <v>187</v>
      </c>
      <c r="K2" t="s">
        <v>188</v>
      </c>
    </row>
    <row r="3" spans="1:11" x14ac:dyDescent="0.25">
      <c r="A3" t="s">
        <v>328</v>
      </c>
      <c r="B3" t="s">
        <v>327</v>
      </c>
      <c r="C3" t="s">
        <v>192</v>
      </c>
    </row>
    <row r="4" spans="1:11" x14ac:dyDescent="0.25">
      <c r="A4" t="s">
        <v>250</v>
      </c>
      <c r="B4" t="s">
        <v>191</v>
      </c>
      <c r="C4" t="s">
        <v>192</v>
      </c>
      <c r="D4" t="s">
        <v>278</v>
      </c>
      <c r="E4" t="s">
        <v>77</v>
      </c>
    </row>
    <row r="5" spans="1:11" x14ac:dyDescent="0.25">
      <c r="A5" t="s">
        <v>275</v>
      </c>
      <c r="B5" t="s">
        <v>276</v>
      </c>
      <c r="C5" t="s">
        <v>277</v>
      </c>
      <c r="D5" t="s">
        <v>278</v>
      </c>
    </row>
    <row r="6" spans="1:11" x14ac:dyDescent="0.25">
      <c r="A6" t="s">
        <v>326</v>
      </c>
      <c r="B6" t="s">
        <v>329</v>
      </c>
      <c r="C6" t="s">
        <v>330</v>
      </c>
      <c r="D6" t="s">
        <v>331</v>
      </c>
      <c r="E6" t="s">
        <v>208</v>
      </c>
    </row>
    <row r="7" spans="1:11" x14ac:dyDescent="0.25">
      <c r="A7" t="s">
        <v>193</v>
      </c>
      <c r="B7" t="s">
        <v>191</v>
      </c>
      <c r="C7" t="s">
        <v>192</v>
      </c>
    </row>
    <row r="8" spans="1:11" x14ac:dyDescent="0.25">
      <c r="A8" t="s">
        <v>248</v>
      </c>
      <c r="B8" t="s">
        <v>194</v>
      </c>
      <c r="C8" t="s">
        <v>277</v>
      </c>
      <c r="D8" t="s">
        <v>278</v>
      </c>
    </row>
    <row r="9" spans="1:11" x14ac:dyDescent="0.25">
      <c r="A9" t="s">
        <v>279</v>
      </c>
      <c r="B9" t="s">
        <v>280</v>
      </c>
      <c r="C9" t="s">
        <v>281</v>
      </c>
      <c r="D9" t="s">
        <v>331</v>
      </c>
      <c r="E9" t="s">
        <v>208</v>
      </c>
      <c r="F9" t="s">
        <v>268</v>
      </c>
      <c r="G9" t="s">
        <v>190</v>
      </c>
    </row>
    <row r="10" spans="1:11" x14ac:dyDescent="0.25">
      <c r="A10" t="s">
        <v>282</v>
      </c>
      <c r="B10" t="s">
        <v>283</v>
      </c>
      <c r="C10" t="s">
        <v>284</v>
      </c>
      <c r="D10" t="s">
        <v>285</v>
      </c>
    </row>
    <row r="11" spans="1:11" x14ac:dyDescent="0.25">
      <c r="A11" t="s">
        <v>286</v>
      </c>
      <c r="B11" t="s">
        <v>287</v>
      </c>
      <c r="C11" t="s">
        <v>288</v>
      </c>
      <c r="D11" t="s">
        <v>198</v>
      </c>
      <c r="E11" t="s">
        <v>269</v>
      </c>
      <c r="F11" t="s">
        <v>209</v>
      </c>
      <c r="G11" t="s">
        <v>210</v>
      </c>
      <c r="H11" t="s">
        <v>211</v>
      </c>
      <c r="I11" t="s">
        <v>194</v>
      </c>
    </row>
    <row r="12" spans="1:11" x14ac:dyDescent="0.25">
      <c r="A12" t="s">
        <v>332</v>
      </c>
      <c r="B12" t="s">
        <v>280</v>
      </c>
      <c r="C12" t="s">
        <v>281</v>
      </c>
    </row>
    <row r="13" spans="1:11" x14ac:dyDescent="0.25">
      <c r="A13" t="s">
        <v>245</v>
      </c>
      <c r="B13" t="s">
        <v>246</v>
      </c>
      <c r="C13" t="s">
        <v>247</v>
      </c>
      <c r="D13" t="s">
        <v>285</v>
      </c>
    </row>
    <row r="14" spans="1:11" x14ac:dyDescent="0.25">
      <c r="A14" t="s">
        <v>289</v>
      </c>
      <c r="B14" t="s">
        <v>287</v>
      </c>
      <c r="C14" t="s">
        <v>288</v>
      </c>
      <c r="D14" t="s">
        <v>208</v>
      </c>
      <c r="E14" t="s">
        <v>77</v>
      </c>
      <c r="F14" t="s">
        <v>197</v>
      </c>
      <c r="G14" t="s">
        <v>198</v>
      </c>
    </row>
    <row r="15" spans="1:11" x14ac:dyDescent="0.25">
      <c r="A15" t="s">
        <v>290</v>
      </c>
      <c r="B15" t="s">
        <v>291</v>
      </c>
      <c r="C15" t="s">
        <v>292</v>
      </c>
      <c r="D15" t="s">
        <v>188</v>
      </c>
      <c r="E15" t="s">
        <v>297</v>
      </c>
      <c r="F15" t="s">
        <v>298</v>
      </c>
    </row>
    <row r="16" spans="1:11" x14ac:dyDescent="0.25">
      <c r="A16" t="s">
        <v>293</v>
      </c>
      <c r="B16" t="s">
        <v>246</v>
      </c>
      <c r="C16" t="s">
        <v>184</v>
      </c>
      <c r="D16" t="s">
        <v>117</v>
      </c>
      <c r="E16" t="s">
        <v>71</v>
      </c>
      <c r="F16" t="s">
        <v>229</v>
      </c>
      <c r="G16" t="s">
        <v>185</v>
      </c>
      <c r="H16" t="s">
        <v>301</v>
      </c>
    </row>
    <row r="17" spans="1:11" x14ac:dyDescent="0.25">
      <c r="A17" t="s">
        <v>336</v>
      </c>
      <c r="B17" t="s">
        <v>333</v>
      </c>
      <c r="C17" t="s">
        <v>334</v>
      </c>
      <c r="D17" t="s">
        <v>335</v>
      </c>
      <c r="E17" t="s">
        <v>232</v>
      </c>
    </row>
    <row r="18" spans="1:11" x14ac:dyDescent="0.25">
      <c r="A18" t="s">
        <v>337</v>
      </c>
      <c r="B18" t="s">
        <v>195</v>
      </c>
      <c r="C18" t="s">
        <v>252</v>
      </c>
      <c r="D18" t="s">
        <v>196</v>
      </c>
    </row>
    <row r="19" spans="1:11" x14ac:dyDescent="0.25">
      <c r="A19" t="s">
        <v>242</v>
      </c>
      <c r="B19" t="s">
        <v>226</v>
      </c>
      <c r="C19" t="s">
        <v>208</v>
      </c>
      <c r="D19" t="s">
        <v>77</v>
      </c>
    </row>
    <row r="20" spans="1:11" x14ac:dyDescent="0.25">
      <c r="A20" t="s">
        <v>294</v>
      </c>
      <c r="B20" t="s">
        <v>295</v>
      </c>
      <c r="C20" t="s">
        <v>296</v>
      </c>
      <c r="D20" t="s">
        <v>188</v>
      </c>
      <c r="E20" t="s">
        <v>297</v>
      </c>
      <c r="F20" t="s">
        <v>298</v>
      </c>
    </row>
    <row r="21" spans="1:11" x14ac:dyDescent="0.25">
      <c r="A21" t="s">
        <v>299</v>
      </c>
      <c r="B21" t="s">
        <v>300</v>
      </c>
      <c r="C21" t="s">
        <v>184</v>
      </c>
      <c r="D21" t="s">
        <v>117</v>
      </c>
      <c r="E21" t="s">
        <v>71</v>
      </c>
      <c r="F21" t="s">
        <v>229</v>
      </c>
      <c r="G21" t="s">
        <v>185</v>
      </c>
      <c r="H21" t="s">
        <v>301</v>
      </c>
    </row>
    <row r="22" spans="1:11" x14ac:dyDescent="0.25">
      <c r="A22" t="s">
        <v>302</v>
      </c>
      <c r="B22" t="s">
        <v>309</v>
      </c>
      <c r="C22" t="s">
        <v>199</v>
      </c>
    </row>
    <row r="23" spans="1:11" x14ac:dyDescent="0.25">
      <c r="A23" t="s">
        <v>251</v>
      </c>
      <c r="B23" t="s">
        <v>195</v>
      </c>
      <c r="C23" t="s">
        <v>252</v>
      </c>
      <c r="D23" t="s">
        <v>196</v>
      </c>
    </row>
    <row r="24" spans="1:11" x14ac:dyDescent="0.25">
      <c r="A24" t="s">
        <v>303</v>
      </c>
      <c r="B24" t="s">
        <v>304</v>
      </c>
      <c r="C24" t="s">
        <v>305</v>
      </c>
      <c r="D24" t="s">
        <v>77</v>
      </c>
      <c r="E24" t="s">
        <v>210</v>
      </c>
      <c r="F24" t="s">
        <v>211</v>
      </c>
      <c r="G24" t="s">
        <v>194</v>
      </c>
    </row>
    <row r="25" spans="1:11" x14ac:dyDescent="0.25">
      <c r="A25" t="s">
        <v>306</v>
      </c>
      <c r="B25" t="s">
        <v>295</v>
      </c>
      <c r="C25" t="s">
        <v>296</v>
      </c>
      <c r="D25" t="s">
        <v>188</v>
      </c>
      <c r="E25" t="s">
        <v>297</v>
      </c>
      <c r="F25" t="s">
        <v>298</v>
      </c>
    </row>
    <row r="26" spans="1:11" x14ac:dyDescent="0.25">
      <c r="A26" t="s">
        <v>307</v>
      </c>
      <c r="B26" t="s">
        <v>225</v>
      </c>
      <c r="C26" t="s">
        <v>184</v>
      </c>
      <c r="D26" t="s">
        <v>71</v>
      </c>
      <c r="E26" t="s">
        <v>229</v>
      </c>
      <c r="F26" t="s">
        <v>185</v>
      </c>
      <c r="G26" t="s">
        <v>301</v>
      </c>
    </row>
    <row r="27" spans="1:11" x14ac:dyDescent="0.25">
      <c r="A27" t="s">
        <v>308</v>
      </c>
      <c r="B27" t="s">
        <v>309</v>
      </c>
      <c r="C27" t="s">
        <v>201</v>
      </c>
      <c r="D27" t="s">
        <v>202</v>
      </c>
      <c r="E27" t="s">
        <v>270</v>
      </c>
      <c r="F27" t="s">
        <v>271</v>
      </c>
      <c r="G27" t="s">
        <v>203</v>
      </c>
      <c r="H27" t="s">
        <v>204</v>
      </c>
      <c r="I27" t="s">
        <v>205</v>
      </c>
      <c r="J27" t="s">
        <v>206</v>
      </c>
      <c r="K27" t="s">
        <v>227</v>
      </c>
    </row>
    <row r="28" spans="1:11" x14ac:dyDescent="0.25">
      <c r="A28" t="s">
        <v>310</v>
      </c>
      <c r="B28" t="s">
        <v>208</v>
      </c>
      <c r="C28" t="s">
        <v>113</v>
      </c>
      <c r="D28" t="s">
        <v>338</v>
      </c>
      <c r="E28" t="s">
        <v>339</v>
      </c>
    </row>
    <row r="29" spans="1:11" x14ac:dyDescent="0.25">
      <c r="A29" t="s">
        <v>243</v>
      </c>
      <c r="B29" t="s">
        <v>244</v>
      </c>
      <c r="C29" t="s">
        <v>198</v>
      </c>
      <c r="D29" t="s">
        <v>209</v>
      </c>
      <c r="E29" t="s">
        <v>210</v>
      </c>
      <c r="F29" t="s">
        <v>211</v>
      </c>
      <c r="G29" t="s">
        <v>194</v>
      </c>
    </row>
    <row r="30" spans="1:11" x14ac:dyDescent="0.25">
      <c r="A30" t="s">
        <v>311</v>
      </c>
      <c r="B30" t="s">
        <v>223</v>
      </c>
      <c r="C30" t="s">
        <v>340</v>
      </c>
    </row>
    <row r="31" spans="1:11" x14ac:dyDescent="0.25">
      <c r="A31" t="s">
        <v>312</v>
      </c>
      <c r="B31" t="s">
        <v>304</v>
      </c>
      <c r="C31" t="s">
        <v>305</v>
      </c>
      <c r="D31" t="s">
        <v>230</v>
      </c>
      <c r="E31" t="s">
        <v>231</v>
      </c>
    </row>
    <row r="32" spans="1:11" x14ac:dyDescent="0.25">
      <c r="A32" t="s">
        <v>255</v>
      </c>
      <c r="B32" t="s">
        <v>318</v>
      </c>
      <c r="C32" t="s">
        <v>319</v>
      </c>
      <c r="D32" t="s">
        <v>320</v>
      </c>
    </row>
    <row r="33" spans="1:7" x14ac:dyDescent="0.25">
      <c r="A33" t="s">
        <v>249</v>
      </c>
      <c r="B33" t="s">
        <v>229</v>
      </c>
      <c r="C33" t="s">
        <v>296</v>
      </c>
      <c r="D33" t="s">
        <v>341</v>
      </c>
      <c r="E33" t="s">
        <v>234</v>
      </c>
      <c r="F33" t="s">
        <v>200</v>
      </c>
      <c r="G33" t="s">
        <v>342</v>
      </c>
    </row>
    <row r="34" spans="1:7" x14ac:dyDescent="0.25">
      <c r="A34" t="s">
        <v>253</v>
      </c>
      <c r="B34" t="s">
        <v>117</v>
      </c>
      <c r="C34" t="s">
        <v>254</v>
      </c>
      <c r="D34" t="s">
        <v>221</v>
      </c>
      <c r="E34" t="s">
        <v>222</v>
      </c>
    </row>
    <row r="35" spans="1:7" x14ac:dyDescent="0.25">
      <c r="A35" t="s">
        <v>313</v>
      </c>
      <c r="B35" t="s">
        <v>314</v>
      </c>
      <c r="C35" t="s">
        <v>113</v>
      </c>
    </row>
    <row r="36" spans="1:7" x14ac:dyDescent="0.25">
      <c r="A36" t="s">
        <v>233</v>
      </c>
      <c r="B36" t="s">
        <v>200</v>
      </c>
      <c r="C36" t="s">
        <v>198</v>
      </c>
      <c r="D36" t="s">
        <v>209</v>
      </c>
      <c r="E36" t="s">
        <v>210</v>
      </c>
      <c r="F36" t="s">
        <v>211</v>
      </c>
    </row>
    <row r="37" spans="1:7" x14ac:dyDescent="0.25">
      <c r="A37" t="s">
        <v>315</v>
      </c>
      <c r="B37" t="s">
        <v>316</v>
      </c>
      <c r="C37" t="s">
        <v>191</v>
      </c>
      <c r="D37" t="s">
        <v>232</v>
      </c>
    </row>
    <row r="38" spans="1:7" x14ac:dyDescent="0.25">
      <c r="A38" t="s">
        <v>317</v>
      </c>
      <c r="B38" t="s">
        <v>318</v>
      </c>
      <c r="C38" t="s">
        <v>319</v>
      </c>
      <c r="D38" t="s">
        <v>320</v>
      </c>
    </row>
    <row r="39" spans="1:7" x14ac:dyDescent="0.25">
      <c r="A39" t="s">
        <v>321</v>
      </c>
      <c r="B39" t="s">
        <v>212</v>
      </c>
    </row>
    <row r="40" spans="1:7" x14ac:dyDescent="0.25">
      <c r="A40" t="s">
        <v>220</v>
      </c>
      <c r="B40" t="s">
        <v>216</v>
      </c>
      <c r="C40" t="s">
        <v>217</v>
      </c>
      <c r="D40" t="s">
        <v>221</v>
      </c>
      <c r="E40" t="s">
        <v>222</v>
      </c>
      <c r="F40" t="s">
        <v>200</v>
      </c>
      <c r="G40" t="s">
        <v>342</v>
      </c>
    </row>
    <row r="41" spans="1:7" x14ac:dyDescent="0.25">
      <c r="A41" t="s">
        <v>253</v>
      </c>
      <c r="B41" t="s">
        <v>254</v>
      </c>
    </row>
    <row r="42" spans="1:7" x14ac:dyDescent="0.25">
      <c r="A42" t="s">
        <v>313</v>
      </c>
      <c r="B42" t="s">
        <v>314</v>
      </c>
    </row>
    <row r="43" spans="1:7" x14ac:dyDescent="0.25">
      <c r="A43" t="s">
        <v>233</v>
      </c>
      <c r="B43" t="s">
        <v>200</v>
      </c>
      <c r="C43" t="s">
        <v>213</v>
      </c>
      <c r="D43" t="s">
        <v>214</v>
      </c>
    </row>
    <row r="44" spans="1:7" x14ac:dyDescent="0.25">
      <c r="A44" t="s">
        <v>315</v>
      </c>
      <c r="B44" t="s">
        <v>316</v>
      </c>
      <c r="C44" t="s">
        <v>215</v>
      </c>
      <c r="D44" t="s">
        <v>216</v>
      </c>
      <c r="E44" t="s">
        <v>217</v>
      </c>
      <c r="F44" t="s">
        <v>218</v>
      </c>
      <c r="G44" t="s">
        <v>219</v>
      </c>
    </row>
    <row r="45" spans="1:7" x14ac:dyDescent="0.25">
      <c r="A45" t="s">
        <v>343</v>
      </c>
      <c r="B45" t="s">
        <v>295</v>
      </c>
      <c r="C45" t="s">
        <v>344</v>
      </c>
      <c r="D45" t="s">
        <v>345</v>
      </c>
      <c r="E45" t="s">
        <v>188</v>
      </c>
    </row>
    <row r="46" spans="1:7" x14ac:dyDescent="0.25">
      <c r="A46" t="s">
        <v>317</v>
      </c>
      <c r="B46" t="s">
        <v>319</v>
      </c>
      <c r="C46" t="s">
        <v>320</v>
      </c>
      <c r="D46" t="s">
        <v>207</v>
      </c>
    </row>
    <row r="47" spans="1:7" x14ac:dyDescent="0.25">
      <c r="A47" t="s">
        <v>321</v>
      </c>
      <c r="B47" t="s">
        <v>117</v>
      </c>
      <c r="C47" t="s">
        <v>254</v>
      </c>
    </row>
    <row r="48" spans="1:7" x14ac:dyDescent="0.25">
      <c r="A48" t="s">
        <v>247</v>
      </c>
      <c r="B48" t="s">
        <v>246</v>
      </c>
      <c r="C48" t="s">
        <v>346</v>
      </c>
      <c r="D48" t="s">
        <v>347</v>
      </c>
      <c r="E48" t="s">
        <v>348</v>
      </c>
    </row>
    <row r="49" spans="1:6" x14ac:dyDescent="0.25">
      <c r="A49" t="s">
        <v>220</v>
      </c>
      <c r="B49" t="s">
        <v>216</v>
      </c>
      <c r="C49" t="s">
        <v>217</v>
      </c>
      <c r="D49" t="s">
        <v>221</v>
      </c>
      <c r="E49" t="s">
        <v>222</v>
      </c>
    </row>
    <row r="50" spans="1:6" x14ac:dyDescent="0.25">
      <c r="A50" t="s">
        <v>220</v>
      </c>
      <c r="B50" t="s">
        <v>272</v>
      </c>
      <c r="C50" t="s">
        <v>216</v>
      </c>
      <c r="D50" t="s">
        <v>217</v>
      </c>
      <c r="E50" t="s">
        <v>221</v>
      </c>
      <c r="F50" t="s">
        <v>222</v>
      </c>
    </row>
    <row r="51" spans="1:6" x14ac:dyDescent="0.25">
      <c r="A51" t="s">
        <v>256</v>
      </c>
      <c r="B51" t="s">
        <v>257</v>
      </c>
      <c r="C51" t="s">
        <v>273</v>
      </c>
      <c r="D51" t="s">
        <v>223</v>
      </c>
      <c r="E51" t="s">
        <v>224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21"/>
  <sheetViews>
    <sheetView workbookViewId="0">
      <selection activeCell="G27" sqref="G27"/>
    </sheetView>
  </sheetViews>
  <sheetFormatPr defaultRowHeight="15" x14ac:dyDescent="0.25"/>
  <cols>
    <col min="1" max="1" width="18.5703125" bestFit="1" customWidth="1"/>
    <col min="2" max="2" width="18.140625" bestFit="1" customWidth="1"/>
  </cols>
  <sheetData>
    <row r="1" spans="1:2" x14ac:dyDescent="0.25">
      <c r="A1" s="7" t="s">
        <v>60</v>
      </c>
      <c r="B1" s="7" t="s">
        <v>61</v>
      </c>
    </row>
    <row r="2" spans="1:2" x14ac:dyDescent="0.25">
      <c r="A2" s="5" t="s">
        <v>65</v>
      </c>
      <c r="B2" s="5" t="s">
        <v>66</v>
      </c>
    </row>
    <row r="3" spans="1:2" x14ac:dyDescent="0.25">
      <c r="A3" t="s">
        <v>69</v>
      </c>
      <c r="B3" s="5" t="s">
        <v>68</v>
      </c>
    </row>
    <row r="4" spans="1:2" x14ac:dyDescent="0.25">
      <c r="A4" t="s">
        <v>70</v>
      </c>
      <c r="B4" t="s">
        <v>71</v>
      </c>
    </row>
    <row r="5" spans="1:2" x14ac:dyDescent="0.25">
      <c r="A5" t="s">
        <v>72</v>
      </c>
      <c r="B5" t="s">
        <v>73</v>
      </c>
    </row>
    <row r="6" spans="1:2" x14ac:dyDescent="0.25">
      <c r="A6" t="s">
        <v>74</v>
      </c>
      <c r="B6" t="s">
        <v>75</v>
      </c>
    </row>
    <row r="7" spans="1:2" x14ac:dyDescent="0.25">
      <c r="A7" t="s">
        <v>76</v>
      </c>
      <c r="B7" t="s">
        <v>77</v>
      </c>
    </row>
    <row r="8" spans="1:2" x14ac:dyDescent="0.25">
      <c r="A8" t="s">
        <v>80</v>
      </c>
      <c r="B8" t="s">
        <v>78</v>
      </c>
    </row>
    <row r="9" spans="1:2" x14ac:dyDescent="0.25">
      <c r="A9" s="5" t="s">
        <v>81</v>
      </c>
      <c r="B9" s="5" t="s">
        <v>82</v>
      </c>
    </row>
    <row r="10" spans="1:2" x14ac:dyDescent="0.25">
      <c r="A10" t="s">
        <v>83</v>
      </c>
      <c r="B10" t="s">
        <v>79</v>
      </c>
    </row>
    <row r="11" spans="1:2" x14ac:dyDescent="0.25">
      <c r="A11" s="5" t="s">
        <v>84</v>
      </c>
      <c r="B11" s="5" t="s">
        <v>67</v>
      </c>
    </row>
    <row r="12" spans="1:2" x14ac:dyDescent="0.25">
      <c r="A12" s="5" t="s">
        <v>85</v>
      </c>
      <c r="B12" s="5" t="s">
        <v>86</v>
      </c>
    </row>
    <row r="13" spans="1:2" x14ac:dyDescent="0.25">
      <c r="A13" t="s">
        <v>106</v>
      </c>
      <c r="B13" t="s">
        <v>107</v>
      </c>
    </row>
    <row r="14" spans="1:2" x14ac:dyDescent="0.25">
      <c r="A14" t="s">
        <v>108</v>
      </c>
      <c r="B14" t="s">
        <v>109</v>
      </c>
    </row>
    <row r="15" spans="1:2" x14ac:dyDescent="0.25">
      <c r="A15" t="s">
        <v>110</v>
      </c>
      <c r="B15" t="s">
        <v>111</v>
      </c>
    </row>
    <row r="16" spans="1:2" x14ac:dyDescent="0.25">
      <c r="A16" t="s">
        <v>112</v>
      </c>
      <c r="B16" t="s">
        <v>113</v>
      </c>
    </row>
    <row r="17" spans="1:2" x14ac:dyDescent="0.25">
      <c r="A17" t="s">
        <v>104</v>
      </c>
      <c r="B17" t="s">
        <v>105</v>
      </c>
    </row>
    <row r="18" spans="1:2" x14ac:dyDescent="0.25">
      <c r="A18" t="s">
        <v>118</v>
      </c>
      <c r="B18" t="s">
        <v>119</v>
      </c>
    </row>
    <row r="19" spans="1:2" x14ac:dyDescent="0.25">
      <c r="A19" t="s">
        <v>120</v>
      </c>
      <c r="B19" t="s">
        <v>121</v>
      </c>
    </row>
    <row r="20" spans="1:2" x14ac:dyDescent="0.25">
      <c r="A20" t="s">
        <v>122</v>
      </c>
      <c r="B20" t="s">
        <v>123</v>
      </c>
    </row>
    <row r="21" spans="1:2" x14ac:dyDescent="0.25">
      <c r="A21" t="s">
        <v>161</v>
      </c>
      <c r="B21" t="s">
        <v>117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20"/>
  <sheetViews>
    <sheetView workbookViewId="0">
      <selection activeCell="B12" sqref="B12"/>
    </sheetView>
  </sheetViews>
  <sheetFormatPr defaultRowHeight="15" x14ac:dyDescent="0.25"/>
  <cols>
    <col min="1" max="1" width="20.42578125" bestFit="1" customWidth="1"/>
    <col min="2" max="2" width="42.42578125" customWidth="1"/>
    <col min="4" max="4" width="12.7109375" bestFit="1" customWidth="1"/>
  </cols>
  <sheetData>
    <row r="1" spans="1:7" s="5" customFormat="1" x14ac:dyDescent="0.25">
      <c r="A1" s="5" t="s">
        <v>173</v>
      </c>
      <c r="B1" s="5" t="s">
        <v>174</v>
      </c>
      <c r="C1" s="5" t="s">
        <v>175</v>
      </c>
      <c r="D1" s="5" t="s">
        <v>176</v>
      </c>
      <c r="E1" s="5" t="s">
        <v>177</v>
      </c>
    </row>
    <row r="2" spans="1:7" x14ac:dyDescent="0.25">
      <c r="A2" t="s">
        <v>66</v>
      </c>
      <c r="B2" t="s">
        <v>349</v>
      </c>
      <c r="C2" t="s">
        <v>163</v>
      </c>
      <c r="D2" s="9">
        <v>73.2</v>
      </c>
      <c r="E2">
        <v>3500</v>
      </c>
      <c r="F2">
        <v>915</v>
      </c>
      <c r="G2">
        <v>0.08</v>
      </c>
    </row>
    <row r="3" spans="1:7" x14ac:dyDescent="0.25">
      <c r="A3" t="s">
        <v>296</v>
      </c>
      <c r="B3" t="s">
        <v>349</v>
      </c>
      <c r="C3" t="s">
        <v>166</v>
      </c>
      <c r="D3" s="9">
        <v>-649.70428266700003</v>
      </c>
      <c r="E3">
        <v>8700</v>
      </c>
      <c r="F3">
        <v>1112.5073333299999</v>
      </c>
      <c r="G3">
        <v>-0.58399999999999996</v>
      </c>
    </row>
    <row r="4" spans="1:7" x14ac:dyDescent="0.25">
      <c r="A4" t="s">
        <v>322</v>
      </c>
      <c r="B4" t="s">
        <v>350</v>
      </c>
      <c r="C4" t="s">
        <v>165</v>
      </c>
      <c r="D4" s="9">
        <v>467.265625</v>
      </c>
      <c r="E4">
        <v>6200</v>
      </c>
      <c r="F4">
        <v>1495.25</v>
      </c>
      <c r="G4">
        <v>0.3125</v>
      </c>
    </row>
    <row r="5" spans="1:7" x14ac:dyDescent="0.25">
      <c r="A5" t="s">
        <v>323</v>
      </c>
      <c r="B5" t="s">
        <v>350</v>
      </c>
      <c r="C5" t="s">
        <v>162</v>
      </c>
      <c r="D5" s="9">
        <v>623.25</v>
      </c>
      <c r="E5">
        <v>7800</v>
      </c>
      <c r="F5">
        <v>1246.5</v>
      </c>
      <c r="G5">
        <v>0.5</v>
      </c>
    </row>
    <row r="6" spans="1:7" x14ac:dyDescent="0.25">
      <c r="A6" t="s">
        <v>324</v>
      </c>
      <c r="B6" t="s">
        <v>350</v>
      </c>
      <c r="C6" t="s">
        <v>164</v>
      </c>
      <c r="D6" s="9">
        <v>572.625</v>
      </c>
      <c r="E6">
        <v>6400</v>
      </c>
      <c r="F6">
        <v>1145.25</v>
      </c>
      <c r="G6">
        <v>0.5</v>
      </c>
    </row>
    <row r="7" spans="1:7" x14ac:dyDescent="0.25">
      <c r="A7" t="s">
        <v>325</v>
      </c>
      <c r="B7" t="s">
        <v>351</v>
      </c>
      <c r="C7" t="s">
        <v>165</v>
      </c>
      <c r="D7" s="9">
        <v>459.2</v>
      </c>
      <c r="E7">
        <v>3900</v>
      </c>
      <c r="F7">
        <v>1435</v>
      </c>
      <c r="G7">
        <v>0.32</v>
      </c>
    </row>
    <row r="8" spans="1:7" x14ac:dyDescent="0.25">
      <c r="A8" t="s">
        <v>228</v>
      </c>
      <c r="B8" t="s">
        <v>351</v>
      </c>
      <c r="C8" t="s">
        <v>163</v>
      </c>
      <c r="D8" s="9">
        <v>464.30370370399999</v>
      </c>
      <c r="E8">
        <v>7400</v>
      </c>
      <c r="F8">
        <v>1099.66666667</v>
      </c>
      <c r="G8">
        <v>0.42222222222200001</v>
      </c>
    </row>
    <row r="9" spans="1:7" x14ac:dyDescent="0.25">
      <c r="A9" t="s">
        <v>352</v>
      </c>
      <c r="B9" t="s">
        <v>351</v>
      </c>
      <c r="C9" t="s">
        <v>162</v>
      </c>
      <c r="D9" s="9">
        <v>296.25</v>
      </c>
      <c r="E9">
        <v>3500</v>
      </c>
      <c r="F9">
        <v>1066.5</v>
      </c>
      <c r="G9">
        <v>0.277777777778</v>
      </c>
    </row>
    <row r="10" spans="1:7" x14ac:dyDescent="0.25">
      <c r="A10" t="s">
        <v>235</v>
      </c>
      <c r="B10" t="s">
        <v>351</v>
      </c>
      <c r="C10" t="s">
        <v>164</v>
      </c>
      <c r="D10" s="9">
        <v>492.1</v>
      </c>
      <c r="E10">
        <v>6000</v>
      </c>
      <c r="F10">
        <v>1165.5</v>
      </c>
      <c r="G10">
        <v>0.42222222222200001</v>
      </c>
    </row>
    <row r="11" spans="1:7" x14ac:dyDescent="0.25">
      <c r="D11" s="9">
        <f>SUM(D2:D10)</f>
        <v>2798.490046037</v>
      </c>
    </row>
    <row r="20" spans="3:3" x14ac:dyDescent="0.25">
      <c r="C20" s="5"/>
    </row>
  </sheetData>
  <sortState ref="B1:B702">
    <sortCondition ref="B1:B702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13"/>
  <sheetViews>
    <sheetView workbookViewId="0">
      <selection activeCell="E2" sqref="A2:E4"/>
    </sheetView>
  </sheetViews>
  <sheetFormatPr defaultRowHeight="15" x14ac:dyDescent="0.25"/>
  <cols>
    <col min="1" max="1" width="71.28515625" style="5" bestFit="1" customWidth="1"/>
    <col min="2" max="2" width="17" bestFit="1" customWidth="1"/>
    <col min="3" max="3" width="7.140625" bestFit="1" customWidth="1"/>
    <col min="6" max="6" width="10.5703125" bestFit="1" customWidth="1"/>
  </cols>
  <sheetData>
    <row r="1" spans="1:5" x14ac:dyDescent="0.25">
      <c r="A1" s="5" t="s">
        <v>114</v>
      </c>
      <c r="B1" t="s">
        <v>116</v>
      </c>
      <c r="C1" t="s">
        <v>125</v>
      </c>
      <c r="D1" t="s">
        <v>126</v>
      </c>
      <c r="E1" t="s">
        <v>115</v>
      </c>
    </row>
    <row r="2" spans="1:5" x14ac:dyDescent="0.25">
      <c r="A2" s="1" t="s">
        <v>358</v>
      </c>
      <c r="B2">
        <v>1329.8</v>
      </c>
      <c r="C2">
        <v>40</v>
      </c>
      <c r="D2">
        <v>5</v>
      </c>
      <c r="E2">
        <v>21</v>
      </c>
    </row>
    <row r="3" spans="1:5" x14ac:dyDescent="0.25">
      <c r="A3" s="1" t="s">
        <v>359</v>
      </c>
      <c r="B3">
        <v>1401.8</v>
      </c>
      <c r="C3">
        <v>40</v>
      </c>
      <c r="D3">
        <v>2</v>
      </c>
      <c r="E3">
        <v>21</v>
      </c>
    </row>
    <row r="4" spans="1:5" x14ac:dyDescent="0.25">
      <c r="A4" s="1" t="s">
        <v>360</v>
      </c>
      <c r="B4">
        <v>1654.2</v>
      </c>
      <c r="C4">
        <v>40</v>
      </c>
      <c r="D4">
        <v>5</v>
      </c>
      <c r="E4">
        <v>23</v>
      </c>
    </row>
    <row r="5" spans="1:5" x14ac:dyDescent="0.25">
      <c r="A5" s="1" t="s">
        <v>357</v>
      </c>
      <c r="B5">
        <v>2037.85</v>
      </c>
      <c r="C5">
        <v>80</v>
      </c>
      <c r="D5">
        <v>1</v>
      </c>
      <c r="E5">
        <v>53</v>
      </c>
    </row>
    <row r="6" spans="1:5" x14ac:dyDescent="0.25">
      <c r="A6" s="1" t="s">
        <v>356</v>
      </c>
      <c r="B6">
        <v>2175.0500000000002</v>
      </c>
      <c r="C6">
        <v>80</v>
      </c>
      <c r="D6">
        <v>1</v>
      </c>
      <c r="E6">
        <v>76</v>
      </c>
    </row>
    <row r="7" spans="1:5" x14ac:dyDescent="0.25">
      <c r="A7" s="1" t="s">
        <v>355</v>
      </c>
      <c r="B7">
        <v>2902</v>
      </c>
      <c r="C7">
        <v>40</v>
      </c>
      <c r="D7">
        <v>5</v>
      </c>
      <c r="E7">
        <v>38</v>
      </c>
    </row>
    <row r="8" spans="1:5" x14ac:dyDescent="0.25">
      <c r="A8" s="1" t="s">
        <v>361</v>
      </c>
      <c r="B8">
        <v>3214.625</v>
      </c>
      <c r="C8">
        <v>30</v>
      </c>
      <c r="D8">
        <v>10</v>
      </c>
      <c r="E8">
        <v>16</v>
      </c>
    </row>
    <row r="9" spans="1:5" x14ac:dyDescent="0.25">
      <c r="A9" s="1" t="s">
        <v>362</v>
      </c>
      <c r="B9">
        <v>3704.5</v>
      </c>
      <c r="C9">
        <v>30</v>
      </c>
      <c r="D9">
        <v>10</v>
      </c>
      <c r="E9">
        <v>21</v>
      </c>
    </row>
    <row r="10" spans="1:5" x14ac:dyDescent="0.25">
      <c r="A10" s="1"/>
    </row>
    <row r="11" spans="1:5" x14ac:dyDescent="0.25">
      <c r="A11" s="1"/>
    </row>
    <row r="12" spans="1:5" x14ac:dyDescent="0.25">
      <c r="A12" s="1"/>
    </row>
    <row r="13" spans="1:5" x14ac:dyDescent="0.25">
      <c r="A13" s="1"/>
    </row>
  </sheetData>
  <hyperlinks>
    <hyperlink ref="A2" r:id="rId1"/>
    <hyperlink ref="A3" r:id="rId2"/>
    <hyperlink ref="A4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To Do</vt:lpstr>
      <vt:lpstr>Dashboard</vt:lpstr>
      <vt:lpstr>Parameters</vt:lpstr>
      <vt:lpstr>Team Map</vt:lpstr>
      <vt:lpstr>Player Mapping</vt:lpstr>
      <vt:lpstr>Player Map</vt:lpstr>
      <vt:lpstr>Roster</vt:lpstr>
      <vt:lpstr>Best Contests</vt:lpstr>
      <vt:lpstr>Performance Monitoring</vt:lpstr>
      <vt:lpstr>clEntryLimit</vt:lpstr>
      <vt:lpstr>cLineUpURL</vt:lpstr>
      <vt:lpstr>clLastGameDataID</vt:lpstr>
      <vt:lpstr>clLineupsCache</vt:lpstr>
      <vt:lpstr>clMaxAvgWins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MacLean</dc:creator>
  <cp:lastModifiedBy>Cole MacLean</cp:lastModifiedBy>
  <dcterms:created xsi:type="dcterms:W3CDTF">2014-05-13T03:02:49Z</dcterms:created>
  <dcterms:modified xsi:type="dcterms:W3CDTF">2015-01-30T21:49:48Z</dcterms:modified>
</cp:coreProperties>
</file>