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a\Google Drive\Thinkful\Thinkful_Assignments\"/>
    </mc:Choice>
  </mc:AlternateContent>
  <xr:revisionPtr revIDLastSave="0" documentId="13_ncr:1_{EEC7D0E9-13EE-4176-8020-AB4E285863E1}" xr6:coauthVersionLast="37" xr6:coauthVersionMax="37" xr10:uidLastSave="{00000000-0000-0000-0000-000000000000}"/>
  <bookViews>
    <workbookView xWindow="0" yWindow="0" windowWidth="14380" windowHeight="3440" xr2:uid="{635C0F51-F4A7-44ED-9B33-DC2415E8B72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85" i="1" l="1"/>
  <c r="A186" i="1"/>
  <c r="A184" i="1"/>
  <c r="H185" i="1"/>
  <c r="C198" i="1"/>
  <c r="C199" i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197" i="1"/>
  <c r="A197" i="1"/>
  <c r="A198" i="1"/>
  <c r="A199" i="1"/>
  <c r="A200" i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196" i="1"/>
  <c r="E18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49" i="1"/>
  <c r="C148" i="1"/>
  <c r="C147" i="1"/>
  <c r="C146" i="1"/>
  <c r="C145" i="1"/>
  <c r="C144" i="1"/>
  <c r="C143" i="1"/>
  <c r="C142" i="1"/>
  <c r="C141" i="1"/>
  <c r="C160" i="1"/>
  <c r="C159" i="1"/>
  <c r="C158" i="1"/>
  <c r="C157" i="1"/>
  <c r="C156" i="1"/>
  <c r="C155" i="1"/>
  <c r="C154" i="1"/>
  <c r="C153" i="1"/>
  <c r="C152" i="1"/>
  <c r="C151" i="1"/>
  <c r="C150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80" i="1"/>
  <c r="C179" i="1"/>
  <c r="C178" i="1"/>
  <c r="C177" i="1"/>
  <c r="C176" i="1"/>
  <c r="C175" i="1"/>
  <c r="C174" i="1"/>
  <c r="C173" i="1"/>
  <c r="C2" i="1"/>
  <c r="E186" i="1" l="1"/>
  <c r="H186" i="1" l="1"/>
  <c r="E190" i="1"/>
</calcChain>
</file>

<file path=xl/sharedStrings.xml><?xml version="1.0" encoding="utf-8"?>
<sst xmlns="http://schemas.openxmlformats.org/spreadsheetml/2006/main" count="186" uniqueCount="186">
  <si>
    <t>October 23, 2018 - $1.537 billion won in South Carolina</t>
  </si>
  <si>
    <t>July 24, 2018 - $543 million won by an 11-member Santa Clara County (Calif.) office pool</t>
  </si>
  <si>
    <t>May 4, 2018 - $142 million won by the ABC XYZ Trust with a ticket purchased in Moraine, Ohio</t>
  </si>
  <si>
    <t>March 30, 2018 - $533 million won by Richard Wahl of Vernon, N.J.</t>
  </si>
  <si>
    <t>January 5, 2018 - $451 million won by Secret 007, LLC, of Port Richey, Fla.</t>
  </si>
  <si>
    <t>October 13, 2017 - $42 million - two winning tickets ($21 million each)</t>
  </si>
  <si>
    <t>September 22, 2017 - $105 million won by Wayne Harris of Homer, N.Y.</t>
  </si>
  <si>
    <t>August 11, 2017 - $393 million won by Patricia Busking of Palos Heights, Ill.</t>
  </si>
  <si>
    <t>April 28, 2017 - $61 million won by David Trapp with a ticket purchased in Laguna Hills, Calif.</t>
  </si>
  <si>
    <t>March 31, 2017 - $177 million won by Eliberto Cantu of Lubbock, Texas, with a ticket purchased in Stuttgart, Ark.</t>
  </si>
  <si>
    <t>January 27, 2017 - $191 million won by Jack Freney with a ticket purchased in Nipton, Calif.</t>
  </si>
  <si>
    <t>November 18, 2016 - $83 million won by ADirectConnection LLC of Georgia</t>
  </si>
  <si>
    <t>October 11, 2016 - $49 million won by the It Will Buy Me a Boat Revocable Trust of Rockwall, Texas</t>
  </si>
  <si>
    <t>September 16, 2016 - $134 million won by the Elaine Francis Trust of Tuscola, Ill.</t>
  </si>
  <si>
    <t>July 22, 2016 - $15 million - two winning tickets ($7.5 million each)</t>
  </si>
  <si>
    <t>July 19, 2016 - $25 million won by an anonymous player in Washington</t>
  </si>
  <si>
    <t>July 8, 2016 - $536 million won by Warren D, LLC, of Indiana</t>
  </si>
  <si>
    <t>March 8, 2016 - $157 million won by Michael Burkett in Seattle, Wash.</t>
  </si>
  <si>
    <t>January 8, 2016 - $169 million won by Nancy Viola of Staten Island, N.Y.</t>
  </si>
  <si>
    <t>November 13, 2015 - $202 million won by the Lucky Duck Passive Trust of Columbus, Ohio</t>
  </si>
  <si>
    <t>September 11, 2015 - $106 million won by a group of five friends from Yonkers, N.Y., and Basking Ridge, N.J.</t>
  </si>
  <si>
    <t>July 31, 2015 - $25 million won by Raul Ahumada of Noel, Mo.</t>
  </si>
  <si>
    <t>July 21, 2015 - $153 million won by Steven Peloquin of Mechanicsville, Va.; ticket bought in Milton, Penn.</t>
  </si>
  <si>
    <t>June 2, 2015 - $262 million won by John Williams and Neal Logue of Blue Island, Ill.</t>
  </si>
  <si>
    <t>March 24, 2015 - $58 million won by the Lucky 16 Trust of Manhattan, N.Y.</t>
  </si>
  <si>
    <t>February 27, 2015 - $126 million won by Tammy Pratt of South Fallsburg, N.Y.</t>
  </si>
  <si>
    <t>January 16, 2015 - $265 million won by Jesus Davila Jr. of Naperville, Ill.</t>
  </si>
  <si>
    <t>November 4, 2014 - $326 million won by Harold Diamond of Wurtsboro, N.Y.</t>
  </si>
  <si>
    <t>August 22, 2014 - $180 million won by Rick Knudsen of Calimesa, Calif.</t>
  </si>
  <si>
    <t>June 27, 2014 - $33 million won by the 6-27-14 Revocable Trust of Houston, Texas</t>
  </si>
  <si>
    <t>June 13, 2014 - $66 million won by Kelsey Zachow of Port Huron, Mich.</t>
  </si>
  <si>
    <t>May 20, 2014 - $149 million won by Carl Szott of Pittsburgh, Penn.</t>
  </si>
  <si>
    <t>April 4, 2014 - $30 million won by Leopoldo Choi in Los Angeles, Calif.</t>
  </si>
  <si>
    <t>March 25, 2014 - $20 million won by Cameron Finney of Suffolk County, N.Y.</t>
  </si>
  <si>
    <t>March 18, 2014 - $414 million – 2 winning tickets ($207 million each)</t>
  </si>
  <si>
    <t>January 3, 2014 - $61 million won by Bettina “Tina” Still and her son Jonathan, both of Nashville, Tenn.</t>
  </si>
  <si>
    <t>December 17, 2013 - $648 million – 2 winning tickets ($324 million each)</t>
  </si>
  <si>
    <t>October 1, 2013 - $189 million won by an anonymous "Lucky Family" in Anne Arundel County, Md.</t>
  </si>
  <si>
    <t>July 26, 2013 - $19 million won by Barbara Matta and Karl Herkert in Kearney, N.J.</t>
  </si>
  <si>
    <t>July 16, 2013 - $20 million won by "The Lucky Ones" Partnership of Houston, Texas</t>
  </si>
  <si>
    <t>July 5, 2013 - $80 million won by Dick Zelasko of Troy, Mich.</t>
  </si>
  <si>
    <t>May 31, 2013 - $30 million won by Darryl and Judith Smith of Mays, N.J.</t>
  </si>
  <si>
    <t>May 17, 2013 - $198 million jackpot – 2 winning tickets ($99 million each)</t>
  </si>
  <si>
    <t>March 12, 2013 - $41 million won by an office pool of 14 people in Westlake, Ohio</t>
  </si>
  <si>
    <t>February 19, 2013 - $26 million won by an anonymous player in Mount Airy, Md.</t>
  </si>
  <si>
    <t>February 5, 2013 - $19 million won by Judy Juntunen of Atlantic Mine, Mich.</t>
  </si>
  <si>
    <t>January 25, 2013 – $89 million won by Angel Guallpa-Mayancela of Orange, N.J.</t>
  </si>
  <si>
    <t>December 14, 2012 - $35 million won by Mi Sun Yang in Bellflower, Calif.</t>
  </si>
  <si>
    <t>November 27, 2012 - $50 million won by Zippy Vonier of Thomasville, Ga.</t>
  </si>
  <si>
    <t>November 2, 2012 - $33 million won by Philip Cimino of Garden City Park, N.Y.</t>
  </si>
  <si>
    <t>October 16, 2012 - $61 million jackpot – 2 winning tickets ($30.5 million each)</t>
  </si>
  <si>
    <t>September 18, 2012 - $14 million won by Christopher Manzi of Morganville, N.J. and Willie McPherson of New York, N.Y.</t>
  </si>
  <si>
    <t>September 11, 2012 - $120 million won by Ronald Willis in Riverside, Calif.</t>
  </si>
  <si>
    <t>July 27, 2012 - $52 million won by Marita and Bladimir Agnite of Fremont, Calif.</t>
  </si>
  <si>
    <t>July 3, 2012 - $85 million won by Jin Ok Choi of Staten Island, N.Y.</t>
  </si>
  <si>
    <t>May 29, 2012 - $32 million won by Cindy Huynh in Pomona, Calif.</t>
  </si>
  <si>
    <t>May 15, 2012 - $25 million won by Ruth Kraft of Beverly Hills, Calif.</t>
  </si>
  <si>
    <t>May 4, 2012 - $118 million won by The Dirty Dozen, a partnership from Chicago, Ill.</t>
  </si>
  <si>
    <t>March 30, 2012 - $656 million jackpot – 3 winning tickets ($218.6 million each)</t>
  </si>
  <si>
    <t>January 24, 2012 - $72 million won by Marcia Adams in Atlanta, Ga.</t>
  </si>
  <si>
    <t>December 27, 2011 - $208 million won by Daniel Bruckner of San Jose, Calif.; ticket bought in Middle Island, N.Y.</t>
  </si>
  <si>
    <t>November 1, 2011 - $78 million won by Charles Hairston of Paso Robles, Calif.</t>
  </si>
  <si>
    <t>September 30, 2011 - $113 million jackpot - 2 winning tickets ($56.5 million each):</t>
  </si>
  <si>
    <t>August 19, 2011 - $32 million won by Candido Oliveira of Dorchester, Mass.</t>
  </si>
  <si>
    <t>August 5, 2011 - $99 million won by 22 co-workers in Jefferson, Ohio</t>
  </si>
  <si>
    <t>July 1, 2011 - $107 million won by Brian McCarthy of McLean, Va.</t>
  </si>
  <si>
    <t>May 27, 2011 - $35 million won by MAIM Revocable Trust in Granbury, Texas</t>
  </si>
  <si>
    <t>May 13, 2011 - $27 million won by Kendall Warren of Kalamazoo, Mich.</t>
  </si>
  <si>
    <t>May 3, 2011 - $51 million won by Ronnie Orender of Bakersfield, Calif.</t>
  </si>
  <si>
    <t>April 15, 2011 - $72 million won by John Gillen of Staten Island, N.Y.</t>
  </si>
  <si>
    <t>March 25, 2011 - $319 million won by seven coworkers in Albany, N.Y.</t>
  </si>
  <si>
    <t>February 1, 2011 - $93 million jackpot - 2 winning tickets ($46.5 million each):</t>
  </si>
  <si>
    <t>January 4, 2011 - $380 million jackpot - 2 winning tickets ($190 million each):</t>
  </si>
  <si>
    <t>November 9, 2010 - $25 million won by The Gravina Island Trust in Broadview Heights, Ohio</t>
  </si>
  <si>
    <t>October 29, 2010 - $141 million won by Steve Mays of Gladstone, Mich.</t>
  </si>
  <si>
    <t>September 17, 2010 - $54 million won by Garina Fearon of Brooklyn, N.Y.</t>
  </si>
  <si>
    <t>August 27, 2010 - $135 million won by John Davis in Morro Bay, Calif.</t>
  </si>
  <si>
    <t>July 16, 2010 - $64 million jackpot won by Zahra Vasseghi of Agoura Hills, Calif. and Thu Thao Truong of El Monte, Calif.</t>
  </si>
  <si>
    <t>June 22, 2010 - $26 million won by Freddie Hands of Syracuse, N.Y., Ronald Edwards of Syracuse, N.Y. and Douglas Tedford of Canastota, N.Y.</t>
  </si>
  <si>
    <t>June 11, 2010 - $36 million won by RRRLB Lottery Club of Kalamazoo, Mich.</t>
  </si>
  <si>
    <t>May 28, 2010 - $12 million jackpot won by Mike Manheim of Greensboro, N.C.</t>
  </si>
  <si>
    <t>May 25, 2010 - $64 million jackpot won by Mary Shammas and family of Brooklyn, N.Y.</t>
  </si>
  <si>
    <t>May 4, 2010 - $266 million jackpot won by Gilbert and Jackie Cisneros in Pico Rivera, Calif.</t>
  </si>
  <si>
    <t>March 12, 2010 - $20 million jackpot won by Dane &amp; Julie Colby of Hennepin, Ill.</t>
  </si>
  <si>
    <t>March 5, 2010 - $134 million won by John Dalkos in Long Beach, Calif.</t>
  </si>
  <si>
    <t>January 29, 2010 - $144 million won by William R Kiefer of Katy, Texas</t>
  </si>
  <si>
    <t>December 22, 2009 - $165 million won by Richard and Mary Morrison of Suffolk County, N.Y.</t>
  </si>
  <si>
    <t>November 10, 2009 - $77 million jackpot - 2 winning tickets ($38.5 million each):</t>
  </si>
  <si>
    <t>October 16, 2009 - $200 million won by Steve Williams of Shenandoah, Va.</t>
  </si>
  <si>
    <t>September 1, 2009 - $12 million won by Wayne Reese of Sharpsburg, Ga.</t>
  </si>
  <si>
    <t>August 28, 2009 - $336 million jackpot - 2 winning tickets ($168 million each):</t>
  </si>
  <si>
    <t>July 7, 2009 - $133 million won by The Archibald Trust of Queens, N.Y.</t>
  </si>
  <si>
    <t>May 29, 2009 - $35 million won by the Silverbrush Family of Syracuse, N.Y.</t>
  </si>
  <si>
    <t>May 15, 2009 - $38 million jackpot - 2 winning tickets ($19 million each):</t>
  </si>
  <si>
    <t>May 1, 2009 - $227 million jackpot - 3 winning tickets ($75.6 million each):</t>
  </si>
  <si>
    <t>March 13, 2009 - $26 million won by Isabel Zelaya of Suffolk County, N.Y.</t>
  </si>
  <si>
    <t>March 3, 2009 - $216 million won by 10 co-workers from Chubb Insurance in Whitehouse Station, N.J.</t>
  </si>
  <si>
    <t>January 13, 2009 - $22 million won by Janet Alnwick of Merrick, N.Y.</t>
  </si>
  <si>
    <t>January 2, 2009 - $47 million won by Todd Mointz of San Diego, Calif.</t>
  </si>
  <si>
    <t>December 12, 2008 - $207 million won by The Piqua 207 Group of Piqua, Ohio</t>
  </si>
  <si>
    <t>October 21, 2008 - $42 million won by Mark Staffa of Rockmart, Ga.</t>
  </si>
  <si>
    <t>October 3, 2008 - $42 million won by Chris &amp; Tina Crane of Washington, Mich.</t>
  </si>
  <si>
    <t>September 16, 2008 - $15 million won by Andrick Humphreys of Portsmouth, Ohio</t>
  </si>
  <si>
    <t>September 9, 2008 - $24 million won by anonymous mother and daughter in Baltimore, Md.</t>
  </si>
  <si>
    <t>August 29, 2008 - $133 million won by the Skinner family of Carrollton, Ga.</t>
  </si>
  <si>
    <t>July 22, 2008 - $126 million won by the Lopes Family of Union County, N.J.</t>
  </si>
  <si>
    <t>June 13, 2008 - $57 million won by Fred Topous of Kent City, Mich.</t>
  </si>
  <si>
    <t>May 23, 2008 - $17 million jackpot - 2 winning tickets ($8.5 million each):</t>
  </si>
  <si>
    <t>May 16, 2008 - $196 million won by The Anthony Trust in Amelia, Ohio</t>
  </si>
  <si>
    <t>April 1, 2008 - $136 million - David Sneath of Livonia, Mich.</t>
  </si>
  <si>
    <t>February 22, 2008 - $275 million - Robert Harris of Portal, Ga.</t>
  </si>
  <si>
    <t>January 1, 2008 - $33 million - John Jones of Fort Worth, Texas</t>
  </si>
  <si>
    <t>January 9, 2007 - $125 million - Crump, Allen &amp; Lewis General Partnership of Amarillo, Texas</t>
  </si>
  <si>
    <t>March 6, 2007 - $390 million - 2 winning tickets ($195 million each):</t>
  </si>
  <si>
    <t>April 6, 2007 - $105 million - Gilberto Bueno of Queens, N.Y.</t>
  </si>
  <si>
    <t>May 11, 2007 - $113 million - Cynthia Stafford, Robert Stafford and Robert Stafford Jr. in Hawthorne, Calif.</t>
  </si>
  <si>
    <t>May 29, 2007 - $44 million - Kimberly Swanson of Richmond, Va. and Dan Franks of St. Petersburg, Fla., ticket purchased in Va.</t>
  </si>
  <si>
    <t>July 6, 2007 - $128 million - H &amp; H Trust of Dallas, Texas</t>
  </si>
  <si>
    <t>August 31, 2007 - $330 million - 4 winning tickets ($82.5 million each):</t>
  </si>
  <si>
    <t>September 21, 2007 - $61 million - Zorina Kroop, Studio City, Calif.</t>
  </si>
  <si>
    <t>September 25, 2007 - $12 million - Jack and Linda Feeney of Totowa, N.J.</t>
  </si>
  <si>
    <t>October 5, 2007 - $27 million - Anonymous mother and daughter from Essex, Md.</t>
  </si>
  <si>
    <t>November 2, 2007 - $75 million - William James Albertson of Mahopac, N.Y.</t>
  </si>
  <si>
    <t>December 18, 2007 - $163 million - 2 winning tickets ($81.5 million each):</t>
  </si>
  <si>
    <t>January 6, 2006 - $15 million - Providence Blind Trust and claimed by John E. Rosino in Ohio</t>
  </si>
  <si>
    <t>February 28, 2006 - $270 million - M &amp; H Blind Trust and claimed by Mark M. Mockensturm in Ohio</t>
  </si>
  <si>
    <t>April 18, 2006 - $265 million - WFJ Trust and claimed by Todd A. Felthaus in Ohio</t>
  </si>
  <si>
    <t>May 16, 2006 - $94 million - Martha L. Cuellar of El Paso, Texas</t>
  </si>
  <si>
    <t>June 2, 2006 - $47 million - Raynald Holder of New Brunswick, N.J.</t>
  </si>
  <si>
    <t>June 16, 2006 - $35 million - Thomas Thornton in La Quinta, Calif.</t>
  </si>
  <si>
    <t>June 27, 2006 - $24 million - The Sky Blind Trust and claimed by Michael T. McGrail in Ohio</t>
  </si>
  <si>
    <t>July 18, 2006 - $49 million - Anonymous player in Forestville, Md.</t>
  </si>
  <si>
    <t>August 1, 2006 - $31 million - Unclaimed in Queens, N.Y.</t>
  </si>
  <si>
    <t>September 15, 2006 - $163 million - Ben Chason of Bainbridge, Ga.</t>
  </si>
  <si>
    <t>September 19, 2006 - $12 million - Jose Santiago Morales Sanchez of the Bronx, N.Y.</t>
  </si>
  <si>
    <t>September 26, 2006 - $15 million - Martin Fogarty of Hasbrouck Heights, N.J.</t>
  </si>
  <si>
    <t>October 17, 2006 - $55 million - Sommay Rattanakone of North Bend, Wash.</t>
  </si>
  <si>
    <t>November 14, 2006 - $75 million - Loretta Brown of Detroit, Mich.</t>
  </si>
  <si>
    <t>December 1, 2006 - $40 million - Sean Harper of Columbus, Ohio</t>
  </si>
  <si>
    <t>January 18, 2005 - $131 million - Margaret Jones of Washington, Ga.</t>
  </si>
  <si>
    <t>March 1, 2005 - $115 million - MAL Holdings of Rowlett, Texas</t>
  </si>
  <si>
    <t>April 22, 2005 - $208 million - Ralph and Mary Stebbins of Port Huron, Mich.</t>
  </si>
  <si>
    <t>June 3, 2005 - $106 million - The Kevin G. Robertson Declaration of Trust, Kevin G. Robertson, trustee in Ohio</t>
  </si>
  <si>
    <t>July 22, 2005 - $170 million - Anonymous pool of seven in Ohio</t>
  </si>
  <si>
    <t>September 16, 2005 - $258 million - Harold and Helen Lerner Rutherford, N.J.</t>
  </si>
  <si>
    <t>November 15, 2005 - $315 million - Seven winners: Bob Guerzon, Jennifer Habib, Brenda Heller, Kate Juergens, Joyce Onori, Mariza Cuya and Kathleen Jones in Anaheim, Calif.</t>
  </si>
  <si>
    <t>November 29, 2005 - $35 million - 2 winning tickets ($17.5 million each):</t>
  </si>
  <si>
    <t>December 30, 2005 $88 million - Virginia &amp; Victor Andujo of Montebello, Calif.</t>
  </si>
  <si>
    <t>February 20, 2004 - $239 million - J.R. and Peggy Triplett of Winchester, Va.</t>
  </si>
  <si>
    <t>March 2, 2004 - $21 million - Eric Maxwell of Dayton, Ohio</t>
  </si>
  <si>
    <t>April 9, 2004 - $109 million - Anonymous player in Wheaton, Md.</t>
  </si>
  <si>
    <t>May 7, 2004 - $67 million - Penello Family of Rockaway Beach, N.Y.</t>
  </si>
  <si>
    <t>July 2, 2004 - $294 million - RMS 2004 Trust in Boston, Mass.</t>
  </si>
  <si>
    <t>July 23, 2004 - $47 million - Larry Campbell of Pullman, Mich.</t>
  </si>
  <si>
    <t>July 27, 2004 - $10 million - Frank Zielinski &amp; sons of Staten Island and Cherry Hill, N.J.</t>
  </si>
  <si>
    <t>Aug. 20, 2004 - $52 million - The ABC Blind Trust and claimed by Dennis Siciliano in Ohio</t>
  </si>
  <si>
    <t>October 1, 2004 - $106 million - UT Van Nguyen of Carrollton, Texas</t>
  </si>
  <si>
    <t>November 19, 2004 - $149 million - Juan Rodriquez of Queens, N.Y.</t>
  </si>
  <si>
    <t>December 3, 2004 - $25 million - Hackensack Resources Associates, LLC in N.J.</t>
  </si>
  <si>
    <t>February 11, 2003 - $128 million - Phin Suy of Brooklyn, N.Y.</t>
  </si>
  <si>
    <t>February 18, 2003 - $12 million - Painter Farms of Geraldine, Ala.</t>
  </si>
  <si>
    <t>March 14, 2003 - $43 million - Cornell and Teri Davis of Englewood, N.J.</t>
  </si>
  <si>
    <t>March 28, 2003 - $20 million - Anonymous player in Randallstown, Md.</t>
  </si>
  <si>
    <t>April 25, 2003 - $46 million - Unclaimed in Brooklyn, N.Y.</t>
  </si>
  <si>
    <t>June 20, 2003 - $183 million - Bernadette Gietka of Baldwin, Md.</t>
  </si>
  <si>
    <t>July 11, 2003 - $34 million - Henrietta Henderson of Uniondale, N.Y.</t>
  </si>
  <si>
    <t>August 8, 2003 - $50 million - Richard Mika of Savannah, Ga.</t>
  </si>
  <si>
    <t>September 30, 2003 - $150 million - Stephen Moore of Fitzgerald, Ga.</t>
  </si>
  <si>
    <t>October 7, 2003 - $12 million - Cindy Wilson of Neptune Township N.J.</t>
  </si>
  <si>
    <t>November 11, 2003 - $70 million - 3 winning tickets ($23.3 million each):</t>
  </si>
  <si>
    <t>December 30, 2003 $162 million - Rebecca Jones-Jemison of South Euclid, Ohio</t>
  </si>
  <si>
    <t>May 17, 2002 - $28 million - Samuel Rice and The Rice Partnership of Chatham, Ill.</t>
  </si>
  <si>
    <t>May 24, 2002 - $12 million - Susan Hannoun of the Chicago, Ill., area</t>
  </si>
  <si>
    <t>July 16, 2002 $165 million - Sundel "Sonny" Judson of Cliffside Park, N.J.</t>
  </si>
  <si>
    <t>August 27, 2002 $108 million - Group of 11 co-workers from New York City, N.Y.</t>
  </si>
  <si>
    <t>September 6, 2002 - $17 million - Jessee Bays Jr. of Kentwood, Mich.</t>
  </si>
  <si>
    <t>September 27, 2002 - $37 million - Barbara &amp; George Martinek of Mount Prospect, Ill.</t>
  </si>
  <si>
    <t>November 8, 2002 $93 million - Pat and Dick Warren of Hoquiam, Wash.</t>
  </si>
  <si>
    <t>November 19, 2002 - $16 million - Group of co-workers from New York City, N.Y.</t>
  </si>
  <si>
    <t>December 24, 2002 - $68 million - Unclaimed in N.Y.</t>
  </si>
  <si>
    <t>Winning Parties</t>
  </si>
  <si>
    <t>Winning Tickets</t>
  </si>
  <si>
    <t>Date</t>
  </si>
  <si>
    <t>Text</t>
  </si>
  <si>
    <t>Jackpot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</si>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</sst>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"/>
    <numFmt numFmtId="170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169" fontId="0" fillId="0" borderId="0" xfId="0" applyNumberFormat="1"/>
    <xf numFmtId="170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CC43-5E83-476B-A407-371A85BE10E0}">
  <dimension ref="A1:N533"/>
  <sheetViews>
    <sheetView tabSelected="1" topLeftCell="A112" workbookViewId="0">
      <selection activeCell="C184" sqref="C184"/>
    </sheetView>
  </sheetViews>
  <sheetFormatPr defaultRowHeight="14.5" x14ac:dyDescent="0.35"/>
  <cols>
    <col min="1" max="1" width="10.453125" style="1" bestFit="1" customWidth="1"/>
    <col min="5" max="5" width="8.7265625" style="2"/>
  </cols>
  <sheetData>
    <row r="1" spans="1:9" x14ac:dyDescent="0.35">
      <c r="A1" s="1" t="s">
        <v>182</v>
      </c>
      <c r="B1" t="s">
        <v>184</v>
      </c>
      <c r="C1" t="s">
        <v>185</v>
      </c>
      <c r="E1" s="2" t="s">
        <v>180</v>
      </c>
      <c r="F1" t="s">
        <v>181</v>
      </c>
      <c r="I1" t="s">
        <v>183</v>
      </c>
    </row>
    <row r="2" spans="1:9" x14ac:dyDescent="0.35">
      <c r="A2" s="1">
        <v>43396</v>
      </c>
      <c r="B2">
        <v>1537</v>
      </c>
      <c r="C2">
        <f>A2-A3</f>
        <v>91</v>
      </c>
      <c r="D2">
        <f t="shared" ref="D2:D65" si="0">IF(C2&gt;=$E$185,1,0)</f>
        <v>1</v>
      </c>
      <c r="F2">
        <v>1</v>
      </c>
      <c r="I2" t="s">
        <v>0</v>
      </c>
    </row>
    <row r="3" spans="1:9" x14ac:dyDescent="0.35">
      <c r="A3" s="1">
        <v>43305</v>
      </c>
      <c r="B3">
        <v>543</v>
      </c>
      <c r="C3">
        <f>A3-A4</f>
        <v>81</v>
      </c>
      <c r="D3">
        <f t="shared" si="0"/>
        <v>0</v>
      </c>
      <c r="F3">
        <v>1</v>
      </c>
      <c r="I3" t="s">
        <v>1</v>
      </c>
    </row>
    <row r="4" spans="1:9" x14ac:dyDescent="0.35">
      <c r="A4" s="1">
        <v>43224</v>
      </c>
      <c r="B4">
        <v>142</v>
      </c>
      <c r="C4">
        <f>A4-A5</f>
        <v>35</v>
      </c>
      <c r="D4">
        <f t="shared" si="0"/>
        <v>0</v>
      </c>
      <c r="F4">
        <v>1</v>
      </c>
      <c r="I4" t="s">
        <v>2</v>
      </c>
    </row>
    <row r="5" spans="1:9" x14ac:dyDescent="0.35">
      <c r="A5" s="1">
        <v>43189</v>
      </c>
      <c r="B5">
        <v>533</v>
      </c>
      <c r="C5">
        <f>A5-A6</f>
        <v>84</v>
      </c>
      <c r="D5">
        <f t="shared" si="0"/>
        <v>0</v>
      </c>
      <c r="F5">
        <v>1</v>
      </c>
      <c r="I5" t="s">
        <v>3</v>
      </c>
    </row>
    <row r="6" spans="1:9" x14ac:dyDescent="0.35">
      <c r="A6" s="1">
        <v>43105</v>
      </c>
      <c r="B6">
        <v>451</v>
      </c>
      <c r="C6">
        <f>A6-A7</f>
        <v>84</v>
      </c>
      <c r="D6">
        <f t="shared" si="0"/>
        <v>0</v>
      </c>
      <c r="F6">
        <v>1</v>
      </c>
      <c r="I6" t="s">
        <v>4</v>
      </c>
    </row>
    <row r="7" spans="1:9" x14ac:dyDescent="0.35">
      <c r="A7" s="1">
        <v>43021</v>
      </c>
      <c r="B7">
        <v>42</v>
      </c>
      <c r="C7">
        <f>A7-A8</f>
        <v>21</v>
      </c>
      <c r="D7">
        <f t="shared" si="0"/>
        <v>0</v>
      </c>
      <c r="F7">
        <v>2</v>
      </c>
      <c r="I7" t="s">
        <v>5</v>
      </c>
    </row>
    <row r="8" spans="1:9" x14ac:dyDescent="0.35">
      <c r="A8" s="1">
        <v>43000</v>
      </c>
      <c r="B8">
        <v>105</v>
      </c>
      <c r="C8">
        <f>A8-A9</f>
        <v>42</v>
      </c>
      <c r="D8">
        <f t="shared" si="0"/>
        <v>0</v>
      </c>
      <c r="F8">
        <v>1</v>
      </c>
      <c r="I8" t="s">
        <v>6</v>
      </c>
    </row>
    <row r="9" spans="1:9" x14ac:dyDescent="0.35">
      <c r="A9" s="1">
        <v>42958</v>
      </c>
      <c r="B9">
        <v>393</v>
      </c>
      <c r="C9">
        <f>A9-A10</f>
        <v>105</v>
      </c>
      <c r="D9">
        <f t="shared" si="0"/>
        <v>1</v>
      </c>
      <c r="F9">
        <v>1</v>
      </c>
      <c r="I9" t="s">
        <v>7</v>
      </c>
    </row>
    <row r="10" spans="1:9" x14ac:dyDescent="0.35">
      <c r="A10" s="1">
        <v>42853</v>
      </c>
      <c r="B10">
        <v>61</v>
      </c>
      <c r="C10">
        <f>A10-A11</f>
        <v>28</v>
      </c>
      <c r="D10">
        <f t="shared" si="0"/>
        <v>0</v>
      </c>
      <c r="F10">
        <v>1</v>
      </c>
      <c r="I10" t="s">
        <v>8</v>
      </c>
    </row>
    <row r="11" spans="1:9" x14ac:dyDescent="0.35">
      <c r="A11" s="1">
        <v>42825</v>
      </c>
      <c r="B11">
        <v>177</v>
      </c>
      <c r="C11">
        <f>A11-A12</f>
        <v>63</v>
      </c>
      <c r="D11">
        <f t="shared" si="0"/>
        <v>0</v>
      </c>
      <c r="F11">
        <v>1</v>
      </c>
      <c r="I11" t="s">
        <v>9</v>
      </c>
    </row>
    <row r="12" spans="1:9" x14ac:dyDescent="0.35">
      <c r="A12" s="1">
        <v>42762</v>
      </c>
      <c r="B12">
        <v>191</v>
      </c>
      <c r="C12">
        <f>A12-A13</f>
        <v>70</v>
      </c>
      <c r="D12">
        <f t="shared" si="0"/>
        <v>0</v>
      </c>
      <c r="F12">
        <v>1</v>
      </c>
      <c r="I12" t="s">
        <v>10</v>
      </c>
    </row>
    <row r="13" spans="1:9" x14ac:dyDescent="0.35">
      <c r="A13" s="1">
        <v>42692</v>
      </c>
      <c r="B13">
        <v>83</v>
      </c>
      <c r="C13">
        <f>A13-A14</f>
        <v>38</v>
      </c>
      <c r="D13">
        <f t="shared" si="0"/>
        <v>0</v>
      </c>
      <c r="F13">
        <v>1</v>
      </c>
      <c r="I13" t="s">
        <v>11</v>
      </c>
    </row>
    <row r="14" spans="1:9" x14ac:dyDescent="0.35">
      <c r="A14" s="1">
        <v>42654</v>
      </c>
      <c r="B14">
        <v>49</v>
      </c>
      <c r="C14">
        <f>A14-A15</f>
        <v>25</v>
      </c>
      <c r="D14">
        <f t="shared" si="0"/>
        <v>0</v>
      </c>
      <c r="F14">
        <v>1</v>
      </c>
      <c r="I14" t="s">
        <v>12</v>
      </c>
    </row>
    <row r="15" spans="1:9" x14ac:dyDescent="0.35">
      <c r="A15" s="1">
        <v>42629</v>
      </c>
      <c r="B15">
        <v>134</v>
      </c>
      <c r="C15">
        <f>A15-A16</f>
        <v>56</v>
      </c>
      <c r="D15">
        <f t="shared" si="0"/>
        <v>0</v>
      </c>
      <c r="F15">
        <v>1</v>
      </c>
      <c r="I15" t="s">
        <v>13</v>
      </c>
    </row>
    <row r="16" spans="1:9" x14ac:dyDescent="0.35">
      <c r="A16" s="1">
        <v>42573</v>
      </c>
      <c r="B16">
        <v>15</v>
      </c>
      <c r="C16">
        <f>A16-A17</f>
        <v>3</v>
      </c>
      <c r="D16">
        <f t="shared" si="0"/>
        <v>0</v>
      </c>
      <c r="F16">
        <v>2</v>
      </c>
      <c r="I16" t="s">
        <v>14</v>
      </c>
    </row>
    <row r="17" spans="1:9" x14ac:dyDescent="0.35">
      <c r="A17" s="1">
        <v>42570</v>
      </c>
      <c r="B17">
        <v>25</v>
      </c>
      <c r="C17">
        <f>A17-A18</f>
        <v>11</v>
      </c>
      <c r="D17">
        <f t="shared" si="0"/>
        <v>0</v>
      </c>
      <c r="F17">
        <v>1</v>
      </c>
      <c r="I17" t="s">
        <v>15</v>
      </c>
    </row>
    <row r="18" spans="1:9" x14ac:dyDescent="0.35">
      <c r="A18" s="1">
        <v>42559</v>
      </c>
      <c r="B18">
        <v>536</v>
      </c>
      <c r="C18">
        <f>A18-A19</f>
        <v>122</v>
      </c>
      <c r="D18">
        <f t="shared" si="0"/>
        <v>1</v>
      </c>
      <c r="F18">
        <v>1</v>
      </c>
      <c r="I18" t="s">
        <v>16</v>
      </c>
    </row>
    <row r="19" spans="1:9" x14ac:dyDescent="0.35">
      <c r="A19" s="1">
        <v>42437</v>
      </c>
      <c r="B19">
        <v>157</v>
      </c>
      <c r="C19">
        <f>A19-A20</f>
        <v>60</v>
      </c>
      <c r="D19">
        <f t="shared" si="0"/>
        <v>0</v>
      </c>
      <c r="F19">
        <v>1</v>
      </c>
      <c r="I19" t="s">
        <v>17</v>
      </c>
    </row>
    <row r="20" spans="1:9" x14ac:dyDescent="0.35">
      <c r="A20" s="1">
        <v>42377</v>
      </c>
      <c r="B20">
        <v>169</v>
      </c>
      <c r="C20">
        <f>A20-A21</f>
        <v>56</v>
      </c>
      <c r="D20">
        <f t="shared" si="0"/>
        <v>0</v>
      </c>
      <c r="F20">
        <v>1</v>
      </c>
      <c r="I20" t="s">
        <v>18</v>
      </c>
    </row>
    <row r="21" spans="1:9" x14ac:dyDescent="0.35">
      <c r="A21" s="1">
        <v>42321</v>
      </c>
      <c r="B21">
        <v>202</v>
      </c>
      <c r="C21">
        <f>A21-A22</f>
        <v>63</v>
      </c>
      <c r="D21">
        <f t="shared" si="0"/>
        <v>0</v>
      </c>
      <c r="F21">
        <v>1</v>
      </c>
      <c r="I21" t="s">
        <v>19</v>
      </c>
    </row>
    <row r="22" spans="1:9" x14ac:dyDescent="0.35">
      <c r="A22" s="1">
        <v>42258</v>
      </c>
      <c r="B22">
        <v>106</v>
      </c>
      <c r="C22">
        <f>A22-A23</f>
        <v>42</v>
      </c>
      <c r="D22">
        <f t="shared" si="0"/>
        <v>0</v>
      </c>
      <c r="F22">
        <v>1</v>
      </c>
      <c r="I22" t="s">
        <v>20</v>
      </c>
    </row>
    <row r="23" spans="1:9" x14ac:dyDescent="0.35">
      <c r="A23" s="1">
        <v>42216</v>
      </c>
      <c r="B23">
        <v>25</v>
      </c>
      <c r="C23">
        <f>A23-A24</f>
        <v>10</v>
      </c>
      <c r="D23">
        <f t="shared" si="0"/>
        <v>0</v>
      </c>
      <c r="F23">
        <v>1</v>
      </c>
      <c r="I23" t="s">
        <v>21</v>
      </c>
    </row>
    <row r="24" spans="1:9" x14ac:dyDescent="0.35">
      <c r="A24" s="1">
        <v>42206</v>
      </c>
      <c r="B24">
        <v>153</v>
      </c>
      <c r="C24">
        <f>A24-A25</f>
        <v>49</v>
      </c>
      <c r="D24">
        <f t="shared" si="0"/>
        <v>0</v>
      </c>
      <c r="F24">
        <v>1</v>
      </c>
      <c r="I24" t="s">
        <v>22</v>
      </c>
    </row>
    <row r="25" spans="1:9" x14ac:dyDescent="0.35">
      <c r="A25" s="1">
        <v>42157</v>
      </c>
      <c r="B25">
        <v>262</v>
      </c>
      <c r="C25">
        <f>A25-A26</f>
        <v>70</v>
      </c>
      <c r="D25">
        <f t="shared" si="0"/>
        <v>0</v>
      </c>
      <c r="F25">
        <v>1</v>
      </c>
      <c r="I25" t="s">
        <v>23</v>
      </c>
    </row>
    <row r="26" spans="1:9" x14ac:dyDescent="0.35">
      <c r="A26" s="1">
        <v>42087</v>
      </c>
      <c r="B26">
        <v>58</v>
      </c>
      <c r="C26">
        <f>A26-A27</f>
        <v>25</v>
      </c>
      <c r="D26">
        <f t="shared" si="0"/>
        <v>0</v>
      </c>
      <c r="F26">
        <v>1</v>
      </c>
      <c r="I26" t="s">
        <v>24</v>
      </c>
    </row>
    <row r="27" spans="1:9" x14ac:dyDescent="0.35">
      <c r="A27" s="1">
        <v>42062</v>
      </c>
      <c r="B27">
        <v>126</v>
      </c>
      <c r="C27">
        <f>A27-A28</f>
        <v>42</v>
      </c>
      <c r="D27">
        <f t="shared" si="0"/>
        <v>0</v>
      </c>
      <c r="F27">
        <v>1</v>
      </c>
      <c r="I27" t="s">
        <v>25</v>
      </c>
    </row>
    <row r="28" spans="1:9" x14ac:dyDescent="0.35">
      <c r="A28" s="1">
        <v>42020</v>
      </c>
      <c r="B28">
        <v>265</v>
      </c>
      <c r="C28">
        <f>A28-A29</f>
        <v>73</v>
      </c>
      <c r="D28">
        <f t="shared" si="0"/>
        <v>0</v>
      </c>
      <c r="F28">
        <v>1</v>
      </c>
      <c r="I28" t="s">
        <v>26</v>
      </c>
    </row>
    <row r="29" spans="1:9" x14ac:dyDescent="0.35">
      <c r="A29" s="1">
        <v>41947</v>
      </c>
      <c r="B29">
        <v>326</v>
      </c>
      <c r="C29">
        <f>A29-A30</f>
        <v>74</v>
      </c>
      <c r="D29">
        <f t="shared" si="0"/>
        <v>0</v>
      </c>
      <c r="F29">
        <v>1</v>
      </c>
      <c r="I29" t="s">
        <v>27</v>
      </c>
    </row>
    <row r="30" spans="1:9" x14ac:dyDescent="0.35">
      <c r="A30" s="1">
        <v>41873</v>
      </c>
      <c r="B30">
        <v>180</v>
      </c>
      <c r="C30">
        <f>A30-A31</f>
        <v>56</v>
      </c>
      <c r="D30">
        <f t="shared" si="0"/>
        <v>0</v>
      </c>
      <c r="F30">
        <v>1</v>
      </c>
      <c r="I30" t="s">
        <v>28</v>
      </c>
    </row>
    <row r="31" spans="1:9" x14ac:dyDescent="0.35">
      <c r="A31" s="1">
        <v>41817</v>
      </c>
      <c r="B31">
        <v>33</v>
      </c>
      <c r="C31">
        <f>A31-A32</f>
        <v>14</v>
      </c>
      <c r="D31">
        <f t="shared" si="0"/>
        <v>0</v>
      </c>
      <c r="F31">
        <v>1</v>
      </c>
      <c r="I31" t="s">
        <v>29</v>
      </c>
    </row>
    <row r="32" spans="1:9" x14ac:dyDescent="0.35">
      <c r="A32" s="1">
        <v>41803</v>
      </c>
      <c r="B32">
        <v>66</v>
      </c>
      <c r="C32">
        <f>A32-A33</f>
        <v>24</v>
      </c>
      <c r="D32">
        <f t="shared" si="0"/>
        <v>0</v>
      </c>
      <c r="F32">
        <v>1</v>
      </c>
      <c r="I32" t="s">
        <v>30</v>
      </c>
    </row>
    <row r="33" spans="1:9" x14ac:dyDescent="0.35">
      <c r="A33" s="1">
        <v>41779</v>
      </c>
      <c r="B33">
        <v>149</v>
      </c>
      <c r="C33">
        <f>A33-A34</f>
        <v>46</v>
      </c>
      <c r="D33">
        <f t="shared" si="0"/>
        <v>0</v>
      </c>
      <c r="F33">
        <v>1</v>
      </c>
      <c r="I33" t="s">
        <v>31</v>
      </c>
    </row>
    <row r="34" spans="1:9" x14ac:dyDescent="0.35">
      <c r="A34" s="1">
        <v>41733</v>
      </c>
      <c r="B34">
        <v>30</v>
      </c>
      <c r="C34">
        <f>A34-A35</f>
        <v>10</v>
      </c>
      <c r="D34">
        <f t="shared" si="0"/>
        <v>0</v>
      </c>
      <c r="F34">
        <v>1</v>
      </c>
      <c r="I34" t="s">
        <v>32</v>
      </c>
    </row>
    <row r="35" spans="1:9" x14ac:dyDescent="0.35">
      <c r="A35" s="1">
        <v>41723</v>
      </c>
      <c r="B35">
        <v>20</v>
      </c>
      <c r="C35">
        <f>A35-A36</f>
        <v>7</v>
      </c>
      <c r="D35">
        <f t="shared" si="0"/>
        <v>0</v>
      </c>
      <c r="F35">
        <v>1</v>
      </c>
      <c r="I35" t="s">
        <v>33</v>
      </c>
    </row>
    <row r="36" spans="1:9" x14ac:dyDescent="0.35">
      <c r="A36" s="1">
        <v>41716</v>
      </c>
      <c r="B36">
        <v>414</v>
      </c>
      <c r="C36">
        <f>A36-A37</f>
        <v>74</v>
      </c>
      <c r="D36">
        <f t="shared" si="0"/>
        <v>0</v>
      </c>
      <c r="F36">
        <v>2</v>
      </c>
      <c r="I36" t="s">
        <v>34</v>
      </c>
    </row>
    <row r="37" spans="1:9" x14ac:dyDescent="0.35">
      <c r="A37" s="1">
        <v>41642</v>
      </c>
      <c r="B37">
        <v>61</v>
      </c>
      <c r="C37">
        <f>A37-A38</f>
        <v>17</v>
      </c>
      <c r="D37">
        <f t="shared" si="0"/>
        <v>0</v>
      </c>
      <c r="F37">
        <v>1</v>
      </c>
      <c r="I37" t="s">
        <v>35</v>
      </c>
    </row>
    <row r="38" spans="1:9" x14ac:dyDescent="0.35">
      <c r="A38" s="1">
        <v>41625</v>
      </c>
      <c r="B38">
        <v>648</v>
      </c>
      <c r="C38">
        <f>A38-A39</f>
        <v>77</v>
      </c>
      <c r="D38">
        <f t="shared" si="0"/>
        <v>0</v>
      </c>
      <c r="F38">
        <v>2</v>
      </c>
      <c r="I38" t="s">
        <v>36</v>
      </c>
    </row>
    <row r="39" spans="1:9" x14ac:dyDescent="0.35">
      <c r="A39" s="1">
        <v>41548</v>
      </c>
      <c r="B39">
        <v>189</v>
      </c>
      <c r="C39">
        <f>A39-A40</f>
        <v>67</v>
      </c>
      <c r="D39">
        <f t="shared" si="0"/>
        <v>0</v>
      </c>
      <c r="F39">
        <v>1</v>
      </c>
      <c r="I39" t="s">
        <v>37</v>
      </c>
    </row>
    <row r="40" spans="1:9" x14ac:dyDescent="0.35">
      <c r="A40" s="1">
        <v>41481</v>
      </c>
      <c r="B40">
        <v>19</v>
      </c>
      <c r="C40">
        <f>A40-A41</f>
        <v>10</v>
      </c>
      <c r="D40">
        <f t="shared" si="0"/>
        <v>0</v>
      </c>
      <c r="F40">
        <v>1</v>
      </c>
      <c r="I40" t="s">
        <v>38</v>
      </c>
    </row>
    <row r="41" spans="1:9" x14ac:dyDescent="0.35">
      <c r="A41" s="1">
        <v>41471</v>
      </c>
      <c r="B41">
        <v>20</v>
      </c>
      <c r="C41">
        <f>A41-A42</f>
        <v>11</v>
      </c>
      <c r="D41">
        <f t="shared" si="0"/>
        <v>0</v>
      </c>
      <c r="F41">
        <v>1</v>
      </c>
      <c r="I41" t="s">
        <v>39</v>
      </c>
    </row>
    <row r="42" spans="1:9" x14ac:dyDescent="0.35">
      <c r="A42" s="1">
        <v>41460</v>
      </c>
      <c r="B42">
        <v>80</v>
      </c>
      <c r="C42">
        <f>A42-A43</f>
        <v>35</v>
      </c>
      <c r="D42">
        <f t="shared" si="0"/>
        <v>0</v>
      </c>
      <c r="F42">
        <v>1</v>
      </c>
      <c r="I42" t="s">
        <v>40</v>
      </c>
    </row>
    <row r="43" spans="1:9" x14ac:dyDescent="0.35">
      <c r="A43" s="1">
        <v>41425</v>
      </c>
      <c r="B43">
        <v>30</v>
      </c>
      <c r="C43">
        <f>A43-A44</f>
        <v>14</v>
      </c>
      <c r="D43">
        <f t="shared" si="0"/>
        <v>0</v>
      </c>
      <c r="F43">
        <v>1</v>
      </c>
      <c r="I43" t="s">
        <v>41</v>
      </c>
    </row>
    <row r="44" spans="1:9" x14ac:dyDescent="0.35">
      <c r="A44" s="1">
        <v>41411</v>
      </c>
      <c r="B44">
        <v>198</v>
      </c>
      <c r="C44">
        <f>A44-A45</f>
        <v>66</v>
      </c>
      <c r="D44">
        <f t="shared" si="0"/>
        <v>0</v>
      </c>
      <c r="F44">
        <v>2</v>
      </c>
      <c r="I44" t="s">
        <v>42</v>
      </c>
    </row>
    <row r="45" spans="1:9" x14ac:dyDescent="0.35">
      <c r="A45" s="1">
        <v>41345</v>
      </c>
      <c r="B45">
        <v>41</v>
      </c>
      <c r="C45">
        <f>A45-A46</f>
        <v>21</v>
      </c>
      <c r="D45">
        <f t="shared" si="0"/>
        <v>0</v>
      </c>
      <c r="F45">
        <v>1</v>
      </c>
      <c r="I45" t="s">
        <v>43</v>
      </c>
    </row>
    <row r="46" spans="1:9" x14ac:dyDescent="0.35">
      <c r="A46" s="1">
        <v>41324</v>
      </c>
      <c r="B46">
        <v>26</v>
      </c>
      <c r="C46">
        <f>A46-A47</f>
        <v>14</v>
      </c>
      <c r="D46">
        <f t="shared" si="0"/>
        <v>0</v>
      </c>
      <c r="F46">
        <v>1</v>
      </c>
      <c r="I46" t="s">
        <v>44</v>
      </c>
    </row>
    <row r="47" spans="1:9" x14ac:dyDescent="0.35">
      <c r="A47" s="1">
        <v>41310</v>
      </c>
      <c r="B47">
        <v>19</v>
      </c>
      <c r="C47">
        <f>A47-A48</f>
        <v>11</v>
      </c>
      <c r="D47">
        <f t="shared" si="0"/>
        <v>0</v>
      </c>
      <c r="F47">
        <v>1</v>
      </c>
      <c r="I47" t="s">
        <v>45</v>
      </c>
    </row>
    <row r="48" spans="1:9" x14ac:dyDescent="0.35">
      <c r="A48" s="1">
        <v>41299</v>
      </c>
      <c r="B48">
        <v>89</v>
      </c>
      <c r="C48">
        <f>A48-A49</f>
        <v>42</v>
      </c>
      <c r="D48">
        <f t="shared" si="0"/>
        <v>0</v>
      </c>
      <c r="F48">
        <v>1</v>
      </c>
      <c r="I48" t="s">
        <v>46</v>
      </c>
    </row>
    <row r="49" spans="1:9" x14ac:dyDescent="0.35">
      <c r="A49" s="1">
        <v>41257</v>
      </c>
      <c r="B49">
        <v>35</v>
      </c>
      <c r="C49">
        <f>A49-A50</f>
        <v>17</v>
      </c>
      <c r="D49">
        <f t="shared" si="0"/>
        <v>0</v>
      </c>
      <c r="F49">
        <v>1</v>
      </c>
      <c r="I49" t="s">
        <v>47</v>
      </c>
    </row>
    <row r="50" spans="1:9" x14ac:dyDescent="0.35">
      <c r="A50" s="1">
        <v>41240</v>
      </c>
      <c r="B50">
        <v>50</v>
      </c>
      <c r="C50">
        <f>A50-A51</f>
        <v>25</v>
      </c>
      <c r="D50">
        <f t="shared" si="0"/>
        <v>0</v>
      </c>
      <c r="F50">
        <v>1</v>
      </c>
      <c r="I50" t="s">
        <v>48</v>
      </c>
    </row>
    <row r="51" spans="1:9" x14ac:dyDescent="0.35">
      <c r="A51" s="1">
        <v>41215</v>
      </c>
      <c r="B51">
        <v>33</v>
      </c>
      <c r="C51">
        <f>A51-A52</f>
        <v>17</v>
      </c>
      <c r="D51">
        <f t="shared" si="0"/>
        <v>0</v>
      </c>
      <c r="F51">
        <v>1</v>
      </c>
      <c r="I51" t="s">
        <v>49</v>
      </c>
    </row>
    <row r="52" spans="1:9" x14ac:dyDescent="0.35">
      <c r="A52" s="1">
        <v>41198</v>
      </c>
      <c r="B52">
        <v>61</v>
      </c>
      <c r="C52">
        <f>A52-A53</f>
        <v>28</v>
      </c>
      <c r="D52">
        <f t="shared" si="0"/>
        <v>0</v>
      </c>
      <c r="F52">
        <v>2</v>
      </c>
      <c r="I52" t="s">
        <v>50</v>
      </c>
    </row>
    <row r="53" spans="1:9" x14ac:dyDescent="0.35">
      <c r="A53" s="1">
        <v>41170</v>
      </c>
      <c r="B53">
        <v>14</v>
      </c>
      <c r="C53">
        <f>A53-A54</f>
        <v>7</v>
      </c>
      <c r="D53">
        <f t="shared" si="0"/>
        <v>0</v>
      </c>
      <c r="F53">
        <v>1</v>
      </c>
      <c r="I53" t="s">
        <v>51</v>
      </c>
    </row>
    <row r="54" spans="1:9" x14ac:dyDescent="0.35">
      <c r="A54" s="1">
        <v>41163</v>
      </c>
      <c r="B54">
        <v>120</v>
      </c>
      <c r="C54">
        <f>A54-A55</f>
        <v>46</v>
      </c>
      <c r="D54">
        <f t="shared" si="0"/>
        <v>0</v>
      </c>
      <c r="F54">
        <v>1</v>
      </c>
      <c r="I54" t="s">
        <v>52</v>
      </c>
    </row>
    <row r="55" spans="1:9" x14ac:dyDescent="0.35">
      <c r="A55" s="1">
        <v>41117</v>
      </c>
      <c r="B55">
        <v>52</v>
      </c>
      <c r="C55">
        <f>A55-A56</f>
        <v>24</v>
      </c>
      <c r="D55">
        <f t="shared" si="0"/>
        <v>0</v>
      </c>
      <c r="F55">
        <v>1</v>
      </c>
      <c r="I55" t="s">
        <v>53</v>
      </c>
    </row>
    <row r="56" spans="1:9" x14ac:dyDescent="0.35">
      <c r="A56" s="1">
        <v>41093</v>
      </c>
      <c r="B56">
        <v>85</v>
      </c>
      <c r="C56">
        <f>A56-A57</f>
        <v>35</v>
      </c>
      <c r="D56">
        <f t="shared" si="0"/>
        <v>0</v>
      </c>
      <c r="F56">
        <v>1</v>
      </c>
      <c r="I56" t="s">
        <v>54</v>
      </c>
    </row>
    <row r="57" spans="1:9" x14ac:dyDescent="0.35">
      <c r="A57" s="1">
        <v>41058</v>
      </c>
      <c r="B57">
        <v>32</v>
      </c>
      <c r="C57">
        <f>A57-A58</f>
        <v>14</v>
      </c>
      <c r="D57">
        <f t="shared" si="0"/>
        <v>0</v>
      </c>
      <c r="F57">
        <v>1</v>
      </c>
      <c r="I57" t="s">
        <v>55</v>
      </c>
    </row>
    <row r="58" spans="1:9" x14ac:dyDescent="0.35">
      <c r="A58" s="1">
        <v>41044</v>
      </c>
      <c r="B58">
        <v>25</v>
      </c>
      <c r="C58">
        <f>A58-A59</f>
        <v>11</v>
      </c>
      <c r="D58">
        <f t="shared" si="0"/>
        <v>0</v>
      </c>
      <c r="F58">
        <v>1</v>
      </c>
      <c r="I58" t="s">
        <v>56</v>
      </c>
    </row>
    <row r="59" spans="1:9" x14ac:dyDescent="0.35">
      <c r="A59" s="1">
        <v>41033</v>
      </c>
      <c r="B59">
        <v>118</v>
      </c>
      <c r="C59">
        <f>A59-A60</f>
        <v>35</v>
      </c>
      <c r="D59">
        <f t="shared" si="0"/>
        <v>0</v>
      </c>
      <c r="F59">
        <v>1</v>
      </c>
      <c r="I59" t="s">
        <v>57</v>
      </c>
    </row>
    <row r="60" spans="1:9" x14ac:dyDescent="0.35">
      <c r="A60" s="1">
        <v>40998</v>
      </c>
      <c r="B60">
        <v>656</v>
      </c>
      <c r="C60">
        <f>A60-A61</f>
        <v>66</v>
      </c>
      <c r="D60">
        <f t="shared" si="0"/>
        <v>0</v>
      </c>
      <c r="F60">
        <v>3</v>
      </c>
      <c r="I60" t="s">
        <v>58</v>
      </c>
    </row>
    <row r="61" spans="1:9" x14ac:dyDescent="0.35">
      <c r="A61" s="1">
        <v>40932</v>
      </c>
      <c r="B61">
        <v>72</v>
      </c>
      <c r="C61">
        <f>A61-A62</f>
        <v>28</v>
      </c>
      <c r="D61">
        <f t="shared" si="0"/>
        <v>0</v>
      </c>
      <c r="F61">
        <v>1</v>
      </c>
      <c r="I61" t="s">
        <v>59</v>
      </c>
    </row>
    <row r="62" spans="1:9" x14ac:dyDescent="0.35">
      <c r="A62" s="1">
        <v>40904</v>
      </c>
      <c r="B62">
        <v>208</v>
      </c>
      <c r="C62">
        <f>A62-A63</f>
        <v>56</v>
      </c>
      <c r="D62">
        <f t="shared" si="0"/>
        <v>0</v>
      </c>
      <c r="F62">
        <v>1</v>
      </c>
      <c r="I62" t="s">
        <v>60</v>
      </c>
    </row>
    <row r="63" spans="1:9" x14ac:dyDescent="0.35">
      <c r="A63" s="1">
        <v>40848</v>
      </c>
      <c r="B63">
        <v>78</v>
      </c>
      <c r="C63">
        <f>A63-A64</f>
        <v>32</v>
      </c>
      <c r="D63">
        <f t="shared" si="0"/>
        <v>0</v>
      </c>
      <c r="F63">
        <v>1</v>
      </c>
      <c r="I63" t="s">
        <v>61</v>
      </c>
    </row>
    <row r="64" spans="1:9" x14ac:dyDescent="0.35">
      <c r="A64" s="1">
        <v>40816</v>
      </c>
      <c r="B64">
        <v>113</v>
      </c>
      <c r="C64">
        <f>A64-A65</f>
        <v>42</v>
      </c>
      <c r="D64">
        <f t="shared" si="0"/>
        <v>0</v>
      </c>
      <c r="F64">
        <v>2</v>
      </c>
      <c r="I64" t="s">
        <v>62</v>
      </c>
    </row>
    <row r="65" spans="1:9" x14ac:dyDescent="0.35">
      <c r="A65" s="1">
        <v>40774</v>
      </c>
      <c r="B65">
        <v>32</v>
      </c>
      <c r="C65">
        <f>A65-A66</f>
        <v>14</v>
      </c>
      <c r="D65">
        <f t="shared" si="0"/>
        <v>0</v>
      </c>
      <c r="F65">
        <v>1</v>
      </c>
      <c r="I65" t="s">
        <v>63</v>
      </c>
    </row>
    <row r="66" spans="1:9" x14ac:dyDescent="0.35">
      <c r="A66" s="1">
        <v>40760</v>
      </c>
      <c r="B66">
        <v>99</v>
      </c>
      <c r="C66">
        <f>A66-A67</f>
        <v>35</v>
      </c>
      <c r="D66">
        <f t="shared" ref="D66:D129" si="1">IF(C66&gt;=$E$185,1,0)</f>
        <v>0</v>
      </c>
      <c r="F66">
        <v>1</v>
      </c>
      <c r="I66" t="s">
        <v>64</v>
      </c>
    </row>
    <row r="67" spans="1:9" x14ac:dyDescent="0.35">
      <c r="A67" s="1">
        <v>40725</v>
      </c>
      <c r="B67">
        <v>107</v>
      </c>
      <c r="C67">
        <f>A67-A68</f>
        <v>35</v>
      </c>
      <c r="D67">
        <f t="shared" si="1"/>
        <v>0</v>
      </c>
      <c r="F67">
        <v>1</v>
      </c>
      <c r="I67" t="s">
        <v>65</v>
      </c>
    </row>
    <row r="68" spans="1:9" x14ac:dyDescent="0.35">
      <c r="A68" s="1">
        <v>40690</v>
      </c>
      <c r="B68">
        <v>35</v>
      </c>
      <c r="C68">
        <f>A68-A69</f>
        <v>14</v>
      </c>
      <c r="D68">
        <f t="shared" si="1"/>
        <v>0</v>
      </c>
      <c r="F68">
        <v>1</v>
      </c>
      <c r="I68" t="s">
        <v>66</v>
      </c>
    </row>
    <row r="69" spans="1:9" x14ac:dyDescent="0.35">
      <c r="A69" s="1">
        <v>40676</v>
      </c>
      <c r="B69">
        <v>27</v>
      </c>
      <c r="C69">
        <f>A69-A70</f>
        <v>10</v>
      </c>
      <c r="D69">
        <f t="shared" si="1"/>
        <v>0</v>
      </c>
      <c r="F69">
        <v>1</v>
      </c>
      <c r="I69" t="s">
        <v>67</v>
      </c>
    </row>
    <row r="70" spans="1:9" x14ac:dyDescent="0.35">
      <c r="A70" s="1">
        <v>40666</v>
      </c>
      <c r="B70">
        <v>51</v>
      </c>
      <c r="C70">
        <f>A70-A71</f>
        <v>18</v>
      </c>
      <c r="D70">
        <f t="shared" si="1"/>
        <v>0</v>
      </c>
      <c r="F70">
        <v>1</v>
      </c>
      <c r="I70" t="s">
        <v>68</v>
      </c>
    </row>
    <row r="71" spans="1:9" x14ac:dyDescent="0.35">
      <c r="A71" s="1">
        <v>40648</v>
      </c>
      <c r="B71">
        <v>72</v>
      </c>
      <c r="C71">
        <f>A71-A72</f>
        <v>21</v>
      </c>
      <c r="D71">
        <f t="shared" si="1"/>
        <v>0</v>
      </c>
      <c r="F71">
        <v>1</v>
      </c>
      <c r="I71" t="s">
        <v>69</v>
      </c>
    </row>
    <row r="72" spans="1:9" x14ac:dyDescent="0.35">
      <c r="A72" s="1">
        <v>40627</v>
      </c>
      <c r="B72">
        <v>319</v>
      </c>
      <c r="C72">
        <f>A72-A73</f>
        <v>52</v>
      </c>
      <c r="D72">
        <f t="shared" si="1"/>
        <v>0</v>
      </c>
      <c r="F72">
        <v>1</v>
      </c>
      <c r="I72" t="s">
        <v>70</v>
      </c>
    </row>
    <row r="73" spans="1:9" x14ac:dyDescent="0.35">
      <c r="A73" s="1">
        <v>40575</v>
      </c>
      <c r="B73">
        <v>93</v>
      </c>
      <c r="C73">
        <f>A73-A74</f>
        <v>28</v>
      </c>
      <c r="D73">
        <f t="shared" si="1"/>
        <v>0</v>
      </c>
      <c r="F73">
        <v>2</v>
      </c>
      <c r="I73" t="s">
        <v>71</v>
      </c>
    </row>
    <row r="74" spans="1:9" x14ac:dyDescent="0.35">
      <c r="A74" s="1">
        <v>40547</v>
      </c>
      <c r="B74">
        <v>380</v>
      </c>
      <c r="C74">
        <f>A74-A75</f>
        <v>56</v>
      </c>
      <c r="D74">
        <f t="shared" si="1"/>
        <v>0</v>
      </c>
      <c r="F74">
        <v>2</v>
      </c>
      <c r="I74" t="s">
        <v>72</v>
      </c>
    </row>
    <row r="75" spans="1:9" x14ac:dyDescent="0.35">
      <c r="A75" s="1">
        <v>40491</v>
      </c>
      <c r="B75">
        <v>25</v>
      </c>
      <c r="C75">
        <f>A75-A76</f>
        <v>11</v>
      </c>
      <c r="D75">
        <f t="shared" si="1"/>
        <v>0</v>
      </c>
      <c r="F75">
        <v>1</v>
      </c>
      <c r="I75" t="s">
        <v>73</v>
      </c>
    </row>
    <row r="76" spans="1:9" x14ac:dyDescent="0.35">
      <c r="A76" s="1">
        <v>40480</v>
      </c>
      <c r="B76">
        <v>141</v>
      </c>
      <c r="C76">
        <f>A76-A77</f>
        <v>42</v>
      </c>
      <c r="D76">
        <f t="shared" si="1"/>
        <v>0</v>
      </c>
      <c r="F76">
        <v>1</v>
      </c>
      <c r="I76" t="s">
        <v>74</v>
      </c>
    </row>
    <row r="77" spans="1:9" x14ac:dyDescent="0.35">
      <c r="A77" s="1">
        <v>40438</v>
      </c>
      <c r="B77">
        <v>54</v>
      </c>
      <c r="C77">
        <f>A77-A78</f>
        <v>21</v>
      </c>
      <c r="D77">
        <f t="shared" si="1"/>
        <v>0</v>
      </c>
      <c r="F77">
        <v>1</v>
      </c>
      <c r="I77" t="s">
        <v>75</v>
      </c>
    </row>
    <row r="78" spans="1:9" x14ac:dyDescent="0.35">
      <c r="A78" s="1">
        <v>40417</v>
      </c>
      <c r="B78">
        <v>135</v>
      </c>
      <c r="C78">
        <f>A78-A79</f>
        <v>42</v>
      </c>
      <c r="D78">
        <f t="shared" si="1"/>
        <v>0</v>
      </c>
      <c r="F78">
        <v>1</v>
      </c>
      <c r="I78" t="s">
        <v>76</v>
      </c>
    </row>
    <row r="79" spans="1:9" x14ac:dyDescent="0.35">
      <c r="A79" s="1">
        <v>40375</v>
      </c>
      <c r="B79">
        <v>64</v>
      </c>
      <c r="C79">
        <f>A79-A80</f>
        <v>24</v>
      </c>
      <c r="D79">
        <f t="shared" si="1"/>
        <v>0</v>
      </c>
      <c r="F79">
        <v>1</v>
      </c>
      <c r="I79" t="s">
        <v>77</v>
      </c>
    </row>
    <row r="80" spans="1:9" x14ac:dyDescent="0.35">
      <c r="A80" s="1">
        <v>40351</v>
      </c>
      <c r="B80">
        <v>26</v>
      </c>
      <c r="C80">
        <f>A80-A81</f>
        <v>11</v>
      </c>
      <c r="D80">
        <f t="shared" si="1"/>
        <v>0</v>
      </c>
      <c r="F80">
        <v>1</v>
      </c>
      <c r="I80" t="s">
        <v>78</v>
      </c>
    </row>
    <row r="81" spans="1:9" x14ac:dyDescent="0.35">
      <c r="A81" s="1">
        <v>40340</v>
      </c>
      <c r="B81">
        <v>36</v>
      </c>
      <c r="C81">
        <f>A81-A82</f>
        <v>14</v>
      </c>
      <c r="D81">
        <f t="shared" si="1"/>
        <v>0</v>
      </c>
      <c r="F81">
        <v>1</v>
      </c>
      <c r="I81" t="s">
        <v>79</v>
      </c>
    </row>
    <row r="82" spans="1:9" x14ac:dyDescent="0.35">
      <c r="A82" s="1">
        <v>40326</v>
      </c>
      <c r="B82">
        <v>12</v>
      </c>
      <c r="C82">
        <f>A82-A83</f>
        <v>3</v>
      </c>
      <c r="D82">
        <f t="shared" si="1"/>
        <v>0</v>
      </c>
      <c r="F82">
        <v>1</v>
      </c>
      <c r="I82" t="s">
        <v>80</v>
      </c>
    </row>
    <row r="83" spans="1:9" x14ac:dyDescent="0.35">
      <c r="A83" s="1">
        <v>40323</v>
      </c>
      <c r="B83">
        <v>64</v>
      </c>
      <c r="C83">
        <f>A83-A84</f>
        <v>21</v>
      </c>
      <c r="D83">
        <f t="shared" si="1"/>
        <v>0</v>
      </c>
      <c r="F83">
        <v>1</v>
      </c>
      <c r="I83" t="s">
        <v>81</v>
      </c>
    </row>
    <row r="84" spans="1:9" x14ac:dyDescent="0.35">
      <c r="A84" s="1">
        <v>40302</v>
      </c>
      <c r="B84">
        <v>266</v>
      </c>
      <c r="C84">
        <f>A84-A85</f>
        <v>53</v>
      </c>
      <c r="D84">
        <f t="shared" si="1"/>
        <v>0</v>
      </c>
      <c r="F84">
        <v>1</v>
      </c>
      <c r="I84" t="s">
        <v>82</v>
      </c>
    </row>
    <row r="85" spans="1:9" x14ac:dyDescent="0.35">
      <c r="A85" s="1">
        <v>40249</v>
      </c>
      <c r="B85">
        <v>20</v>
      </c>
      <c r="C85">
        <f>A85-A86</f>
        <v>7</v>
      </c>
      <c r="D85">
        <f t="shared" si="1"/>
        <v>0</v>
      </c>
      <c r="F85">
        <v>1</v>
      </c>
      <c r="I85" t="s">
        <v>83</v>
      </c>
    </row>
    <row r="86" spans="1:9" x14ac:dyDescent="0.35">
      <c r="A86" s="1">
        <v>40242</v>
      </c>
      <c r="B86">
        <v>134</v>
      </c>
      <c r="C86">
        <f>A86-A87</f>
        <v>35</v>
      </c>
      <c r="D86">
        <f t="shared" si="1"/>
        <v>0</v>
      </c>
      <c r="F86">
        <v>1</v>
      </c>
      <c r="I86" t="s">
        <v>84</v>
      </c>
    </row>
    <row r="87" spans="1:9" x14ac:dyDescent="0.35">
      <c r="A87" s="1">
        <v>40207</v>
      </c>
      <c r="B87">
        <v>144</v>
      </c>
      <c r="C87">
        <f>A87-A88</f>
        <v>38</v>
      </c>
      <c r="D87">
        <f t="shared" si="1"/>
        <v>0</v>
      </c>
      <c r="F87">
        <v>1</v>
      </c>
      <c r="I87" t="s">
        <v>85</v>
      </c>
    </row>
    <row r="88" spans="1:9" x14ac:dyDescent="0.35">
      <c r="A88" s="1">
        <v>40169</v>
      </c>
      <c r="B88">
        <v>165</v>
      </c>
      <c r="C88">
        <f>A88-A89</f>
        <v>42</v>
      </c>
      <c r="D88">
        <f t="shared" si="1"/>
        <v>0</v>
      </c>
      <c r="F88">
        <v>1</v>
      </c>
      <c r="I88" t="s">
        <v>86</v>
      </c>
    </row>
    <row r="89" spans="1:9" x14ac:dyDescent="0.35">
      <c r="A89" s="1">
        <v>40127</v>
      </c>
      <c r="B89">
        <v>77</v>
      </c>
      <c r="C89">
        <f>A89-A90</f>
        <v>25</v>
      </c>
      <c r="D89">
        <f t="shared" si="1"/>
        <v>0</v>
      </c>
      <c r="F89">
        <v>2</v>
      </c>
      <c r="I89" t="s">
        <v>87</v>
      </c>
    </row>
    <row r="90" spans="1:9" x14ac:dyDescent="0.35">
      <c r="A90" s="1">
        <v>40102</v>
      </c>
      <c r="B90">
        <v>200</v>
      </c>
      <c r="C90">
        <f>A90-A91</f>
        <v>45</v>
      </c>
      <c r="D90">
        <f t="shared" si="1"/>
        <v>0</v>
      </c>
      <c r="F90">
        <v>1</v>
      </c>
      <c r="I90" t="s">
        <v>88</v>
      </c>
    </row>
    <row r="91" spans="1:9" x14ac:dyDescent="0.35">
      <c r="A91" s="1">
        <v>40057</v>
      </c>
      <c r="B91">
        <v>12</v>
      </c>
      <c r="C91">
        <f>A91-A92</f>
        <v>4</v>
      </c>
      <c r="D91">
        <f t="shared" si="1"/>
        <v>0</v>
      </c>
      <c r="F91">
        <v>1</v>
      </c>
      <c r="I91" t="s">
        <v>89</v>
      </c>
    </row>
    <row r="92" spans="1:9" x14ac:dyDescent="0.35">
      <c r="A92" s="1">
        <v>40053</v>
      </c>
      <c r="B92">
        <v>336</v>
      </c>
      <c r="C92">
        <f>A92-A93</f>
        <v>52</v>
      </c>
      <c r="D92">
        <f t="shared" si="1"/>
        <v>0</v>
      </c>
      <c r="F92">
        <v>2</v>
      </c>
      <c r="I92" t="s">
        <v>90</v>
      </c>
    </row>
    <row r="93" spans="1:9" x14ac:dyDescent="0.35">
      <c r="A93" s="1">
        <v>40001</v>
      </c>
      <c r="B93">
        <v>133</v>
      </c>
      <c r="C93">
        <f>A93-A94</f>
        <v>39</v>
      </c>
      <c r="D93">
        <f t="shared" si="1"/>
        <v>0</v>
      </c>
      <c r="F93">
        <v>1</v>
      </c>
      <c r="I93" t="s">
        <v>91</v>
      </c>
    </row>
    <row r="94" spans="1:9" x14ac:dyDescent="0.35">
      <c r="A94" s="1">
        <v>39962</v>
      </c>
      <c r="B94">
        <v>35</v>
      </c>
      <c r="C94">
        <f>A94-A95</f>
        <v>14</v>
      </c>
      <c r="D94">
        <f t="shared" si="1"/>
        <v>0</v>
      </c>
      <c r="F94">
        <v>1</v>
      </c>
      <c r="I94" t="s">
        <v>92</v>
      </c>
    </row>
    <row r="95" spans="1:9" x14ac:dyDescent="0.35">
      <c r="A95" s="1">
        <v>39948</v>
      </c>
      <c r="B95">
        <v>38</v>
      </c>
      <c r="C95">
        <f>A95-A96</f>
        <v>14</v>
      </c>
      <c r="D95">
        <f t="shared" si="1"/>
        <v>0</v>
      </c>
      <c r="F95">
        <v>2</v>
      </c>
      <c r="I95" t="s">
        <v>93</v>
      </c>
    </row>
    <row r="96" spans="1:9" x14ac:dyDescent="0.35">
      <c r="A96" s="1">
        <v>39934</v>
      </c>
      <c r="B96">
        <v>227</v>
      </c>
      <c r="C96">
        <f>A96-A97</f>
        <v>49</v>
      </c>
      <c r="D96">
        <f t="shared" si="1"/>
        <v>0</v>
      </c>
      <c r="F96">
        <v>3</v>
      </c>
      <c r="I96" t="s">
        <v>94</v>
      </c>
    </row>
    <row r="97" spans="1:9" x14ac:dyDescent="0.35">
      <c r="A97" s="1">
        <v>39885</v>
      </c>
      <c r="B97">
        <v>26</v>
      </c>
      <c r="C97">
        <f>A97-A98</f>
        <v>10</v>
      </c>
      <c r="D97">
        <f t="shared" si="1"/>
        <v>0</v>
      </c>
      <c r="F97">
        <v>1</v>
      </c>
      <c r="I97" t="s">
        <v>95</v>
      </c>
    </row>
    <row r="98" spans="1:9" x14ac:dyDescent="0.35">
      <c r="A98" s="1">
        <v>39875</v>
      </c>
      <c r="B98">
        <v>216</v>
      </c>
      <c r="C98">
        <f>A98-A99</f>
        <v>49</v>
      </c>
      <c r="D98">
        <f t="shared" si="1"/>
        <v>0</v>
      </c>
      <c r="F98">
        <v>1</v>
      </c>
      <c r="I98" t="s">
        <v>96</v>
      </c>
    </row>
    <row r="99" spans="1:9" x14ac:dyDescent="0.35">
      <c r="A99" s="1">
        <v>39826</v>
      </c>
      <c r="B99">
        <v>22</v>
      </c>
      <c r="C99">
        <f>A99-A100</f>
        <v>11</v>
      </c>
      <c r="D99">
        <f t="shared" si="1"/>
        <v>0</v>
      </c>
      <c r="F99">
        <v>1</v>
      </c>
      <c r="I99" t="s">
        <v>97</v>
      </c>
    </row>
    <row r="100" spans="1:9" x14ac:dyDescent="0.35">
      <c r="A100" s="1">
        <v>39815</v>
      </c>
      <c r="B100">
        <v>47</v>
      </c>
      <c r="C100">
        <f>A100-A101</f>
        <v>21</v>
      </c>
      <c r="D100">
        <f t="shared" si="1"/>
        <v>0</v>
      </c>
      <c r="F100">
        <v>1</v>
      </c>
      <c r="I100" t="s">
        <v>98</v>
      </c>
    </row>
    <row r="101" spans="1:9" x14ac:dyDescent="0.35">
      <c r="A101" s="1">
        <v>39794</v>
      </c>
      <c r="B101">
        <v>207</v>
      </c>
      <c r="C101">
        <f>A101-A102</f>
        <v>52</v>
      </c>
      <c r="D101">
        <f t="shared" si="1"/>
        <v>0</v>
      </c>
      <c r="F101">
        <v>1</v>
      </c>
      <c r="I101" t="s">
        <v>99</v>
      </c>
    </row>
    <row r="102" spans="1:9" x14ac:dyDescent="0.35">
      <c r="A102" s="1">
        <v>39742</v>
      </c>
      <c r="B102">
        <v>42</v>
      </c>
      <c r="C102">
        <f>A102-A103</f>
        <v>18</v>
      </c>
      <c r="D102">
        <f t="shared" si="1"/>
        <v>0</v>
      </c>
      <c r="F102">
        <v>1</v>
      </c>
      <c r="I102" t="s">
        <v>100</v>
      </c>
    </row>
    <row r="103" spans="1:9" x14ac:dyDescent="0.35">
      <c r="A103" s="1">
        <v>39724</v>
      </c>
      <c r="B103">
        <v>42</v>
      </c>
      <c r="C103">
        <f>A103-A104</f>
        <v>17</v>
      </c>
      <c r="D103">
        <f t="shared" si="1"/>
        <v>0</v>
      </c>
      <c r="F103">
        <v>1</v>
      </c>
      <c r="I103" t="s">
        <v>101</v>
      </c>
    </row>
    <row r="104" spans="1:9" x14ac:dyDescent="0.35">
      <c r="A104" s="1">
        <v>39707</v>
      </c>
      <c r="B104">
        <v>15</v>
      </c>
      <c r="C104">
        <f>A104-A105</f>
        <v>7</v>
      </c>
      <c r="D104">
        <f t="shared" si="1"/>
        <v>0</v>
      </c>
      <c r="F104">
        <v>1</v>
      </c>
      <c r="I104" t="s">
        <v>102</v>
      </c>
    </row>
    <row r="105" spans="1:9" x14ac:dyDescent="0.35">
      <c r="A105" s="1">
        <v>39700</v>
      </c>
      <c r="B105">
        <v>24</v>
      </c>
      <c r="C105">
        <f>A105-A106</f>
        <v>11</v>
      </c>
      <c r="D105">
        <f t="shared" si="1"/>
        <v>0</v>
      </c>
      <c r="F105">
        <v>1</v>
      </c>
      <c r="I105" t="s">
        <v>103</v>
      </c>
    </row>
    <row r="106" spans="1:9" x14ac:dyDescent="0.35">
      <c r="A106" s="1">
        <v>39689</v>
      </c>
      <c r="B106">
        <v>133</v>
      </c>
      <c r="C106">
        <f>A106-A107</f>
        <v>38</v>
      </c>
      <c r="D106">
        <f t="shared" si="1"/>
        <v>0</v>
      </c>
      <c r="F106">
        <v>1</v>
      </c>
      <c r="I106" t="s">
        <v>104</v>
      </c>
    </row>
    <row r="107" spans="1:9" x14ac:dyDescent="0.35">
      <c r="A107" s="1">
        <v>39651</v>
      </c>
      <c r="B107">
        <v>126</v>
      </c>
      <c r="C107">
        <f>A107-A108</f>
        <v>39</v>
      </c>
      <c r="D107">
        <f t="shared" si="1"/>
        <v>0</v>
      </c>
      <c r="F107">
        <v>1</v>
      </c>
      <c r="I107" t="s">
        <v>105</v>
      </c>
    </row>
    <row r="108" spans="1:9" x14ac:dyDescent="0.35">
      <c r="A108" s="1">
        <v>39612</v>
      </c>
      <c r="B108">
        <v>57</v>
      </c>
      <c r="C108">
        <f>A108-A109</f>
        <v>21</v>
      </c>
      <c r="D108">
        <f t="shared" si="1"/>
        <v>0</v>
      </c>
      <c r="F108">
        <v>1</v>
      </c>
      <c r="I108" t="s">
        <v>106</v>
      </c>
    </row>
    <row r="109" spans="1:9" x14ac:dyDescent="0.35">
      <c r="A109" s="1">
        <v>39591</v>
      </c>
      <c r="B109">
        <v>17</v>
      </c>
      <c r="C109">
        <f>A109-A110</f>
        <v>7</v>
      </c>
      <c r="D109">
        <f t="shared" si="1"/>
        <v>0</v>
      </c>
      <c r="F109">
        <v>2</v>
      </c>
      <c r="I109" t="s">
        <v>107</v>
      </c>
    </row>
    <row r="110" spans="1:9" x14ac:dyDescent="0.35">
      <c r="A110" s="1">
        <v>39584</v>
      </c>
      <c r="B110">
        <v>196</v>
      </c>
      <c r="C110">
        <f>A110-A111</f>
        <v>45</v>
      </c>
      <c r="D110">
        <f t="shared" si="1"/>
        <v>0</v>
      </c>
      <c r="F110">
        <v>1</v>
      </c>
      <c r="I110" t="s">
        <v>108</v>
      </c>
    </row>
    <row r="111" spans="1:9" x14ac:dyDescent="0.35">
      <c r="A111" s="1">
        <v>39539</v>
      </c>
      <c r="B111">
        <v>136</v>
      </c>
      <c r="C111">
        <f>A111-A112</f>
        <v>39</v>
      </c>
      <c r="D111">
        <f t="shared" si="1"/>
        <v>0</v>
      </c>
      <c r="F111">
        <v>1</v>
      </c>
      <c r="I111" t="s">
        <v>109</v>
      </c>
    </row>
    <row r="112" spans="1:9" x14ac:dyDescent="0.35">
      <c r="A112" s="1">
        <v>39500</v>
      </c>
      <c r="B112">
        <v>275</v>
      </c>
      <c r="C112">
        <f>A112-A113</f>
        <v>52</v>
      </c>
      <c r="D112">
        <f t="shared" si="1"/>
        <v>0</v>
      </c>
      <c r="F112">
        <v>1</v>
      </c>
      <c r="I112" t="s">
        <v>110</v>
      </c>
    </row>
    <row r="113" spans="1:9" x14ac:dyDescent="0.35">
      <c r="A113" s="1">
        <v>39448</v>
      </c>
      <c r="B113">
        <v>33</v>
      </c>
      <c r="C113">
        <f>A113-A114</f>
        <v>14</v>
      </c>
      <c r="D113">
        <f t="shared" si="1"/>
        <v>0</v>
      </c>
      <c r="F113">
        <v>1</v>
      </c>
      <c r="I113" t="s">
        <v>111</v>
      </c>
    </row>
    <row r="114" spans="1:9" x14ac:dyDescent="0.35">
      <c r="A114" s="1">
        <v>39434</v>
      </c>
      <c r="B114">
        <v>163</v>
      </c>
      <c r="C114">
        <f>A114-A115</f>
        <v>46</v>
      </c>
      <c r="D114">
        <f t="shared" si="1"/>
        <v>0</v>
      </c>
      <c r="F114">
        <v>2</v>
      </c>
      <c r="I114" t="s">
        <v>123</v>
      </c>
    </row>
    <row r="115" spans="1:9" x14ac:dyDescent="0.35">
      <c r="A115" s="1">
        <v>39388</v>
      </c>
      <c r="B115">
        <v>75</v>
      </c>
      <c r="C115">
        <f>A115-A116</f>
        <v>28</v>
      </c>
      <c r="D115">
        <f t="shared" si="1"/>
        <v>0</v>
      </c>
      <c r="F115">
        <v>1</v>
      </c>
      <c r="I115" t="s">
        <v>122</v>
      </c>
    </row>
    <row r="116" spans="1:9" x14ac:dyDescent="0.35">
      <c r="A116" s="1">
        <v>39360</v>
      </c>
      <c r="B116">
        <v>27</v>
      </c>
      <c r="C116">
        <f>A116-A117</f>
        <v>10</v>
      </c>
      <c r="D116">
        <f t="shared" si="1"/>
        <v>0</v>
      </c>
      <c r="F116">
        <v>1</v>
      </c>
      <c r="I116" t="s">
        <v>121</v>
      </c>
    </row>
    <row r="117" spans="1:9" x14ac:dyDescent="0.35">
      <c r="A117" s="1">
        <v>39350</v>
      </c>
      <c r="B117">
        <v>12</v>
      </c>
      <c r="C117">
        <f>A117-A118</f>
        <v>4</v>
      </c>
      <c r="D117">
        <f t="shared" si="1"/>
        <v>0</v>
      </c>
      <c r="F117">
        <v>1</v>
      </c>
      <c r="I117" t="s">
        <v>120</v>
      </c>
    </row>
    <row r="118" spans="1:9" x14ac:dyDescent="0.35">
      <c r="A118" s="1">
        <v>39346</v>
      </c>
      <c r="B118">
        <v>61</v>
      </c>
      <c r="C118">
        <f>A118-A119</f>
        <v>21</v>
      </c>
      <c r="D118">
        <f t="shared" si="1"/>
        <v>0</v>
      </c>
      <c r="F118">
        <v>1</v>
      </c>
      <c r="I118" t="s">
        <v>119</v>
      </c>
    </row>
    <row r="119" spans="1:9" x14ac:dyDescent="0.35">
      <c r="A119" s="1">
        <v>39325</v>
      </c>
      <c r="B119">
        <v>330</v>
      </c>
      <c r="C119">
        <f>A119-A120</f>
        <v>56</v>
      </c>
      <c r="D119">
        <f t="shared" si="1"/>
        <v>0</v>
      </c>
      <c r="F119">
        <v>4</v>
      </c>
      <c r="I119" t="s">
        <v>118</v>
      </c>
    </row>
    <row r="120" spans="1:9" x14ac:dyDescent="0.35">
      <c r="A120" s="1">
        <v>39269</v>
      </c>
      <c r="B120">
        <v>128</v>
      </c>
      <c r="C120">
        <f>A120-A121</f>
        <v>38</v>
      </c>
      <c r="D120">
        <f t="shared" si="1"/>
        <v>0</v>
      </c>
      <c r="F120">
        <v>1</v>
      </c>
      <c r="I120" t="s">
        <v>117</v>
      </c>
    </row>
    <row r="121" spans="1:9" x14ac:dyDescent="0.35">
      <c r="A121" s="1">
        <v>39231</v>
      </c>
      <c r="B121">
        <v>44</v>
      </c>
      <c r="C121">
        <f>A121-A122</f>
        <v>18</v>
      </c>
      <c r="D121">
        <f t="shared" si="1"/>
        <v>0</v>
      </c>
      <c r="F121">
        <v>1</v>
      </c>
      <c r="I121" t="s">
        <v>116</v>
      </c>
    </row>
    <row r="122" spans="1:9" x14ac:dyDescent="0.35">
      <c r="A122" s="1">
        <v>39213</v>
      </c>
      <c r="B122">
        <v>113</v>
      </c>
      <c r="C122">
        <f>A122-A123</f>
        <v>35</v>
      </c>
      <c r="D122">
        <f t="shared" si="1"/>
        <v>0</v>
      </c>
      <c r="F122">
        <v>1</v>
      </c>
      <c r="I122" t="s">
        <v>115</v>
      </c>
    </row>
    <row r="123" spans="1:9" x14ac:dyDescent="0.35">
      <c r="A123" s="1">
        <v>39178</v>
      </c>
      <c r="B123">
        <v>105</v>
      </c>
      <c r="C123">
        <f>A123-A124</f>
        <v>31</v>
      </c>
      <c r="D123">
        <f t="shared" si="1"/>
        <v>0</v>
      </c>
      <c r="F123">
        <v>1</v>
      </c>
      <c r="I123" t="s">
        <v>114</v>
      </c>
    </row>
    <row r="124" spans="1:9" x14ac:dyDescent="0.35">
      <c r="A124" s="1">
        <v>39147</v>
      </c>
      <c r="B124">
        <v>390</v>
      </c>
      <c r="C124">
        <f>A124-A125</f>
        <v>56</v>
      </c>
      <c r="D124">
        <f t="shared" si="1"/>
        <v>0</v>
      </c>
      <c r="F124">
        <v>2</v>
      </c>
      <c r="I124" t="s">
        <v>113</v>
      </c>
    </row>
    <row r="125" spans="1:9" x14ac:dyDescent="0.35">
      <c r="A125" s="1">
        <v>39091</v>
      </c>
      <c r="B125">
        <v>125</v>
      </c>
      <c r="C125">
        <f>A125-A126</f>
        <v>39</v>
      </c>
      <c r="D125">
        <f t="shared" si="1"/>
        <v>0</v>
      </c>
      <c r="F125">
        <v>1</v>
      </c>
      <c r="I125" t="s">
        <v>112</v>
      </c>
    </row>
    <row r="126" spans="1:9" x14ac:dyDescent="0.35">
      <c r="A126" s="1">
        <v>39052</v>
      </c>
      <c r="B126">
        <v>40</v>
      </c>
      <c r="C126">
        <f>A126-A127</f>
        <v>17</v>
      </c>
      <c r="D126">
        <f t="shared" si="1"/>
        <v>0</v>
      </c>
      <c r="F126">
        <v>1</v>
      </c>
      <c r="I126" t="s">
        <v>138</v>
      </c>
    </row>
    <row r="127" spans="1:9" x14ac:dyDescent="0.35">
      <c r="A127" s="1">
        <v>39035</v>
      </c>
      <c r="B127">
        <v>75</v>
      </c>
      <c r="C127">
        <f>A127-A128</f>
        <v>28</v>
      </c>
      <c r="D127">
        <f t="shared" si="1"/>
        <v>0</v>
      </c>
      <c r="F127">
        <v>1</v>
      </c>
      <c r="I127" t="s">
        <v>137</v>
      </c>
    </row>
    <row r="128" spans="1:9" x14ac:dyDescent="0.35">
      <c r="A128" s="1">
        <v>39007</v>
      </c>
      <c r="B128">
        <v>55</v>
      </c>
      <c r="C128">
        <f>A128-A129</f>
        <v>21</v>
      </c>
      <c r="D128">
        <f t="shared" si="1"/>
        <v>0</v>
      </c>
      <c r="F128">
        <v>1</v>
      </c>
      <c r="I128" t="s">
        <v>136</v>
      </c>
    </row>
    <row r="129" spans="1:9" x14ac:dyDescent="0.35">
      <c r="A129" s="1">
        <v>38986</v>
      </c>
      <c r="B129">
        <v>15</v>
      </c>
      <c r="C129">
        <f>A129-A130</f>
        <v>7</v>
      </c>
      <c r="D129">
        <f t="shared" si="1"/>
        <v>0</v>
      </c>
      <c r="F129">
        <v>1</v>
      </c>
      <c r="I129" t="s">
        <v>135</v>
      </c>
    </row>
    <row r="130" spans="1:9" x14ac:dyDescent="0.35">
      <c r="A130" s="1">
        <v>38979</v>
      </c>
      <c r="B130">
        <v>12</v>
      </c>
      <c r="C130">
        <f>A130-A131</f>
        <v>4</v>
      </c>
      <c r="D130">
        <f t="shared" ref="D130:D180" si="2">IF(C130&gt;=$E$185,1,0)</f>
        <v>0</v>
      </c>
      <c r="F130">
        <v>1</v>
      </c>
      <c r="I130" t="s">
        <v>134</v>
      </c>
    </row>
    <row r="131" spans="1:9" x14ac:dyDescent="0.35">
      <c r="A131" s="1">
        <v>38975</v>
      </c>
      <c r="B131">
        <v>163</v>
      </c>
      <c r="C131">
        <f>A131-A132</f>
        <v>45</v>
      </c>
      <c r="D131">
        <f t="shared" si="2"/>
        <v>0</v>
      </c>
      <c r="F131">
        <v>1</v>
      </c>
      <c r="I131" t="s">
        <v>133</v>
      </c>
    </row>
    <row r="132" spans="1:9" x14ac:dyDescent="0.35">
      <c r="A132" s="1">
        <v>38930</v>
      </c>
      <c r="B132">
        <v>31</v>
      </c>
      <c r="C132">
        <f>A132-A133</f>
        <v>14</v>
      </c>
      <c r="D132">
        <f t="shared" si="2"/>
        <v>0</v>
      </c>
      <c r="F132">
        <v>1</v>
      </c>
      <c r="I132" t="s">
        <v>132</v>
      </c>
    </row>
    <row r="133" spans="1:9" x14ac:dyDescent="0.35">
      <c r="A133" s="1">
        <v>38916</v>
      </c>
      <c r="B133">
        <v>49</v>
      </c>
      <c r="C133">
        <f>A133-A134</f>
        <v>21</v>
      </c>
      <c r="D133">
        <f t="shared" si="2"/>
        <v>0</v>
      </c>
      <c r="F133">
        <v>1</v>
      </c>
      <c r="I133" t="s">
        <v>131</v>
      </c>
    </row>
    <row r="134" spans="1:9" x14ac:dyDescent="0.35">
      <c r="A134" s="1">
        <v>38895</v>
      </c>
      <c r="B134">
        <v>24</v>
      </c>
      <c r="C134">
        <f>A134-A135</f>
        <v>11</v>
      </c>
      <c r="D134">
        <f t="shared" si="2"/>
        <v>0</v>
      </c>
      <c r="F134">
        <v>1</v>
      </c>
      <c r="I134" t="s">
        <v>130</v>
      </c>
    </row>
    <row r="135" spans="1:9" x14ac:dyDescent="0.35">
      <c r="A135" s="1">
        <v>38884</v>
      </c>
      <c r="B135">
        <v>35</v>
      </c>
      <c r="C135">
        <f>A135-A136</f>
        <v>14</v>
      </c>
      <c r="D135">
        <f t="shared" si="2"/>
        <v>0</v>
      </c>
      <c r="F135">
        <v>1</v>
      </c>
      <c r="I135" t="s">
        <v>129</v>
      </c>
    </row>
    <row r="136" spans="1:9" x14ac:dyDescent="0.35">
      <c r="A136" s="1">
        <v>38870</v>
      </c>
      <c r="B136">
        <v>47</v>
      </c>
      <c r="C136">
        <f>A136-A137</f>
        <v>17</v>
      </c>
      <c r="D136">
        <f t="shared" si="2"/>
        <v>0</v>
      </c>
      <c r="F136">
        <v>1</v>
      </c>
      <c r="I136" t="s">
        <v>128</v>
      </c>
    </row>
    <row r="137" spans="1:9" x14ac:dyDescent="0.35">
      <c r="A137" s="1">
        <v>38853</v>
      </c>
      <c r="B137">
        <v>94</v>
      </c>
      <c r="C137">
        <f>A137-A138</f>
        <v>28</v>
      </c>
      <c r="D137">
        <f t="shared" si="2"/>
        <v>0</v>
      </c>
      <c r="F137">
        <v>1</v>
      </c>
      <c r="I137" t="s">
        <v>127</v>
      </c>
    </row>
    <row r="138" spans="1:9" x14ac:dyDescent="0.35">
      <c r="A138" s="1">
        <v>38825</v>
      </c>
      <c r="B138">
        <v>265</v>
      </c>
      <c r="C138">
        <f>A138-A139</f>
        <v>49</v>
      </c>
      <c r="D138">
        <f t="shared" si="2"/>
        <v>0</v>
      </c>
      <c r="F138">
        <v>1</v>
      </c>
      <c r="I138" t="s">
        <v>126</v>
      </c>
    </row>
    <row r="139" spans="1:9" x14ac:dyDescent="0.35">
      <c r="A139" s="1">
        <v>38776</v>
      </c>
      <c r="B139">
        <v>270</v>
      </c>
      <c r="C139">
        <f>A139-A140</f>
        <v>53</v>
      </c>
      <c r="D139">
        <f t="shared" si="2"/>
        <v>0</v>
      </c>
      <c r="F139">
        <v>1</v>
      </c>
      <c r="I139" t="s">
        <v>125</v>
      </c>
    </row>
    <row r="140" spans="1:9" x14ac:dyDescent="0.35">
      <c r="A140" s="1">
        <v>38723</v>
      </c>
      <c r="B140">
        <v>15</v>
      </c>
      <c r="C140">
        <f>A140-A141</f>
        <v>7</v>
      </c>
      <c r="D140">
        <f t="shared" si="2"/>
        <v>0</v>
      </c>
      <c r="F140">
        <v>1</v>
      </c>
      <c r="I140" t="s">
        <v>124</v>
      </c>
    </row>
    <row r="141" spans="1:9" x14ac:dyDescent="0.35">
      <c r="A141" s="1">
        <v>38716</v>
      </c>
      <c r="B141">
        <v>88</v>
      </c>
      <c r="C141">
        <f>A141-A142</f>
        <v>31</v>
      </c>
      <c r="D141">
        <f t="shared" si="2"/>
        <v>0</v>
      </c>
      <c r="F141">
        <v>1</v>
      </c>
      <c r="I141" t="s">
        <v>147</v>
      </c>
    </row>
    <row r="142" spans="1:9" x14ac:dyDescent="0.35">
      <c r="A142" s="1">
        <v>38685</v>
      </c>
      <c r="B142">
        <v>35</v>
      </c>
      <c r="C142">
        <f>A142-A143</f>
        <v>14</v>
      </c>
      <c r="D142">
        <f t="shared" si="2"/>
        <v>0</v>
      </c>
      <c r="F142">
        <v>2</v>
      </c>
      <c r="I142" t="s">
        <v>146</v>
      </c>
    </row>
    <row r="143" spans="1:9" x14ac:dyDescent="0.35">
      <c r="A143" s="1">
        <v>38671</v>
      </c>
      <c r="B143">
        <v>315</v>
      </c>
      <c r="C143">
        <f>A143-A144</f>
        <v>60</v>
      </c>
      <c r="D143">
        <f t="shared" si="2"/>
        <v>0</v>
      </c>
      <c r="F143">
        <v>1</v>
      </c>
      <c r="I143" t="s">
        <v>145</v>
      </c>
    </row>
    <row r="144" spans="1:9" x14ac:dyDescent="0.35">
      <c r="A144" s="1">
        <v>38611</v>
      </c>
      <c r="B144">
        <v>258</v>
      </c>
      <c r="C144">
        <f>A144-A145</f>
        <v>56</v>
      </c>
      <c r="D144">
        <f t="shared" si="2"/>
        <v>0</v>
      </c>
      <c r="F144">
        <v>1</v>
      </c>
      <c r="I144" t="s">
        <v>144</v>
      </c>
    </row>
    <row r="145" spans="1:9" x14ac:dyDescent="0.35">
      <c r="A145" s="1">
        <v>38555</v>
      </c>
      <c r="B145">
        <v>170</v>
      </c>
      <c r="C145">
        <f>A145-A146</f>
        <v>49</v>
      </c>
      <c r="D145">
        <f t="shared" si="2"/>
        <v>0</v>
      </c>
      <c r="F145">
        <v>1</v>
      </c>
      <c r="I145" t="s">
        <v>143</v>
      </c>
    </row>
    <row r="146" spans="1:9" x14ac:dyDescent="0.35">
      <c r="A146" s="1">
        <v>38506</v>
      </c>
      <c r="B146">
        <v>106</v>
      </c>
      <c r="C146">
        <f>A146-A147</f>
        <v>42</v>
      </c>
      <c r="D146">
        <f t="shared" si="2"/>
        <v>0</v>
      </c>
      <c r="F146">
        <v>1</v>
      </c>
      <c r="I146" t="s">
        <v>142</v>
      </c>
    </row>
    <row r="147" spans="1:9" x14ac:dyDescent="0.35">
      <c r="A147" s="1">
        <v>38464</v>
      </c>
      <c r="B147">
        <v>208</v>
      </c>
      <c r="C147">
        <f>A147-A148</f>
        <v>52</v>
      </c>
      <c r="D147">
        <f t="shared" si="2"/>
        <v>0</v>
      </c>
      <c r="F147">
        <v>1</v>
      </c>
      <c r="I147" t="s">
        <v>141</v>
      </c>
    </row>
    <row r="148" spans="1:9" x14ac:dyDescent="0.35">
      <c r="A148" s="1">
        <v>38412</v>
      </c>
      <c r="B148">
        <v>115</v>
      </c>
      <c r="C148">
        <f>A148-A149</f>
        <v>42</v>
      </c>
      <c r="D148">
        <f t="shared" si="2"/>
        <v>0</v>
      </c>
      <c r="F148">
        <v>1</v>
      </c>
      <c r="I148" t="s">
        <v>140</v>
      </c>
    </row>
    <row r="149" spans="1:9" x14ac:dyDescent="0.35">
      <c r="A149" s="1">
        <v>38370</v>
      </c>
      <c r="B149">
        <v>131</v>
      </c>
      <c r="C149">
        <f>A149-A150</f>
        <v>46</v>
      </c>
      <c r="D149">
        <f t="shared" si="2"/>
        <v>0</v>
      </c>
      <c r="F149">
        <v>1</v>
      </c>
      <c r="I149" t="s">
        <v>139</v>
      </c>
    </row>
    <row r="150" spans="1:9" x14ac:dyDescent="0.35">
      <c r="A150" s="1">
        <v>38324</v>
      </c>
      <c r="B150">
        <v>25</v>
      </c>
      <c r="C150">
        <f>A150-A151</f>
        <v>14</v>
      </c>
      <c r="D150">
        <f t="shared" si="2"/>
        <v>0</v>
      </c>
      <c r="F150">
        <v>1</v>
      </c>
      <c r="I150" t="s">
        <v>158</v>
      </c>
    </row>
    <row r="151" spans="1:9" x14ac:dyDescent="0.35">
      <c r="A151" s="1">
        <v>38310</v>
      </c>
      <c r="B151">
        <v>149</v>
      </c>
      <c r="C151">
        <f>A151-A152</f>
        <v>49</v>
      </c>
      <c r="D151">
        <f t="shared" si="2"/>
        <v>0</v>
      </c>
      <c r="F151">
        <v>1</v>
      </c>
      <c r="I151" t="s">
        <v>157</v>
      </c>
    </row>
    <row r="152" spans="1:9" x14ac:dyDescent="0.35">
      <c r="A152" s="1">
        <v>38261</v>
      </c>
      <c r="B152">
        <v>106</v>
      </c>
      <c r="C152">
        <f>A152-A153</f>
        <v>42</v>
      </c>
      <c r="D152">
        <f t="shared" si="2"/>
        <v>0</v>
      </c>
      <c r="F152">
        <v>1</v>
      </c>
      <c r="I152" t="s">
        <v>156</v>
      </c>
    </row>
    <row r="153" spans="1:9" x14ac:dyDescent="0.35">
      <c r="A153" s="1">
        <v>38219</v>
      </c>
      <c r="B153">
        <v>52</v>
      </c>
      <c r="C153">
        <f>A153-A154</f>
        <v>24</v>
      </c>
      <c r="D153">
        <f t="shared" si="2"/>
        <v>0</v>
      </c>
      <c r="F153">
        <v>1</v>
      </c>
      <c r="I153" t="s">
        <v>155</v>
      </c>
    </row>
    <row r="154" spans="1:9" x14ac:dyDescent="0.35">
      <c r="A154" s="1">
        <v>38195</v>
      </c>
      <c r="B154">
        <v>10</v>
      </c>
      <c r="C154">
        <f>A154-A155</f>
        <v>4</v>
      </c>
      <c r="D154">
        <f t="shared" si="2"/>
        <v>0</v>
      </c>
      <c r="F154">
        <v>1</v>
      </c>
      <c r="I154" t="s">
        <v>154</v>
      </c>
    </row>
    <row r="155" spans="1:9" x14ac:dyDescent="0.35">
      <c r="A155" s="1">
        <v>38191</v>
      </c>
      <c r="B155">
        <v>47</v>
      </c>
      <c r="C155">
        <f>A155-A156</f>
        <v>21</v>
      </c>
      <c r="D155">
        <f t="shared" si="2"/>
        <v>0</v>
      </c>
      <c r="F155">
        <v>1</v>
      </c>
      <c r="I155" t="s">
        <v>153</v>
      </c>
    </row>
    <row r="156" spans="1:9" x14ac:dyDescent="0.35">
      <c r="A156" s="1">
        <v>38170</v>
      </c>
      <c r="B156">
        <v>294</v>
      </c>
      <c r="C156">
        <f>A156-A157</f>
        <v>56</v>
      </c>
      <c r="D156">
        <f t="shared" si="2"/>
        <v>0</v>
      </c>
      <c r="F156">
        <v>1</v>
      </c>
      <c r="I156" t="s">
        <v>152</v>
      </c>
    </row>
    <row r="157" spans="1:9" x14ac:dyDescent="0.35">
      <c r="A157" s="1">
        <v>38114</v>
      </c>
      <c r="B157">
        <v>67</v>
      </c>
      <c r="C157">
        <f>A157-A158</f>
        <v>28</v>
      </c>
      <c r="D157">
        <f t="shared" si="2"/>
        <v>0</v>
      </c>
      <c r="F157">
        <v>1</v>
      </c>
      <c r="I157" t="s">
        <v>151</v>
      </c>
    </row>
    <row r="158" spans="1:9" x14ac:dyDescent="0.35">
      <c r="A158" s="1">
        <v>38086</v>
      </c>
      <c r="B158">
        <v>109</v>
      </c>
      <c r="C158">
        <f>A158-A159</f>
        <v>38</v>
      </c>
      <c r="D158">
        <f t="shared" si="2"/>
        <v>0</v>
      </c>
      <c r="F158">
        <v>1</v>
      </c>
      <c r="I158" t="s">
        <v>150</v>
      </c>
    </row>
    <row r="159" spans="1:9" x14ac:dyDescent="0.35">
      <c r="A159" s="1">
        <v>38048</v>
      </c>
      <c r="B159">
        <v>21</v>
      </c>
      <c r="C159">
        <f>A159-A160</f>
        <v>11</v>
      </c>
      <c r="D159">
        <f t="shared" si="2"/>
        <v>0</v>
      </c>
      <c r="F159">
        <v>1</v>
      </c>
      <c r="I159" t="s">
        <v>149</v>
      </c>
    </row>
    <row r="160" spans="1:9" x14ac:dyDescent="0.35">
      <c r="A160" s="1">
        <v>38037</v>
      </c>
      <c r="B160">
        <v>239</v>
      </c>
      <c r="C160">
        <f>A160-A161</f>
        <v>52</v>
      </c>
      <c r="D160">
        <f t="shared" si="2"/>
        <v>0</v>
      </c>
      <c r="F160">
        <v>1</v>
      </c>
      <c r="I160" t="s">
        <v>148</v>
      </c>
    </row>
    <row r="161" spans="1:9" x14ac:dyDescent="0.35">
      <c r="A161" s="1">
        <v>37985</v>
      </c>
      <c r="B161">
        <v>162</v>
      </c>
      <c r="C161">
        <f>A161-A162</f>
        <v>49</v>
      </c>
      <c r="D161">
        <f t="shared" si="2"/>
        <v>0</v>
      </c>
      <c r="F161">
        <v>1</v>
      </c>
      <c r="I161" t="s">
        <v>170</v>
      </c>
    </row>
    <row r="162" spans="1:9" x14ac:dyDescent="0.35">
      <c r="A162" s="1">
        <v>37936</v>
      </c>
      <c r="B162">
        <v>70</v>
      </c>
      <c r="C162">
        <f>A162-A163</f>
        <v>35</v>
      </c>
      <c r="D162">
        <f t="shared" si="2"/>
        <v>0</v>
      </c>
      <c r="E162">
        <v>2</v>
      </c>
      <c r="F162">
        <v>3</v>
      </c>
      <c r="I162" t="s">
        <v>169</v>
      </c>
    </row>
    <row r="163" spans="1:9" x14ac:dyDescent="0.35">
      <c r="A163" s="1">
        <v>37901</v>
      </c>
      <c r="B163">
        <v>12</v>
      </c>
      <c r="C163">
        <f>A163-A164</f>
        <v>7</v>
      </c>
      <c r="D163">
        <f t="shared" si="2"/>
        <v>0</v>
      </c>
      <c r="F163">
        <v>1</v>
      </c>
      <c r="I163" t="s">
        <v>168</v>
      </c>
    </row>
    <row r="164" spans="1:9" x14ac:dyDescent="0.35">
      <c r="A164" s="1">
        <v>37894</v>
      </c>
      <c r="B164">
        <v>150</v>
      </c>
      <c r="C164">
        <f>A164-A165</f>
        <v>53</v>
      </c>
      <c r="D164">
        <f t="shared" si="2"/>
        <v>0</v>
      </c>
      <c r="F164">
        <v>1</v>
      </c>
      <c r="I164" t="s">
        <v>167</v>
      </c>
    </row>
    <row r="165" spans="1:9" x14ac:dyDescent="0.35">
      <c r="A165" s="1">
        <v>37841</v>
      </c>
      <c r="B165">
        <v>50</v>
      </c>
      <c r="C165">
        <f>A165-A166</f>
        <v>28</v>
      </c>
      <c r="D165">
        <f t="shared" si="2"/>
        <v>0</v>
      </c>
      <c r="F165">
        <v>1</v>
      </c>
      <c r="I165" t="s">
        <v>166</v>
      </c>
    </row>
    <row r="166" spans="1:9" x14ac:dyDescent="0.35">
      <c r="A166" s="1">
        <v>37813</v>
      </c>
      <c r="B166">
        <v>34</v>
      </c>
      <c r="C166">
        <f>A166-A167</f>
        <v>21</v>
      </c>
      <c r="D166">
        <f t="shared" si="2"/>
        <v>0</v>
      </c>
      <c r="F166">
        <v>1</v>
      </c>
      <c r="I166" t="s">
        <v>165</v>
      </c>
    </row>
    <row r="167" spans="1:9" x14ac:dyDescent="0.35">
      <c r="A167" s="1">
        <v>37792</v>
      </c>
      <c r="B167">
        <v>183</v>
      </c>
      <c r="C167">
        <f>A167-A168</f>
        <v>56</v>
      </c>
      <c r="D167">
        <f t="shared" si="2"/>
        <v>0</v>
      </c>
      <c r="F167">
        <v>1</v>
      </c>
      <c r="I167" t="s">
        <v>164</v>
      </c>
    </row>
    <row r="168" spans="1:9" x14ac:dyDescent="0.35">
      <c r="A168" s="1">
        <v>37736</v>
      </c>
      <c r="B168">
        <v>46</v>
      </c>
      <c r="C168">
        <f>A168-A169</f>
        <v>28</v>
      </c>
      <c r="D168">
        <f t="shared" si="2"/>
        <v>0</v>
      </c>
      <c r="F168">
        <v>1</v>
      </c>
      <c r="I168" t="s">
        <v>163</v>
      </c>
    </row>
    <row r="169" spans="1:9" x14ac:dyDescent="0.35">
      <c r="A169" s="1">
        <v>37708</v>
      </c>
      <c r="B169">
        <v>20</v>
      </c>
      <c r="C169">
        <f>A169-A170</f>
        <v>14</v>
      </c>
      <c r="D169">
        <f t="shared" si="2"/>
        <v>0</v>
      </c>
      <c r="F169">
        <v>1</v>
      </c>
      <c r="I169" t="s">
        <v>162</v>
      </c>
    </row>
    <row r="170" spans="1:9" x14ac:dyDescent="0.35">
      <c r="A170" s="1">
        <v>37694</v>
      </c>
      <c r="B170">
        <v>43</v>
      </c>
      <c r="C170">
        <f>A170-A171</f>
        <v>24</v>
      </c>
      <c r="D170">
        <f t="shared" si="2"/>
        <v>0</v>
      </c>
      <c r="F170">
        <v>1</v>
      </c>
      <c r="I170" t="s">
        <v>161</v>
      </c>
    </row>
    <row r="171" spans="1:9" x14ac:dyDescent="0.35">
      <c r="A171" s="1">
        <v>37670</v>
      </c>
      <c r="B171">
        <v>12</v>
      </c>
      <c r="C171">
        <f>A171-A172</f>
        <v>7</v>
      </c>
      <c r="D171">
        <f t="shared" si="2"/>
        <v>0</v>
      </c>
      <c r="F171">
        <v>1</v>
      </c>
      <c r="I171" t="s">
        <v>160</v>
      </c>
    </row>
    <row r="172" spans="1:9" x14ac:dyDescent="0.35">
      <c r="A172" s="1">
        <v>37663</v>
      </c>
      <c r="B172">
        <v>128</v>
      </c>
      <c r="C172">
        <f>A172-A173</f>
        <v>49</v>
      </c>
      <c r="D172">
        <f t="shared" si="2"/>
        <v>0</v>
      </c>
      <c r="F172">
        <v>1</v>
      </c>
      <c r="I172" t="s">
        <v>159</v>
      </c>
    </row>
    <row r="173" spans="1:9" x14ac:dyDescent="0.35">
      <c r="A173" s="1">
        <v>37614</v>
      </c>
      <c r="B173">
        <v>68</v>
      </c>
      <c r="C173">
        <f>A173-A174</f>
        <v>35</v>
      </c>
      <c r="D173">
        <f t="shared" si="2"/>
        <v>0</v>
      </c>
      <c r="F173">
        <v>1</v>
      </c>
      <c r="I173" t="s">
        <v>179</v>
      </c>
    </row>
    <row r="174" spans="1:9" x14ac:dyDescent="0.35">
      <c r="A174" s="1">
        <v>37579</v>
      </c>
      <c r="B174">
        <v>16</v>
      </c>
      <c r="C174">
        <f>A174-A175</f>
        <v>11</v>
      </c>
      <c r="D174">
        <f t="shared" si="2"/>
        <v>0</v>
      </c>
      <c r="F174">
        <v>1</v>
      </c>
      <c r="I174" t="s">
        <v>178</v>
      </c>
    </row>
    <row r="175" spans="1:9" x14ac:dyDescent="0.35">
      <c r="A175" s="1">
        <v>37568</v>
      </c>
      <c r="B175">
        <v>93</v>
      </c>
      <c r="C175">
        <f>A175-A176</f>
        <v>42</v>
      </c>
      <c r="D175">
        <f t="shared" si="2"/>
        <v>0</v>
      </c>
      <c r="F175">
        <v>1</v>
      </c>
      <c r="I175" t="s">
        <v>177</v>
      </c>
    </row>
    <row r="176" spans="1:9" x14ac:dyDescent="0.35">
      <c r="A176" s="1">
        <v>37526</v>
      </c>
      <c r="B176">
        <v>37</v>
      </c>
      <c r="C176">
        <f>A176-A177</f>
        <v>21</v>
      </c>
      <c r="D176">
        <f t="shared" si="2"/>
        <v>0</v>
      </c>
      <c r="F176">
        <v>1</v>
      </c>
      <c r="I176" t="s">
        <v>176</v>
      </c>
    </row>
    <row r="177" spans="1:14" x14ac:dyDescent="0.35">
      <c r="A177" s="1">
        <v>37505</v>
      </c>
      <c r="B177">
        <v>17</v>
      </c>
      <c r="C177">
        <f>A177-A178</f>
        <v>10</v>
      </c>
      <c r="D177">
        <f t="shared" si="2"/>
        <v>0</v>
      </c>
      <c r="F177">
        <v>1</v>
      </c>
      <c r="I177" t="s">
        <v>175</v>
      </c>
    </row>
    <row r="178" spans="1:14" x14ac:dyDescent="0.35">
      <c r="A178" s="1">
        <v>37495</v>
      </c>
      <c r="B178">
        <v>108</v>
      </c>
      <c r="C178">
        <f>A178-A179</f>
        <v>42</v>
      </c>
      <c r="D178">
        <f t="shared" si="2"/>
        <v>0</v>
      </c>
      <c r="F178">
        <v>1</v>
      </c>
      <c r="I178" t="s">
        <v>174</v>
      </c>
    </row>
    <row r="179" spans="1:14" x14ac:dyDescent="0.35">
      <c r="A179" s="1">
        <v>37453</v>
      </c>
      <c r="B179">
        <v>165</v>
      </c>
      <c r="C179">
        <f>A179-A180</f>
        <v>53</v>
      </c>
      <c r="D179">
        <f t="shared" si="2"/>
        <v>0</v>
      </c>
      <c r="F179">
        <v>1</v>
      </c>
      <c r="I179" t="s">
        <v>173</v>
      </c>
    </row>
    <row r="180" spans="1:14" x14ac:dyDescent="0.35">
      <c r="A180" s="1">
        <v>37400</v>
      </c>
      <c r="B180">
        <v>12</v>
      </c>
      <c r="C180">
        <f>A180-A181</f>
        <v>7</v>
      </c>
      <c r="D180">
        <f t="shared" si="2"/>
        <v>0</v>
      </c>
      <c r="F180">
        <v>1</v>
      </c>
      <c r="I180" t="s">
        <v>172</v>
      </c>
    </row>
    <row r="181" spans="1:14" x14ac:dyDescent="0.35">
      <c r="A181" s="1">
        <v>37393</v>
      </c>
      <c r="B181">
        <v>28</v>
      </c>
      <c r="D181">
        <f>IF(C181&gt;=$E$185,1,0)</f>
        <v>0</v>
      </c>
      <c r="F181">
        <v>1</v>
      </c>
      <c r="I181" t="s">
        <v>171</v>
      </c>
    </row>
    <row r="184" spans="1:14" x14ac:dyDescent="0.35">
      <c r="A184" s="6">
        <f>A2-A181</f>
        <v>6003</v>
      </c>
    </row>
    <row r="185" spans="1:14" x14ac:dyDescent="0.35">
      <c r="A185" s="6">
        <f>A184/7</f>
        <v>857.57142857142856</v>
      </c>
      <c r="E185" s="2">
        <v>88</v>
      </c>
      <c r="H185" s="2">
        <f>E185</f>
        <v>88</v>
      </c>
      <c r="I185">
        <v>12</v>
      </c>
      <c r="J185">
        <v>15</v>
      </c>
      <c r="K185">
        <v>18</v>
      </c>
      <c r="L185">
        <v>19</v>
      </c>
      <c r="M185">
        <v>22</v>
      </c>
      <c r="N185">
        <v>25</v>
      </c>
    </row>
    <row r="186" spans="1:14" x14ac:dyDescent="0.35">
      <c r="A186" s="6">
        <f>A185*2</f>
        <v>1715.1428571428571</v>
      </c>
      <c r="E186" s="3">
        <f>AVERAGE($D$2:$D$181)</f>
        <v>1.6666666666666666E-2</v>
      </c>
      <c r="H186" s="3">
        <f>E186</f>
        <v>1.6666666666666666E-2</v>
      </c>
      <c r="I186">
        <v>0.80555555555555558</v>
      </c>
      <c r="J186">
        <v>0.72222222222222221</v>
      </c>
      <c r="K186">
        <v>0.68888888888888888</v>
      </c>
      <c r="L186">
        <v>0.67222222222222228</v>
      </c>
      <c r="M186">
        <v>0.6</v>
      </c>
      <c r="N186">
        <v>0.57222222222222219</v>
      </c>
    </row>
    <row r="188" spans="1:14" x14ac:dyDescent="0.35">
      <c r="E188" s="4">
        <f>AVERAGE(F:F)</f>
        <v>1.1388888888888888</v>
      </c>
    </row>
    <row r="189" spans="1:14" x14ac:dyDescent="0.35">
      <c r="I189">
        <v>15</v>
      </c>
    </row>
    <row r="190" spans="1:14" x14ac:dyDescent="0.35">
      <c r="E190" s="2">
        <f>AVERAGE(C:C)</f>
        <v>39.616487455197131</v>
      </c>
      <c r="I190">
        <v>0.72222222222222221</v>
      </c>
    </row>
    <row r="193" spans="1:9" x14ac:dyDescent="0.35">
      <c r="I193">
        <v>18</v>
      </c>
    </row>
    <row r="194" spans="1:9" x14ac:dyDescent="0.35">
      <c r="I194">
        <v>0.68888888888888888</v>
      </c>
    </row>
    <row r="195" spans="1:9" x14ac:dyDescent="0.35">
      <c r="A195" s="5">
        <v>0.01</v>
      </c>
      <c r="B195" s="3">
        <v>0.99444444444444446</v>
      </c>
      <c r="C195">
        <v>1</v>
      </c>
    </row>
    <row r="196" spans="1:9" x14ac:dyDescent="0.35">
      <c r="A196" s="5">
        <f>A195+0.01</f>
        <v>0.02</v>
      </c>
      <c r="C196">
        <v>2</v>
      </c>
    </row>
    <row r="197" spans="1:9" x14ac:dyDescent="0.35">
      <c r="A197" s="5">
        <f t="shared" ref="A197:A260" si="3">A196+0.01</f>
        <v>0.03</v>
      </c>
      <c r="C197">
        <f>C196+1</f>
        <v>3</v>
      </c>
    </row>
    <row r="198" spans="1:9" x14ac:dyDescent="0.35">
      <c r="A198" s="5">
        <f t="shared" si="3"/>
        <v>0.04</v>
      </c>
      <c r="B198" s="3">
        <v>0.98333333333333328</v>
      </c>
      <c r="C198">
        <f t="shared" ref="C198:C261" si="4">C197+1</f>
        <v>4</v>
      </c>
    </row>
    <row r="199" spans="1:9" x14ac:dyDescent="0.35">
      <c r="A199" s="5">
        <f t="shared" si="3"/>
        <v>0.05</v>
      </c>
      <c r="B199" s="3">
        <v>0.96111111111111114</v>
      </c>
      <c r="C199">
        <f t="shared" si="4"/>
        <v>5</v>
      </c>
    </row>
    <row r="200" spans="1:9" x14ac:dyDescent="0.35">
      <c r="A200" s="5">
        <f t="shared" si="3"/>
        <v>6.0000000000000005E-2</v>
      </c>
      <c r="C200">
        <f t="shared" si="4"/>
        <v>6</v>
      </c>
    </row>
    <row r="201" spans="1:9" x14ac:dyDescent="0.35">
      <c r="A201" s="5">
        <f t="shared" si="3"/>
        <v>7.0000000000000007E-2</v>
      </c>
      <c r="C201">
        <f t="shared" si="4"/>
        <v>7</v>
      </c>
    </row>
    <row r="202" spans="1:9" x14ac:dyDescent="0.35">
      <c r="A202" s="5">
        <f t="shared" si="3"/>
        <v>0.08</v>
      </c>
      <c r="B202">
        <v>0.90555555555555556</v>
      </c>
      <c r="C202">
        <f t="shared" si="4"/>
        <v>8</v>
      </c>
    </row>
    <row r="203" spans="1:9" x14ac:dyDescent="0.35">
      <c r="A203" s="5">
        <f t="shared" si="3"/>
        <v>0.09</v>
      </c>
      <c r="C203">
        <f t="shared" si="4"/>
        <v>9</v>
      </c>
    </row>
    <row r="204" spans="1:9" x14ac:dyDescent="0.35">
      <c r="A204" s="5">
        <f t="shared" si="3"/>
        <v>9.9999999999999992E-2</v>
      </c>
      <c r="C204">
        <f t="shared" si="4"/>
        <v>10</v>
      </c>
    </row>
    <row r="205" spans="1:9" x14ac:dyDescent="0.35">
      <c r="A205" s="5">
        <f t="shared" si="3"/>
        <v>0.10999999999999999</v>
      </c>
      <c r="B205">
        <v>0.8666666666666667</v>
      </c>
      <c r="C205">
        <f t="shared" si="4"/>
        <v>11</v>
      </c>
    </row>
    <row r="206" spans="1:9" x14ac:dyDescent="0.35">
      <c r="A206" s="5">
        <f t="shared" si="3"/>
        <v>0.11999999999999998</v>
      </c>
      <c r="B206">
        <v>0.80555555555555558</v>
      </c>
      <c r="C206">
        <f t="shared" si="4"/>
        <v>12</v>
      </c>
    </row>
    <row r="207" spans="1:9" x14ac:dyDescent="0.35">
      <c r="A207" s="5">
        <f t="shared" si="3"/>
        <v>0.12999999999999998</v>
      </c>
      <c r="C207">
        <f t="shared" si="4"/>
        <v>13</v>
      </c>
    </row>
    <row r="208" spans="1:9" x14ac:dyDescent="0.35">
      <c r="A208" s="5">
        <f t="shared" si="3"/>
        <v>0.13999999999999999</v>
      </c>
      <c r="C208">
        <f t="shared" si="4"/>
        <v>14</v>
      </c>
    </row>
    <row r="209" spans="1:3" x14ac:dyDescent="0.35">
      <c r="A209" s="5">
        <f t="shared" si="3"/>
        <v>0.15</v>
      </c>
      <c r="B209">
        <v>0.72222222222222221</v>
      </c>
      <c r="C209">
        <f t="shared" si="4"/>
        <v>15</v>
      </c>
    </row>
    <row r="210" spans="1:3" x14ac:dyDescent="0.35">
      <c r="A210" s="5">
        <f t="shared" si="3"/>
        <v>0.16</v>
      </c>
      <c r="C210">
        <f t="shared" si="4"/>
        <v>16</v>
      </c>
    </row>
    <row r="211" spans="1:3" x14ac:dyDescent="0.35">
      <c r="A211" s="5">
        <f t="shared" si="3"/>
        <v>0.17</v>
      </c>
      <c r="C211">
        <f t="shared" si="4"/>
        <v>17</v>
      </c>
    </row>
    <row r="212" spans="1:3" x14ac:dyDescent="0.35">
      <c r="A212" s="5">
        <f t="shared" si="3"/>
        <v>0.18000000000000002</v>
      </c>
      <c r="B212">
        <v>0.68888888888888888</v>
      </c>
      <c r="C212">
        <f t="shared" si="4"/>
        <v>18</v>
      </c>
    </row>
    <row r="213" spans="1:3" x14ac:dyDescent="0.35">
      <c r="A213" s="5">
        <f t="shared" si="3"/>
        <v>0.19000000000000003</v>
      </c>
      <c r="B213">
        <v>0.67222222222222228</v>
      </c>
      <c r="C213">
        <f t="shared" si="4"/>
        <v>19</v>
      </c>
    </row>
    <row r="214" spans="1:3" x14ac:dyDescent="0.35">
      <c r="A214" s="5">
        <f t="shared" si="3"/>
        <v>0.20000000000000004</v>
      </c>
      <c r="C214">
        <f t="shared" si="4"/>
        <v>20</v>
      </c>
    </row>
    <row r="215" spans="1:3" x14ac:dyDescent="0.35">
      <c r="A215" s="5">
        <f t="shared" si="3"/>
        <v>0.21000000000000005</v>
      </c>
      <c r="C215">
        <f t="shared" si="4"/>
        <v>21</v>
      </c>
    </row>
    <row r="216" spans="1:3" x14ac:dyDescent="0.35">
      <c r="A216" s="5">
        <f t="shared" si="3"/>
        <v>0.22000000000000006</v>
      </c>
      <c r="B216">
        <v>0.6</v>
      </c>
      <c r="C216">
        <f t="shared" si="4"/>
        <v>22</v>
      </c>
    </row>
    <row r="217" spans="1:3" x14ac:dyDescent="0.35">
      <c r="A217" s="5">
        <f t="shared" si="3"/>
        <v>0.23000000000000007</v>
      </c>
      <c r="C217">
        <f t="shared" si="4"/>
        <v>23</v>
      </c>
    </row>
    <row r="218" spans="1:3" x14ac:dyDescent="0.35">
      <c r="A218" s="5">
        <f t="shared" si="3"/>
        <v>0.24000000000000007</v>
      </c>
      <c r="C218">
        <f t="shared" si="4"/>
        <v>24</v>
      </c>
    </row>
    <row r="219" spans="1:3" x14ac:dyDescent="0.35">
      <c r="A219" s="5">
        <f t="shared" si="3"/>
        <v>0.25000000000000006</v>
      </c>
      <c r="B219">
        <v>0.57222222222222219</v>
      </c>
      <c r="C219">
        <f t="shared" si="4"/>
        <v>25</v>
      </c>
    </row>
    <row r="220" spans="1:3" x14ac:dyDescent="0.35">
      <c r="A220" s="5">
        <f t="shared" si="3"/>
        <v>0.26000000000000006</v>
      </c>
      <c r="B220">
        <v>0.55000000000000004</v>
      </c>
      <c r="C220">
        <f t="shared" si="4"/>
        <v>26</v>
      </c>
    </row>
    <row r="221" spans="1:3" x14ac:dyDescent="0.35">
      <c r="A221" s="5">
        <f t="shared" si="3"/>
        <v>0.27000000000000007</v>
      </c>
      <c r="C221">
        <f t="shared" si="4"/>
        <v>27</v>
      </c>
    </row>
    <row r="222" spans="1:3" x14ac:dyDescent="0.35">
      <c r="A222" s="5">
        <f t="shared" si="3"/>
        <v>0.28000000000000008</v>
      </c>
      <c r="C222">
        <f t="shared" si="4"/>
        <v>28</v>
      </c>
    </row>
    <row r="223" spans="1:3" x14ac:dyDescent="0.35">
      <c r="A223" s="5">
        <f t="shared" si="3"/>
        <v>0.29000000000000009</v>
      </c>
      <c r="B223">
        <v>0.49444444444444446</v>
      </c>
      <c r="C223">
        <f t="shared" si="4"/>
        <v>29</v>
      </c>
    </row>
    <row r="224" spans="1:3" x14ac:dyDescent="0.35">
      <c r="A224" s="5">
        <f t="shared" si="3"/>
        <v>0.3000000000000001</v>
      </c>
      <c r="C224">
        <f t="shared" si="4"/>
        <v>30</v>
      </c>
    </row>
    <row r="225" spans="1:3" x14ac:dyDescent="0.35">
      <c r="A225" s="5">
        <f t="shared" si="3"/>
        <v>0.31000000000000011</v>
      </c>
      <c r="C225">
        <f t="shared" si="4"/>
        <v>31</v>
      </c>
    </row>
    <row r="226" spans="1:3" x14ac:dyDescent="0.35">
      <c r="A226" s="5">
        <f t="shared" si="3"/>
        <v>0.32000000000000012</v>
      </c>
      <c r="B226">
        <v>0.48333333333333334</v>
      </c>
      <c r="C226">
        <f t="shared" si="4"/>
        <v>32</v>
      </c>
    </row>
    <row r="227" spans="1:3" x14ac:dyDescent="0.35">
      <c r="A227" s="5">
        <f t="shared" si="3"/>
        <v>0.33000000000000013</v>
      </c>
      <c r="B227">
        <v>0.4777777777777778</v>
      </c>
      <c r="C227">
        <f t="shared" si="4"/>
        <v>33</v>
      </c>
    </row>
    <row r="228" spans="1:3" x14ac:dyDescent="0.35">
      <c r="A228" s="5">
        <f t="shared" si="3"/>
        <v>0.34000000000000014</v>
      </c>
      <c r="C228">
        <f t="shared" si="4"/>
        <v>34</v>
      </c>
    </row>
    <row r="229" spans="1:3" x14ac:dyDescent="0.35">
      <c r="A229" s="5">
        <f t="shared" si="3"/>
        <v>0.35000000000000014</v>
      </c>
      <c r="C229">
        <f t="shared" si="4"/>
        <v>35</v>
      </c>
    </row>
    <row r="230" spans="1:3" x14ac:dyDescent="0.35">
      <c r="A230" s="5">
        <f t="shared" si="3"/>
        <v>0.36000000000000015</v>
      </c>
      <c r="B230">
        <v>0.42222222222222222</v>
      </c>
      <c r="C230">
        <f t="shared" si="4"/>
        <v>36</v>
      </c>
    </row>
    <row r="231" spans="1:3" x14ac:dyDescent="0.35">
      <c r="A231" s="5">
        <f t="shared" si="3"/>
        <v>0.37000000000000016</v>
      </c>
      <c r="C231">
        <f t="shared" si="4"/>
        <v>37</v>
      </c>
    </row>
    <row r="232" spans="1:3" x14ac:dyDescent="0.35">
      <c r="A232" s="5">
        <f t="shared" si="3"/>
        <v>0.38000000000000017</v>
      </c>
      <c r="C232">
        <f t="shared" si="4"/>
        <v>38</v>
      </c>
    </row>
    <row r="233" spans="1:3" x14ac:dyDescent="0.35">
      <c r="A233" s="5">
        <f t="shared" si="3"/>
        <v>0.39000000000000018</v>
      </c>
      <c r="B233">
        <v>0.39444444444444443</v>
      </c>
      <c r="C233">
        <f t="shared" si="4"/>
        <v>39</v>
      </c>
    </row>
    <row r="234" spans="1:3" x14ac:dyDescent="0.35">
      <c r="A234" s="5">
        <f t="shared" si="3"/>
        <v>0.40000000000000019</v>
      </c>
      <c r="C234">
        <f t="shared" si="4"/>
        <v>40</v>
      </c>
    </row>
    <row r="235" spans="1:3" x14ac:dyDescent="0.35">
      <c r="A235" s="5">
        <f t="shared" si="3"/>
        <v>0.4100000000000002</v>
      </c>
      <c r="C235">
        <f t="shared" si="4"/>
        <v>41</v>
      </c>
    </row>
    <row r="236" spans="1:3" x14ac:dyDescent="0.35">
      <c r="A236" s="5">
        <f t="shared" si="3"/>
        <v>0.42000000000000021</v>
      </c>
      <c r="C236">
        <f t="shared" si="4"/>
        <v>42</v>
      </c>
    </row>
    <row r="237" spans="1:3" x14ac:dyDescent="0.35">
      <c r="A237" s="5">
        <f t="shared" si="3"/>
        <v>0.43000000000000022</v>
      </c>
      <c r="C237">
        <f t="shared" si="4"/>
        <v>43</v>
      </c>
    </row>
    <row r="238" spans="1:3" x14ac:dyDescent="0.35">
      <c r="A238" s="5">
        <f t="shared" si="3"/>
        <v>0.44000000000000022</v>
      </c>
      <c r="C238">
        <f t="shared" si="4"/>
        <v>44</v>
      </c>
    </row>
    <row r="239" spans="1:3" x14ac:dyDescent="0.35">
      <c r="A239" s="5">
        <f t="shared" si="3"/>
        <v>0.45000000000000023</v>
      </c>
      <c r="C239">
        <f t="shared" si="4"/>
        <v>45</v>
      </c>
    </row>
    <row r="240" spans="1:3" x14ac:dyDescent="0.35">
      <c r="A240" s="5">
        <f t="shared" si="3"/>
        <v>0.46000000000000024</v>
      </c>
      <c r="C240">
        <f t="shared" si="4"/>
        <v>46</v>
      </c>
    </row>
    <row r="241" spans="1:3" x14ac:dyDescent="0.35">
      <c r="A241" s="5">
        <f t="shared" si="3"/>
        <v>0.47000000000000025</v>
      </c>
      <c r="C241">
        <f t="shared" si="4"/>
        <v>47</v>
      </c>
    </row>
    <row r="242" spans="1:3" x14ac:dyDescent="0.35">
      <c r="A242" s="5">
        <f t="shared" si="3"/>
        <v>0.48000000000000026</v>
      </c>
      <c r="C242">
        <f t="shared" si="4"/>
        <v>48</v>
      </c>
    </row>
    <row r="243" spans="1:3" x14ac:dyDescent="0.35">
      <c r="A243" s="5">
        <f t="shared" si="3"/>
        <v>0.49000000000000027</v>
      </c>
      <c r="C243">
        <f t="shared" si="4"/>
        <v>49</v>
      </c>
    </row>
    <row r="244" spans="1:3" x14ac:dyDescent="0.35">
      <c r="A244" s="5">
        <f t="shared" si="3"/>
        <v>0.50000000000000022</v>
      </c>
      <c r="C244">
        <f t="shared" si="4"/>
        <v>50</v>
      </c>
    </row>
    <row r="245" spans="1:3" x14ac:dyDescent="0.35">
      <c r="A245" s="5">
        <f t="shared" si="3"/>
        <v>0.51000000000000023</v>
      </c>
      <c r="C245">
        <f t="shared" si="4"/>
        <v>51</v>
      </c>
    </row>
    <row r="246" spans="1:3" x14ac:dyDescent="0.35">
      <c r="A246" s="5">
        <f t="shared" si="3"/>
        <v>0.52000000000000024</v>
      </c>
      <c r="C246">
        <f t="shared" si="4"/>
        <v>52</v>
      </c>
    </row>
    <row r="247" spans="1:3" x14ac:dyDescent="0.35">
      <c r="A247" s="5">
        <f t="shared" si="3"/>
        <v>0.53000000000000025</v>
      </c>
      <c r="C247">
        <f t="shared" si="4"/>
        <v>53</v>
      </c>
    </row>
    <row r="248" spans="1:3" x14ac:dyDescent="0.35">
      <c r="A248" s="5">
        <f t="shared" si="3"/>
        <v>0.54000000000000026</v>
      </c>
      <c r="C248">
        <f t="shared" si="4"/>
        <v>54</v>
      </c>
    </row>
    <row r="249" spans="1:3" x14ac:dyDescent="0.35">
      <c r="A249" s="5">
        <f t="shared" si="3"/>
        <v>0.55000000000000027</v>
      </c>
      <c r="C249">
        <f t="shared" si="4"/>
        <v>55</v>
      </c>
    </row>
    <row r="250" spans="1:3" x14ac:dyDescent="0.35">
      <c r="A250" s="5">
        <f t="shared" si="3"/>
        <v>0.56000000000000028</v>
      </c>
      <c r="C250">
        <f t="shared" si="4"/>
        <v>56</v>
      </c>
    </row>
    <row r="251" spans="1:3" x14ac:dyDescent="0.35">
      <c r="A251" s="5">
        <f t="shared" si="3"/>
        <v>0.57000000000000028</v>
      </c>
      <c r="C251">
        <f t="shared" si="4"/>
        <v>57</v>
      </c>
    </row>
    <row r="252" spans="1:3" x14ac:dyDescent="0.35">
      <c r="A252" s="5">
        <f t="shared" si="3"/>
        <v>0.58000000000000029</v>
      </c>
      <c r="C252">
        <f t="shared" si="4"/>
        <v>58</v>
      </c>
    </row>
    <row r="253" spans="1:3" x14ac:dyDescent="0.35">
      <c r="A253" s="5">
        <f t="shared" si="3"/>
        <v>0.5900000000000003</v>
      </c>
      <c r="C253">
        <f t="shared" si="4"/>
        <v>59</v>
      </c>
    </row>
    <row r="254" spans="1:3" x14ac:dyDescent="0.35">
      <c r="A254" s="5">
        <f t="shared" si="3"/>
        <v>0.60000000000000031</v>
      </c>
      <c r="C254">
        <f t="shared" si="4"/>
        <v>60</v>
      </c>
    </row>
    <row r="255" spans="1:3" x14ac:dyDescent="0.35">
      <c r="A255" s="5">
        <f t="shared" si="3"/>
        <v>0.61000000000000032</v>
      </c>
      <c r="C255">
        <f t="shared" si="4"/>
        <v>61</v>
      </c>
    </row>
    <row r="256" spans="1:3" x14ac:dyDescent="0.35">
      <c r="A256" s="5">
        <f t="shared" si="3"/>
        <v>0.62000000000000033</v>
      </c>
      <c r="C256">
        <f t="shared" si="4"/>
        <v>62</v>
      </c>
    </row>
    <row r="257" spans="1:3" x14ac:dyDescent="0.35">
      <c r="A257" s="5">
        <f t="shared" si="3"/>
        <v>0.63000000000000034</v>
      </c>
      <c r="C257">
        <f t="shared" si="4"/>
        <v>63</v>
      </c>
    </row>
    <row r="258" spans="1:3" x14ac:dyDescent="0.35">
      <c r="A258" s="5">
        <f t="shared" si="3"/>
        <v>0.64000000000000035</v>
      </c>
      <c r="C258">
        <f t="shared" si="4"/>
        <v>64</v>
      </c>
    </row>
    <row r="259" spans="1:3" x14ac:dyDescent="0.35">
      <c r="A259" s="5">
        <f t="shared" si="3"/>
        <v>0.65000000000000036</v>
      </c>
      <c r="C259">
        <f t="shared" si="4"/>
        <v>65</v>
      </c>
    </row>
    <row r="260" spans="1:3" x14ac:dyDescent="0.35">
      <c r="A260" s="5">
        <f t="shared" si="3"/>
        <v>0.66000000000000036</v>
      </c>
      <c r="C260">
        <f t="shared" si="4"/>
        <v>66</v>
      </c>
    </row>
    <row r="261" spans="1:3" x14ac:dyDescent="0.35">
      <c r="A261" s="5">
        <f t="shared" ref="A261:A324" si="5">A260+0.01</f>
        <v>0.67000000000000037</v>
      </c>
      <c r="C261">
        <f t="shared" si="4"/>
        <v>67</v>
      </c>
    </row>
    <row r="262" spans="1:3" x14ac:dyDescent="0.35">
      <c r="A262" s="5">
        <f t="shared" si="5"/>
        <v>0.68000000000000038</v>
      </c>
      <c r="C262">
        <f t="shared" ref="C262:C294" si="6">C261+1</f>
        <v>68</v>
      </c>
    </row>
    <row r="263" spans="1:3" x14ac:dyDescent="0.35">
      <c r="A263" s="5">
        <f t="shared" si="5"/>
        <v>0.69000000000000039</v>
      </c>
      <c r="C263">
        <f t="shared" si="6"/>
        <v>69</v>
      </c>
    </row>
    <row r="264" spans="1:3" x14ac:dyDescent="0.35">
      <c r="A264" s="5">
        <f t="shared" si="5"/>
        <v>0.7000000000000004</v>
      </c>
      <c r="C264">
        <f t="shared" si="6"/>
        <v>70</v>
      </c>
    </row>
    <row r="265" spans="1:3" x14ac:dyDescent="0.35">
      <c r="A265" s="5">
        <f t="shared" si="5"/>
        <v>0.71000000000000041</v>
      </c>
      <c r="C265">
        <f t="shared" si="6"/>
        <v>71</v>
      </c>
    </row>
    <row r="266" spans="1:3" x14ac:dyDescent="0.35">
      <c r="A266" s="5">
        <f t="shared" si="5"/>
        <v>0.72000000000000042</v>
      </c>
      <c r="C266">
        <f t="shared" si="6"/>
        <v>72</v>
      </c>
    </row>
    <row r="267" spans="1:3" x14ac:dyDescent="0.35">
      <c r="A267" s="5">
        <f t="shared" si="5"/>
        <v>0.73000000000000043</v>
      </c>
      <c r="C267">
        <f t="shared" si="6"/>
        <v>73</v>
      </c>
    </row>
    <row r="268" spans="1:3" x14ac:dyDescent="0.35">
      <c r="A268" s="5">
        <f t="shared" si="5"/>
        <v>0.74000000000000044</v>
      </c>
      <c r="C268">
        <f t="shared" si="6"/>
        <v>74</v>
      </c>
    </row>
    <row r="269" spans="1:3" x14ac:dyDescent="0.35">
      <c r="A269" s="5">
        <f t="shared" si="5"/>
        <v>0.75000000000000044</v>
      </c>
      <c r="C269">
        <f t="shared" si="6"/>
        <v>75</v>
      </c>
    </row>
    <row r="270" spans="1:3" x14ac:dyDescent="0.35">
      <c r="A270" s="5">
        <f t="shared" si="5"/>
        <v>0.76000000000000045</v>
      </c>
      <c r="C270">
        <f t="shared" si="6"/>
        <v>76</v>
      </c>
    </row>
    <row r="271" spans="1:3" x14ac:dyDescent="0.35">
      <c r="A271" s="5">
        <f t="shared" si="5"/>
        <v>0.77000000000000046</v>
      </c>
      <c r="C271">
        <f t="shared" si="6"/>
        <v>77</v>
      </c>
    </row>
    <row r="272" spans="1:3" x14ac:dyDescent="0.35">
      <c r="A272" s="5">
        <f t="shared" si="5"/>
        <v>0.78000000000000047</v>
      </c>
      <c r="C272">
        <f t="shared" si="6"/>
        <v>78</v>
      </c>
    </row>
    <row r="273" spans="1:3" x14ac:dyDescent="0.35">
      <c r="A273" s="5">
        <f t="shared" si="5"/>
        <v>0.79000000000000048</v>
      </c>
      <c r="C273">
        <f t="shared" si="6"/>
        <v>79</v>
      </c>
    </row>
    <row r="274" spans="1:3" x14ac:dyDescent="0.35">
      <c r="A274" s="5">
        <f t="shared" si="5"/>
        <v>0.80000000000000049</v>
      </c>
      <c r="C274">
        <f t="shared" si="6"/>
        <v>80</v>
      </c>
    </row>
    <row r="275" spans="1:3" x14ac:dyDescent="0.35">
      <c r="A275" s="5">
        <f t="shared" si="5"/>
        <v>0.8100000000000005</v>
      </c>
      <c r="C275">
        <f t="shared" si="6"/>
        <v>81</v>
      </c>
    </row>
    <row r="276" spans="1:3" x14ac:dyDescent="0.35">
      <c r="A276" s="5">
        <f t="shared" si="5"/>
        <v>0.82000000000000051</v>
      </c>
      <c r="C276">
        <f t="shared" si="6"/>
        <v>82</v>
      </c>
    </row>
    <row r="277" spans="1:3" x14ac:dyDescent="0.35">
      <c r="A277" s="5">
        <f t="shared" si="5"/>
        <v>0.83000000000000052</v>
      </c>
      <c r="C277">
        <f t="shared" si="6"/>
        <v>83</v>
      </c>
    </row>
    <row r="278" spans="1:3" x14ac:dyDescent="0.35">
      <c r="A278" s="5">
        <f t="shared" si="5"/>
        <v>0.84000000000000052</v>
      </c>
      <c r="C278">
        <f t="shared" si="6"/>
        <v>84</v>
      </c>
    </row>
    <row r="279" spans="1:3" x14ac:dyDescent="0.35">
      <c r="A279" s="5">
        <f t="shared" si="5"/>
        <v>0.85000000000000053</v>
      </c>
      <c r="C279">
        <f t="shared" si="6"/>
        <v>85</v>
      </c>
    </row>
    <row r="280" spans="1:3" x14ac:dyDescent="0.35">
      <c r="A280" s="5">
        <f t="shared" si="5"/>
        <v>0.86000000000000054</v>
      </c>
      <c r="C280">
        <f t="shared" si="6"/>
        <v>86</v>
      </c>
    </row>
    <row r="281" spans="1:3" x14ac:dyDescent="0.35">
      <c r="A281" s="5">
        <f t="shared" si="5"/>
        <v>0.87000000000000055</v>
      </c>
      <c r="C281">
        <f t="shared" si="6"/>
        <v>87</v>
      </c>
    </row>
    <row r="282" spans="1:3" x14ac:dyDescent="0.35">
      <c r="A282" s="5">
        <f t="shared" si="5"/>
        <v>0.88000000000000056</v>
      </c>
      <c r="C282">
        <f t="shared" si="6"/>
        <v>88</v>
      </c>
    </row>
    <row r="283" spans="1:3" x14ac:dyDescent="0.35">
      <c r="A283" s="5">
        <f t="shared" si="5"/>
        <v>0.89000000000000057</v>
      </c>
      <c r="C283">
        <f t="shared" si="6"/>
        <v>89</v>
      </c>
    </row>
    <row r="284" spans="1:3" x14ac:dyDescent="0.35">
      <c r="A284" s="5">
        <f t="shared" si="5"/>
        <v>0.90000000000000058</v>
      </c>
      <c r="C284">
        <f t="shared" si="6"/>
        <v>90</v>
      </c>
    </row>
    <row r="285" spans="1:3" x14ac:dyDescent="0.35">
      <c r="A285" s="5">
        <f t="shared" si="5"/>
        <v>0.91000000000000059</v>
      </c>
      <c r="C285">
        <f t="shared" si="6"/>
        <v>91</v>
      </c>
    </row>
    <row r="286" spans="1:3" x14ac:dyDescent="0.35">
      <c r="A286" s="5">
        <f t="shared" si="5"/>
        <v>0.9200000000000006</v>
      </c>
      <c r="C286">
        <f t="shared" si="6"/>
        <v>92</v>
      </c>
    </row>
    <row r="287" spans="1:3" x14ac:dyDescent="0.35">
      <c r="A287" s="5">
        <f t="shared" si="5"/>
        <v>0.9300000000000006</v>
      </c>
      <c r="C287">
        <f t="shared" si="6"/>
        <v>93</v>
      </c>
    </row>
    <row r="288" spans="1:3" x14ac:dyDescent="0.35">
      <c r="A288" s="5">
        <f t="shared" si="5"/>
        <v>0.94000000000000061</v>
      </c>
      <c r="C288">
        <f t="shared" si="6"/>
        <v>94</v>
      </c>
    </row>
    <row r="289" spans="1:3" x14ac:dyDescent="0.35">
      <c r="A289" s="5">
        <f t="shared" si="5"/>
        <v>0.95000000000000062</v>
      </c>
      <c r="C289">
        <f t="shared" si="6"/>
        <v>95</v>
      </c>
    </row>
    <row r="290" spans="1:3" x14ac:dyDescent="0.35">
      <c r="A290" s="5">
        <f t="shared" si="5"/>
        <v>0.96000000000000063</v>
      </c>
      <c r="C290">
        <f t="shared" si="6"/>
        <v>96</v>
      </c>
    </row>
    <row r="291" spans="1:3" x14ac:dyDescent="0.35">
      <c r="A291" s="5">
        <f t="shared" si="5"/>
        <v>0.97000000000000064</v>
      </c>
      <c r="C291">
        <f t="shared" si="6"/>
        <v>97</v>
      </c>
    </row>
    <row r="292" spans="1:3" x14ac:dyDescent="0.35">
      <c r="A292" s="5">
        <f t="shared" si="5"/>
        <v>0.98000000000000065</v>
      </c>
      <c r="C292">
        <f t="shared" si="6"/>
        <v>98</v>
      </c>
    </row>
    <row r="293" spans="1:3" x14ac:dyDescent="0.35">
      <c r="A293" s="5">
        <f t="shared" si="5"/>
        <v>0.99000000000000066</v>
      </c>
      <c r="C293">
        <f t="shared" si="6"/>
        <v>99</v>
      </c>
    </row>
    <row r="294" spans="1:3" x14ac:dyDescent="0.35">
      <c r="A294" s="5">
        <f t="shared" si="5"/>
        <v>1.0000000000000007</v>
      </c>
      <c r="C294">
        <f t="shared" si="6"/>
        <v>100</v>
      </c>
    </row>
    <row r="295" spans="1:3" x14ac:dyDescent="0.35">
      <c r="A295" s="5"/>
    </row>
    <row r="296" spans="1:3" x14ac:dyDescent="0.35">
      <c r="A296" s="5"/>
    </row>
    <row r="297" spans="1:3" x14ac:dyDescent="0.35">
      <c r="A297" s="5"/>
    </row>
    <row r="298" spans="1:3" x14ac:dyDescent="0.35">
      <c r="A298" s="5"/>
    </row>
    <row r="299" spans="1:3" x14ac:dyDescent="0.35">
      <c r="A299" s="5"/>
    </row>
    <row r="300" spans="1:3" x14ac:dyDescent="0.35">
      <c r="A300" s="5"/>
    </row>
    <row r="301" spans="1:3" x14ac:dyDescent="0.35">
      <c r="A301" s="5"/>
    </row>
    <row r="302" spans="1:3" x14ac:dyDescent="0.35">
      <c r="A302" s="5"/>
    </row>
    <row r="303" spans="1:3" x14ac:dyDescent="0.35">
      <c r="A303" s="5"/>
    </row>
    <row r="304" spans="1:3" x14ac:dyDescent="0.35">
      <c r="A304" s="5"/>
    </row>
    <row r="305" spans="1:1" x14ac:dyDescent="0.35">
      <c r="A305" s="5"/>
    </row>
    <row r="306" spans="1:1" x14ac:dyDescent="0.35">
      <c r="A306" s="5"/>
    </row>
    <row r="307" spans="1:1" x14ac:dyDescent="0.35">
      <c r="A307" s="5"/>
    </row>
    <row r="308" spans="1:1" x14ac:dyDescent="0.35">
      <c r="A308" s="5"/>
    </row>
    <row r="309" spans="1:1" x14ac:dyDescent="0.35">
      <c r="A309" s="5"/>
    </row>
    <row r="310" spans="1:1" x14ac:dyDescent="0.35">
      <c r="A310" s="5"/>
    </row>
    <row r="311" spans="1:1" x14ac:dyDescent="0.35">
      <c r="A311" s="5"/>
    </row>
    <row r="312" spans="1:1" x14ac:dyDescent="0.35">
      <c r="A312" s="5"/>
    </row>
    <row r="313" spans="1:1" x14ac:dyDescent="0.35">
      <c r="A313" s="5"/>
    </row>
    <row r="314" spans="1:1" x14ac:dyDescent="0.35">
      <c r="A314" s="5"/>
    </row>
    <row r="315" spans="1:1" x14ac:dyDescent="0.35">
      <c r="A315" s="5"/>
    </row>
    <row r="316" spans="1:1" x14ac:dyDescent="0.35">
      <c r="A316" s="5"/>
    </row>
    <row r="317" spans="1:1" x14ac:dyDescent="0.35">
      <c r="A317" s="5"/>
    </row>
    <row r="318" spans="1:1" x14ac:dyDescent="0.35">
      <c r="A318" s="5"/>
    </row>
    <row r="319" spans="1:1" x14ac:dyDescent="0.35">
      <c r="A319" s="5"/>
    </row>
    <row r="320" spans="1:1" x14ac:dyDescent="0.35">
      <c r="A320" s="5"/>
    </row>
    <row r="321" spans="1:1" x14ac:dyDescent="0.35">
      <c r="A321" s="5"/>
    </row>
    <row r="322" spans="1:1" x14ac:dyDescent="0.35">
      <c r="A322" s="5"/>
    </row>
    <row r="323" spans="1:1" x14ac:dyDescent="0.35">
      <c r="A323" s="5"/>
    </row>
    <row r="324" spans="1:1" x14ac:dyDescent="0.35">
      <c r="A324" s="5"/>
    </row>
    <row r="325" spans="1:1" x14ac:dyDescent="0.35">
      <c r="A325" s="5"/>
    </row>
    <row r="326" spans="1:1" x14ac:dyDescent="0.35">
      <c r="A326" s="5"/>
    </row>
    <row r="327" spans="1:1" x14ac:dyDescent="0.35">
      <c r="A327" s="5"/>
    </row>
    <row r="328" spans="1:1" x14ac:dyDescent="0.35">
      <c r="A328" s="5"/>
    </row>
    <row r="329" spans="1:1" x14ac:dyDescent="0.35">
      <c r="A329" s="5"/>
    </row>
    <row r="330" spans="1:1" x14ac:dyDescent="0.35">
      <c r="A330" s="5"/>
    </row>
    <row r="331" spans="1:1" x14ac:dyDescent="0.35">
      <c r="A331" s="5"/>
    </row>
    <row r="332" spans="1:1" x14ac:dyDescent="0.35">
      <c r="A332" s="5"/>
    </row>
    <row r="333" spans="1:1" x14ac:dyDescent="0.35">
      <c r="A333" s="5"/>
    </row>
    <row r="334" spans="1:1" x14ac:dyDescent="0.35">
      <c r="A334" s="5"/>
    </row>
    <row r="335" spans="1:1" x14ac:dyDescent="0.35">
      <c r="A335" s="5"/>
    </row>
    <row r="336" spans="1:1" x14ac:dyDescent="0.35">
      <c r="A336" s="5"/>
    </row>
    <row r="337" spans="1:1" x14ac:dyDescent="0.35">
      <c r="A337" s="5"/>
    </row>
    <row r="338" spans="1:1" x14ac:dyDescent="0.35">
      <c r="A338" s="5"/>
    </row>
    <row r="339" spans="1:1" x14ac:dyDescent="0.35">
      <c r="A339" s="5"/>
    </row>
    <row r="340" spans="1:1" x14ac:dyDescent="0.35">
      <c r="A340" s="5"/>
    </row>
    <row r="341" spans="1:1" x14ac:dyDescent="0.35">
      <c r="A341" s="5"/>
    </row>
    <row r="342" spans="1:1" x14ac:dyDescent="0.35">
      <c r="A342" s="5"/>
    </row>
    <row r="343" spans="1:1" x14ac:dyDescent="0.35">
      <c r="A343" s="5"/>
    </row>
    <row r="344" spans="1:1" x14ac:dyDescent="0.35">
      <c r="A344" s="5"/>
    </row>
    <row r="345" spans="1:1" x14ac:dyDescent="0.35">
      <c r="A345" s="5"/>
    </row>
    <row r="346" spans="1:1" x14ac:dyDescent="0.35">
      <c r="A346" s="5"/>
    </row>
    <row r="347" spans="1:1" x14ac:dyDescent="0.35">
      <c r="A347" s="5"/>
    </row>
    <row r="348" spans="1:1" x14ac:dyDescent="0.35">
      <c r="A348" s="5"/>
    </row>
    <row r="349" spans="1:1" x14ac:dyDescent="0.35">
      <c r="A349" s="5"/>
    </row>
    <row r="350" spans="1:1" x14ac:dyDescent="0.35">
      <c r="A350" s="5"/>
    </row>
    <row r="351" spans="1:1" x14ac:dyDescent="0.35">
      <c r="A351" s="5"/>
    </row>
    <row r="352" spans="1:1" x14ac:dyDescent="0.35">
      <c r="A352" s="5"/>
    </row>
    <row r="353" spans="1:1" x14ac:dyDescent="0.35">
      <c r="A353" s="5"/>
    </row>
    <row r="354" spans="1:1" x14ac:dyDescent="0.35">
      <c r="A354" s="5"/>
    </row>
    <row r="355" spans="1:1" x14ac:dyDescent="0.35">
      <c r="A355" s="5"/>
    </row>
    <row r="356" spans="1:1" x14ac:dyDescent="0.35">
      <c r="A356" s="5"/>
    </row>
    <row r="357" spans="1:1" x14ac:dyDescent="0.35">
      <c r="A357" s="5"/>
    </row>
    <row r="358" spans="1:1" x14ac:dyDescent="0.35">
      <c r="A358" s="5"/>
    </row>
    <row r="359" spans="1:1" x14ac:dyDescent="0.35">
      <c r="A359" s="5"/>
    </row>
    <row r="360" spans="1:1" x14ac:dyDescent="0.35">
      <c r="A360" s="5"/>
    </row>
    <row r="361" spans="1:1" x14ac:dyDescent="0.35">
      <c r="A361" s="5"/>
    </row>
    <row r="362" spans="1:1" x14ac:dyDescent="0.35">
      <c r="A362" s="5"/>
    </row>
    <row r="363" spans="1:1" x14ac:dyDescent="0.35">
      <c r="A363" s="5"/>
    </row>
    <row r="364" spans="1:1" x14ac:dyDescent="0.35">
      <c r="A364" s="5"/>
    </row>
    <row r="365" spans="1:1" x14ac:dyDescent="0.35">
      <c r="A365" s="5"/>
    </row>
    <row r="366" spans="1:1" x14ac:dyDescent="0.35">
      <c r="A366" s="5"/>
    </row>
    <row r="367" spans="1:1" x14ac:dyDescent="0.35">
      <c r="A367" s="5"/>
    </row>
    <row r="368" spans="1:1" x14ac:dyDescent="0.35">
      <c r="A368" s="5"/>
    </row>
    <row r="369" spans="1:1" x14ac:dyDescent="0.35">
      <c r="A369" s="5"/>
    </row>
    <row r="370" spans="1:1" x14ac:dyDescent="0.35">
      <c r="A370" s="5"/>
    </row>
    <row r="371" spans="1:1" x14ac:dyDescent="0.35">
      <c r="A371" s="5"/>
    </row>
    <row r="372" spans="1:1" x14ac:dyDescent="0.35">
      <c r="A372" s="5"/>
    </row>
    <row r="373" spans="1:1" x14ac:dyDescent="0.35">
      <c r="A373" s="5"/>
    </row>
    <row r="374" spans="1:1" x14ac:dyDescent="0.35">
      <c r="A374" s="5"/>
    </row>
    <row r="375" spans="1:1" x14ac:dyDescent="0.35">
      <c r="A375" s="5"/>
    </row>
    <row r="376" spans="1:1" x14ac:dyDescent="0.35">
      <c r="A376" s="5"/>
    </row>
    <row r="377" spans="1:1" x14ac:dyDescent="0.35">
      <c r="A377" s="5"/>
    </row>
    <row r="378" spans="1:1" x14ac:dyDescent="0.35">
      <c r="A378" s="5"/>
    </row>
    <row r="379" spans="1:1" x14ac:dyDescent="0.35">
      <c r="A379" s="5"/>
    </row>
    <row r="380" spans="1:1" x14ac:dyDescent="0.35">
      <c r="A380" s="5"/>
    </row>
    <row r="381" spans="1:1" x14ac:dyDescent="0.35">
      <c r="A381" s="5"/>
    </row>
    <row r="382" spans="1:1" x14ac:dyDescent="0.35">
      <c r="A382" s="5"/>
    </row>
    <row r="383" spans="1:1" x14ac:dyDescent="0.35">
      <c r="A383" s="5"/>
    </row>
    <row r="384" spans="1:1" x14ac:dyDescent="0.35">
      <c r="A384" s="5"/>
    </row>
    <row r="385" spans="1:1" x14ac:dyDescent="0.35">
      <c r="A385" s="5"/>
    </row>
    <row r="386" spans="1:1" x14ac:dyDescent="0.35">
      <c r="A386" s="5"/>
    </row>
    <row r="387" spans="1:1" x14ac:dyDescent="0.35">
      <c r="A387" s="5"/>
    </row>
    <row r="388" spans="1:1" x14ac:dyDescent="0.35">
      <c r="A388" s="5"/>
    </row>
    <row r="389" spans="1:1" x14ac:dyDescent="0.35">
      <c r="A389" s="5"/>
    </row>
    <row r="390" spans="1:1" x14ac:dyDescent="0.35">
      <c r="A390" s="5"/>
    </row>
    <row r="391" spans="1:1" x14ac:dyDescent="0.35">
      <c r="A391" s="5"/>
    </row>
    <row r="392" spans="1:1" x14ac:dyDescent="0.35">
      <c r="A392" s="5"/>
    </row>
    <row r="393" spans="1:1" x14ac:dyDescent="0.35">
      <c r="A393" s="5"/>
    </row>
    <row r="394" spans="1:1" x14ac:dyDescent="0.35">
      <c r="A394" s="5"/>
    </row>
    <row r="395" spans="1:1" x14ac:dyDescent="0.35">
      <c r="A395" s="5"/>
    </row>
    <row r="396" spans="1:1" x14ac:dyDescent="0.35">
      <c r="A396" s="5"/>
    </row>
    <row r="397" spans="1:1" x14ac:dyDescent="0.35">
      <c r="A397" s="5"/>
    </row>
    <row r="398" spans="1:1" x14ac:dyDescent="0.35">
      <c r="A398" s="5"/>
    </row>
    <row r="399" spans="1:1" x14ac:dyDescent="0.35">
      <c r="A399" s="5"/>
    </row>
    <row r="400" spans="1:1" x14ac:dyDescent="0.35">
      <c r="A400" s="5"/>
    </row>
    <row r="401" spans="1:1" x14ac:dyDescent="0.35">
      <c r="A401" s="5"/>
    </row>
    <row r="402" spans="1:1" x14ac:dyDescent="0.35">
      <c r="A402" s="5"/>
    </row>
    <row r="403" spans="1:1" x14ac:dyDescent="0.35">
      <c r="A403" s="5"/>
    </row>
    <row r="404" spans="1:1" x14ac:dyDescent="0.35">
      <c r="A404" s="5"/>
    </row>
    <row r="405" spans="1:1" x14ac:dyDescent="0.35">
      <c r="A405" s="5"/>
    </row>
    <row r="406" spans="1:1" x14ac:dyDescent="0.35">
      <c r="A406" s="5"/>
    </row>
    <row r="407" spans="1:1" x14ac:dyDescent="0.35">
      <c r="A407" s="5"/>
    </row>
    <row r="408" spans="1:1" x14ac:dyDescent="0.35">
      <c r="A408" s="5"/>
    </row>
    <row r="409" spans="1:1" x14ac:dyDescent="0.35">
      <c r="A409" s="5"/>
    </row>
    <row r="410" spans="1:1" x14ac:dyDescent="0.35">
      <c r="A410" s="5"/>
    </row>
    <row r="411" spans="1:1" x14ac:dyDescent="0.35">
      <c r="A411" s="5"/>
    </row>
    <row r="412" spans="1:1" x14ac:dyDescent="0.35">
      <c r="A412" s="5"/>
    </row>
    <row r="413" spans="1:1" x14ac:dyDescent="0.35">
      <c r="A413" s="5"/>
    </row>
    <row r="414" spans="1:1" x14ac:dyDescent="0.35">
      <c r="A414" s="5"/>
    </row>
    <row r="415" spans="1:1" x14ac:dyDescent="0.35">
      <c r="A415" s="5"/>
    </row>
    <row r="416" spans="1:1" x14ac:dyDescent="0.35">
      <c r="A416" s="5"/>
    </row>
    <row r="417" spans="1:1" x14ac:dyDescent="0.35">
      <c r="A417" s="5"/>
    </row>
    <row r="418" spans="1:1" x14ac:dyDescent="0.35">
      <c r="A418" s="5"/>
    </row>
    <row r="419" spans="1:1" x14ac:dyDescent="0.35">
      <c r="A419" s="5"/>
    </row>
    <row r="420" spans="1:1" x14ac:dyDescent="0.35">
      <c r="A420" s="5"/>
    </row>
    <row r="421" spans="1:1" x14ac:dyDescent="0.35">
      <c r="A421" s="5"/>
    </row>
    <row r="422" spans="1:1" x14ac:dyDescent="0.35">
      <c r="A422" s="5"/>
    </row>
    <row r="423" spans="1:1" x14ac:dyDescent="0.35">
      <c r="A423" s="5"/>
    </row>
    <row r="424" spans="1:1" x14ac:dyDescent="0.35">
      <c r="A424" s="5"/>
    </row>
    <row r="425" spans="1:1" x14ac:dyDescent="0.35">
      <c r="A425" s="5"/>
    </row>
    <row r="426" spans="1:1" x14ac:dyDescent="0.35">
      <c r="A426" s="5"/>
    </row>
    <row r="427" spans="1:1" x14ac:dyDescent="0.35">
      <c r="A427" s="5"/>
    </row>
    <row r="428" spans="1:1" x14ac:dyDescent="0.35">
      <c r="A428" s="5"/>
    </row>
    <row r="429" spans="1:1" x14ac:dyDescent="0.35">
      <c r="A429" s="5"/>
    </row>
    <row r="430" spans="1:1" x14ac:dyDescent="0.35">
      <c r="A430" s="5"/>
    </row>
    <row r="431" spans="1:1" x14ac:dyDescent="0.35">
      <c r="A431" s="5"/>
    </row>
    <row r="432" spans="1:1" x14ac:dyDescent="0.35">
      <c r="A432" s="5"/>
    </row>
    <row r="433" spans="1:1" x14ac:dyDescent="0.35">
      <c r="A433" s="5"/>
    </row>
    <row r="434" spans="1:1" x14ac:dyDescent="0.35">
      <c r="A434" s="5"/>
    </row>
    <row r="435" spans="1:1" x14ac:dyDescent="0.35">
      <c r="A435" s="5"/>
    </row>
    <row r="436" spans="1:1" x14ac:dyDescent="0.35">
      <c r="A436" s="5"/>
    </row>
    <row r="437" spans="1:1" x14ac:dyDescent="0.35">
      <c r="A437" s="5"/>
    </row>
    <row r="438" spans="1:1" x14ac:dyDescent="0.35">
      <c r="A438" s="5"/>
    </row>
    <row r="439" spans="1:1" x14ac:dyDescent="0.35">
      <c r="A439" s="5"/>
    </row>
    <row r="440" spans="1:1" x14ac:dyDescent="0.35">
      <c r="A440" s="5"/>
    </row>
    <row r="441" spans="1:1" x14ac:dyDescent="0.35">
      <c r="A441" s="5"/>
    </row>
    <row r="442" spans="1:1" x14ac:dyDescent="0.35">
      <c r="A442" s="5"/>
    </row>
    <row r="443" spans="1:1" x14ac:dyDescent="0.35">
      <c r="A443" s="5"/>
    </row>
    <row r="444" spans="1:1" x14ac:dyDescent="0.35">
      <c r="A444" s="5"/>
    </row>
    <row r="445" spans="1:1" x14ac:dyDescent="0.35">
      <c r="A445" s="5"/>
    </row>
    <row r="446" spans="1:1" x14ac:dyDescent="0.35">
      <c r="A446" s="5"/>
    </row>
    <row r="447" spans="1:1" x14ac:dyDescent="0.35">
      <c r="A447" s="5"/>
    </row>
    <row r="448" spans="1:1" x14ac:dyDescent="0.35">
      <c r="A448" s="5"/>
    </row>
    <row r="449" spans="1:1" x14ac:dyDescent="0.35">
      <c r="A449" s="5"/>
    </row>
    <row r="450" spans="1:1" x14ac:dyDescent="0.35">
      <c r="A450" s="5"/>
    </row>
    <row r="451" spans="1:1" x14ac:dyDescent="0.35">
      <c r="A451" s="5"/>
    </row>
    <row r="452" spans="1:1" x14ac:dyDescent="0.35">
      <c r="A452" s="5"/>
    </row>
    <row r="453" spans="1:1" x14ac:dyDescent="0.35">
      <c r="A453" s="5"/>
    </row>
    <row r="454" spans="1:1" x14ac:dyDescent="0.35">
      <c r="A454" s="5"/>
    </row>
    <row r="455" spans="1:1" x14ac:dyDescent="0.35">
      <c r="A455" s="5"/>
    </row>
    <row r="456" spans="1:1" x14ac:dyDescent="0.35">
      <c r="A456" s="5"/>
    </row>
    <row r="457" spans="1:1" x14ac:dyDescent="0.35">
      <c r="A457" s="5"/>
    </row>
    <row r="458" spans="1:1" x14ac:dyDescent="0.35">
      <c r="A458" s="5"/>
    </row>
    <row r="459" spans="1:1" x14ac:dyDescent="0.35">
      <c r="A459" s="5"/>
    </row>
    <row r="460" spans="1:1" x14ac:dyDescent="0.35">
      <c r="A460" s="5"/>
    </row>
    <row r="461" spans="1:1" x14ac:dyDescent="0.35">
      <c r="A461" s="5"/>
    </row>
    <row r="462" spans="1:1" x14ac:dyDescent="0.35">
      <c r="A462" s="5"/>
    </row>
    <row r="463" spans="1:1" x14ac:dyDescent="0.35">
      <c r="A463" s="5"/>
    </row>
    <row r="464" spans="1:1" x14ac:dyDescent="0.35">
      <c r="A464" s="5"/>
    </row>
    <row r="465" spans="1:1" x14ac:dyDescent="0.35">
      <c r="A465" s="5"/>
    </row>
    <row r="466" spans="1:1" x14ac:dyDescent="0.35">
      <c r="A466" s="5"/>
    </row>
    <row r="467" spans="1:1" x14ac:dyDescent="0.35">
      <c r="A467" s="5"/>
    </row>
    <row r="468" spans="1:1" x14ac:dyDescent="0.35">
      <c r="A468" s="5"/>
    </row>
    <row r="469" spans="1:1" x14ac:dyDescent="0.35">
      <c r="A469" s="5"/>
    </row>
    <row r="470" spans="1:1" x14ac:dyDescent="0.35">
      <c r="A470" s="5"/>
    </row>
    <row r="471" spans="1:1" x14ac:dyDescent="0.35">
      <c r="A471" s="5"/>
    </row>
    <row r="472" spans="1:1" x14ac:dyDescent="0.35">
      <c r="A472" s="5"/>
    </row>
    <row r="473" spans="1:1" x14ac:dyDescent="0.35">
      <c r="A473" s="5"/>
    </row>
    <row r="474" spans="1:1" x14ac:dyDescent="0.35">
      <c r="A474" s="5"/>
    </row>
    <row r="475" spans="1:1" x14ac:dyDescent="0.35">
      <c r="A475" s="5"/>
    </row>
    <row r="476" spans="1:1" x14ac:dyDescent="0.35">
      <c r="A476" s="5"/>
    </row>
    <row r="477" spans="1:1" x14ac:dyDescent="0.35">
      <c r="A477" s="5"/>
    </row>
    <row r="478" spans="1:1" x14ac:dyDescent="0.35">
      <c r="A478" s="5"/>
    </row>
    <row r="479" spans="1:1" x14ac:dyDescent="0.35">
      <c r="A479" s="5"/>
    </row>
    <row r="480" spans="1:1" x14ac:dyDescent="0.35">
      <c r="A480" s="5"/>
    </row>
    <row r="481" spans="1:1" x14ac:dyDescent="0.35">
      <c r="A481" s="5"/>
    </row>
    <row r="482" spans="1:1" x14ac:dyDescent="0.35">
      <c r="A482" s="5"/>
    </row>
    <row r="483" spans="1:1" x14ac:dyDescent="0.35">
      <c r="A483" s="5"/>
    </row>
    <row r="484" spans="1:1" x14ac:dyDescent="0.35">
      <c r="A484" s="5"/>
    </row>
    <row r="485" spans="1:1" x14ac:dyDescent="0.35">
      <c r="A485" s="5"/>
    </row>
    <row r="486" spans="1:1" x14ac:dyDescent="0.35">
      <c r="A486" s="5"/>
    </row>
    <row r="487" spans="1:1" x14ac:dyDescent="0.35">
      <c r="A487" s="5"/>
    </row>
    <row r="488" spans="1:1" x14ac:dyDescent="0.35">
      <c r="A488" s="5"/>
    </row>
    <row r="489" spans="1:1" x14ac:dyDescent="0.35">
      <c r="A489" s="5"/>
    </row>
    <row r="490" spans="1:1" x14ac:dyDescent="0.35">
      <c r="A490" s="5"/>
    </row>
    <row r="491" spans="1:1" x14ac:dyDescent="0.35">
      <c r="A491" s="5"/>
    </row>
    <row r="492" spans="1:1" x14ac:dyDescent="0.35">
      <c r="A492" s="5"/>
    </row>
    <row r="493" spans="1:1" x14ac:dyDescent="0.35">
      <c r="A493" s="5"/>
    </row>
    <row r="494" spans="1:1" x14ac:dyDescent="0.35">
      <c r="A494" s="5"/>
    </row>
    <row r="495" spans="1:1" x14ac:dyDescent="0.35">
      <c r="A495" s="5"/>
    </row>
    <row r="496" spans="1:1" x14ac:dyDescent="0.35">
      <c r="A496" s="5"/>
    </row>
    <row r="497" spans="1:1" x14ac:dyDescent="0.35">
      <c r="A497" s="5"/>
    </row>
    <row r="498" spans="1:1" x14ac:dyDescent="0.35">
      <c r="A498" s="5"/>
    </row>
    <row r="499" spans="1:1" x14ac:dyDescent="0.35">
      <c r="A499" s="5"/>
    </row>
    <row r="500" spans="1:1" x14ac:dyDescent="0.35">
      <c r="A500" s="5"/>
    </row>
    <row r="501" spans="1:1" x14ac:dyDescent="0.35">
      <c r="A501" s="5"/>
    </row>
    <row r="502" spans="1:1" x14ac:dyDescent="0.35">
      <c r="A502" s="5"/>
    </row>
    <row r="503" spans="1:1" x14ac:dyDescent="0.35">
      <c r="A503" s="5"/>
    </row>
    <row r="504" spans="1:1" x14ac:dyDescent="0.35">
      <c r="A504" s="5"/>
    </row>
    <row r="505" spans="1:1" x14ac:dyDescent="0.35">
      <c r="A505" s="5"/>
    </row>
    <row r="506" spans="1:1" x14ac:dyDescent="0.35">
      <c r="A506" s="5"/>
    </row>
    <row r="507" spans="1:1" x14ac:dyDescent="0.35">
      <c r="A507" s="5"/>
    </row>
    <row r="508" spans="1:1" x14ac:dyDescent="0.35">
      <c r="A508" s="5"/>
    </row>
    <row r="509" spans="1:1" x14ac:dyDescent="0.35">
      <c r="A509" s="5"/>
    </row>
    <row r="510" spans="1:1" x14ac:dyDescent="0.35">
      <c r="A510" s="5"/>
    </row>
    <row r="511" spans="1:1" x14ac:dyDescent="0.35">
      <c r="A511" s="5"/>
    </row>
    <row r="512" spans="1:1" x14ac:dyDescent="0.35">
      <c r="A512" s="5"/>
    </row>
    <row r="513" spans="1:1" x14ac:dyDescent="0.35">
      <c r="A513" s="5"/>
    </row>
    <row r="514" spans="1:1" x14ac:dyDescent="0.35">
      <c r="A514" s="5"/>
    </row>
    <row r="515" spans="1:1" x14ac:dyDescent="0.35">
      <c r="A515" s="5"/>
    </row>
    <row r="516" spans="1:1" x14ac:dyDescent="0.35">
      <c r="A516" s="5"/>
    </row>
    <row r="517" spans="1:1" x14ac:dyDescent="0.35">
      <c r="A517" s="5"/>
    </row>
    <row r="518" spans="1:1" x14ac:dyDescent="0.35">
      <c r="A518" s="5"/>
    </row>
    <row r="519" spans="1:1" x14ac:dyDescent="0.35">
      <c r="A519" s="5"/>
    </row>
    <row r="520" spans="1:1" x14ac:dyDescent="0.35">
      <c r="A520" s="5"/>
    </row>
    <row r="521" spans="1:1" x14ac:dyDescent="0.35">
      <c r="A521" s="5"/>
    </row>
    <row r="522" spans="1:1" x14ac:dyDescent="0.35">
      <c r="A522" s="5"/>
    </row>
    <row r="523" spans="1:1" x14ac:dyDescent="0.35">
      <c r="A523" s="5"/>
    </row>
    <row r="524" spans="1:1" x14ac:dyDescent="0.35">
      <c r="A524" s="5"/>
    </row>
    <row r="525" spans="1:1" x14ac:dyDescent="0.35">
      <c r="A525" s="5"/>
    </row>
    <row r="526" spans="1:1" x14ac:dyDescent="0.35">
      <c r="A526" s="5"/>
    </row>
    <row r="527" spans="1:1" x14ac:dyDescent="0.35">
      <c r="A527" s="5"/>
    </row>
    <row r="528" spans="1:1" x14ac:dyDescent="0.35">
      <c r="A528" s="5"/>
    </row>
    <row r="529" spans="1:1" x14ac:dyDescent="0.35">
      <c r="A529" s="5"/>
    </row>
    <row r="530" spans="1:1" x14ac:dyDescent="0.35">
      <c r="A530" s="5"/>
    </row>
    <row r="531" spans="1:1" x14ac:dyDescent="0.35">
      <c r="A531" s="5"/>
    </row>
    <row r="532" spans="1:1" x14ac:dyDescent="0.35">
      <c r="A532" s="5"/>
    </row>
    <row r="533" spans="1:1" x14ac:dyDescent="0.35">
      <c r="A533" s="5"/>
    </row>
  </sheetData>
  <sortState ref="A2:R181">
    <sortCondition descending="1"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Cole</dc:creator>
  <cp:lastModifiedBy>Adam Cole</cp:lastModifiedBy>
  <dcterms:created xsi:type="dcterms:W3CDTF">2018-10-31T17:26:40Z</dcterms:created>
  <dcterms:modified xsi:type="dcterms:W3CDTF">2018-10-31T23:22:28Z</dcterms:modified>
</cp:coreProperties>
</file>