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Sensitivity" sheetId="1" state="visible" r:id="rId2"/>
    <sheet name="PS" sheetId="2" state="visible" r:id="rId3"/>
  </sheets>
  <definedNames>
    <definedName function="false" hidden="false" localSheetId="1" name="solver_adj" vbProcedure="false">PS!$C$10:$D$12</definedName>
    <definedName function="false" hidden="false" localSheetId="1" name="solver_cvg" vbProcedure="false">0.0001</definedName>
    <definedName function="false" hidden="false" localSheetId="1" name="solver_drv" vbProcedure="false">1</definedName>
    <definedName function="false" hidden="false" localSheetId="1" name="solver_eng" vbProcedure="false">2</definedName>
    <definedName function="false" hidden="false" localSheetId="1" name="solver_est" vbProcedure="false">1</definedName>
    <definedName function="false" hidden="false" localSheetId="1" name="solver_itr" vbProcedure="false">2147483647</definedName>
    <definedName function="false" hidden="false" localSheetId="1" name="solver_lhs1" vbProcedure="false">PS!$C$14</definedName>
    <definedName function="false" hidden="false" localSheetId="1" name="solver_lhs2" vbProcedure="false">PS!$D$14</definedName>
    <definedName function="false" hidden="false" localSheetId="1" name="solver_lhs3" vbProcedure="false">PS!$E$10</definedName>
    <definedName function="false" hidden="false" localSheetId="1" name="solver_lhs4" vbProcedure="false">PS!$E$11</definedName>
    <definedName function="false" hidden="false" localSheetId="1" name="solver_lhs5" vbProcedure="false">PS!$E$12</definedName>
    <definedName function="false" hidden="false" localSheetId="1" name="solver_lhs6" vbProcedure="false">PS!$E$10</definedName>
    <definedName function="false" hidden="false" localSheetId="1" name="solver_mip" vbProcedure="false">2147483647</definedName>
    <definedName function="false" hidden="false" localSheetId="1" name="solver_mni" vbProcedure="false">30</definedName>
    <definedName function="false" hidden="false" localSheetId="1" name="solver_mrt" vbProcedure="false">0.075</definedName>
    <definedName function="false" hidden="false" localSheetId="1" name="solver_msl" vbProcedure="false">2</definedName>
    <definedName function="false" hidden="false" localSheetId="1" name="solver_neg" vbProcedure="false">1</definedName>
    <definedName function="false" hidden="false" localSheetId="1" name="solver_nod" vbProcedure="false">2147483647</definedName>
    <definedName function="false" hidden="false" localSheetId="1" name="solver_num" vbProcedure="false">5</definedName>
    <definedName function="false" hidden="false" localSheetId="1" name="solver_nwt" vbProcedure="false">1</definedName>
    <definedName function="false" hidden="false" localSheetId="1" name="solver_opt" vbProcedure="false">PS!$C$17</definedName>
    <definedName function="false" hidden="false" localSheetId="1" name="solver_pre" vbProcedure="false">0.000001</definedName>
    <definedName function="false" hidden="false" localSheetId="1" name="solver_rbv" vbProcedure="false">1</definedName>
    <definedName function="false" hidden="false" localSheetId="1" name="solver_rel1" vbProcedure="false">2</definedName>
    <definedName function="false" hidden="false" localSheetId="1" name="solver_rel2" vbProcedure="false">2</definedName>
    <definedName function="false" hidden="false" localSheetId="1" name="solver_rel3" vbProcedure="false">1</definedName>
    <definedName function="false" hidden="false" localSheetId="1" name="solver_rel4" vbProcedure="false">1</definedName>
    <definedName function="false" hidden="false" localSheetId="1" name="solver_rel5" vbProcedure="false">1</definedName>
    <definedName function="false" hidden="false" localSheetId="1" name="solver_rel6" vbProcedure="false">1</definedName>
    <definedName function="false" hidden="false" localSheetId="1" name="solver_rhs1" vbProcedure="false">PS!$C$15</definedName>
    <definedName function="false" hidden="false" localSheetId="1" name="solver_rhs2" vbProcedure="false">PS!$D$15</definedName>
    <definedName function="false" hidden="false" localSheetId="1" name="solver_rhs3" vbProcedure="false">PS!$F$10</definedName>
    <definedName function="false" hidden="false" localSheetId="1" name="solver_rhs4" vbProcedure="false">PS!$F$11</definedName>
    <definedName function="false" hidden="false" localSheetId="1" name="solver_rhs5" vbProcedure="false">PS!$F$12</definedName>
    <definedName function="false" hidden="false" localSheetId="1" name="solver_rhs6" vbProcedure="false">PS!$F$10</definedName>
    <definedName function="false" hidden="false" localSheetId="1" name="solver_rlx" vbProcedure="false">2</definedName>
    <definedName function="false" hidden="false" localSheetId="1" name="solver_rsd" vbProcedure="false">0</definedName>
    <definedName function="false" hidden="false" localSheetId="1" name="solver_scl" vbProcedure="false">1</definedName>
    <definedName function="false" hidden="false" localSheetId="1" name="solver_sho" vbProcedure="false">2</definedName>
    <definedName function="false" hidden="false" localSheetId="1" name="solver_ssz" vbProcedure="false">100</definedName>
    <definedName function="false" hidden="false" localSheetId="1" name="solver_tim" vbProcedure="false">2147483647</definedName>
    <definedName function="false" hidden="false" localSheetId="1" name="solver_tol" vbProcedure="false">0.01</definedName>
    <definedName function="false" hidden="false" localSheetId="1" name="solver_typ" vbProcedure="false">2</definedName>
    <definedName function="false" hidden="false" localSheetId="1" name="solver_val" vbProcedure="false">0</definedName>
    <definedName function="false" hidden="false" localSheetId="1" name="solver_ver" vbProcedure="false">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<sst xmlns="http://schemas.openxmlformats.org/spreadsheetml/2006/main" count="70" uniqueCount="54">
  <si>
    <t>Microsoft Excel 14.0 Sensitivity Report</t>
  </si>
  <si>
    <t>Worksheet: [Alternative_Model V1.1 using Excel which has the Sensitivity analysis.xlsx]PS</t>
  </si>
  <si>
    <t>Report Created: 10/18/2013 9:32:51 AM</t>
  </si>
  <si>
    <t>Variable Cells</t>
  </si>
  <si>
    <t>Final</t>
  </si>
  <si>
    <t>Reduced</t>
  </si>
  <si>
    <t>Objective</t>
  </si>
  <si>
    <t>Allowable</t>
  </si>
  <si>
    <t>Cell</t>
  </si>
  <si>
    <t>Name</t>
  </si>
  <si>
    <t>Value</t>
  </si>
  <si>
    <t>Cost</t>
  </si>
  <si>
    <t>Coefficient</t>
  </si>
  <si>
    <t>Increase</t>
  </si>
  <si>
    <t>Decrease</t>
  </si>
  <si>
    <t>$C$10:$D$12</t>
  </si>
  <si>
    <t>$C$10</t>
  </si>
  <si>
    <t>Worker 1 Fraction of Policies Processed</t>
  </si>
  <si>
    <t>$D$10</t>
  </si>
  <si>
    <t>Worker 1 Fraction of Claims Processed</t>
  </si>
  <si>
    <t>$C$11</t>
  </si>
  <si>
    <t>Worker 2 Fraction of Policies Processed</t>
  </si>
  <si>
    <t>$D$11</t>
  </si>
  <si>
    <t>Worker 2 Fraction of Claims Processed</t>
  </si>
  <si>
    <t>$C$12</t>
  </si>
  <si>
    <t>Worker 3 Fraction of Policies Processed</t>
  </si>
  <si>
    <t>$D$12</t>
  </si>
  <si>
    <t>Worker 3 Fraction of Claims Processed</t>
  </si>
  <si>
    <t>Constraints</t>
  </si>
  <si>
    <t>Shadow</t>
  </si>
  <si>
    <t>Constraint</t>
  </si>
  <si>
    <t>Price</t>
  </si>
  <si>
    <t>R.H. Side</t>
  </si>
  <si>
    <t>$C$14</t>
  </si>
  <si>
    <t>Fraction of Policies Processed</t>
  </si>
  <si>
    <t>$D$14</t>
  </si>
  <si>
    <t>Fraction of Claims Processed</t>
  </si>
  <si>
    <t>$E$10</t>
  </si>
  <si>
    <t>Worker 1 Processing
Time LHS
(min)</t>
  </si>
  <si>
    <t>$E$11</t>
  </si>
  <si>
    <t>Worker 2 Processing
Time LHS
(min)</t>
  </si>
  <si>
    <t>$E$12</t>
  </si>
  <si>
    <t>Worker 3 Processing
Time LHS
(min)</t>
  </si>
  <si>
    <t>Efficiency of Workers</t>
  </si>
  <si>
    <t>Processing Time per Policy
(min)</t>
  </si>
  <si>
    <t>Processing Time per Claim
(min)</t>
  </si>
  <si>
    <t>Worker 1</t>
  </si>
  <si>
    <t>Worker 2</t>
  </si>
  <si>
    <t>Worker 3</t>
  </si>
  <si>
    <t>Decision Variables</t>
  </si>
  <si>
    <t>Processing
Time LHS
(min)</t>
  </si>
  <si>
    <t>Processing
Time RHS
(min)</t>
  </si>
  <si>
    <t>Constraints LHS</t>
  </si>
  <si>
    <t>Constraints RHS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</si>
</sst>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color rgb="00000080"/>
      <sz val="11"/>
    </font>
    <font>
      <name val="Calibri"/>
      <charset val="1"/>
      <family val="2"/>
      <b val="true"/>
      <sz val="11"/>
    </font>
  </fonts>
  <fills count="2">
    <fill>
      <patternFill patternType="none"/>
    </fill>
    <fill>
      <patternFill patternType="gray125"/>
    </fill>
  </fills>
  <borders count="16">
    <border diagonalDown="false" diagonalUp="false">
      <left/>
      <right/>
      <top/>
      <bottom/>
      <diagonal/>
    </border>
    <border diagonalDown="false" diagonalUp="false">
      <left/>
      <right/>
      <top style="thick">
        <color rgb="00808080"/>
      </top>
      <bottom/>
      <diagonal/>
    </border>
    <border diagonalDown="false" diagonalUp="false">
      <left/>
      <right/>
      <top/>
      <bottom style="thick">
        <color rgb="00808080"/>
      </bottom>
      <diagonal/>
    </border>
    <border diagonalDown="false" diagonalUp="false">
      <left/>
      <right/>
      <top style="medium">
        <color rgb="00808080"/>
      </top>
      <bottom/>
      <diagonal/>
    </border>
    <border diagonalDown="false" diagonalUp="false">
      <left/>
      <right/>
      <top style="medium">
        <color rgb="00808080"/>
      </top>
      <bottom style="thick">
        <color rgb="00808080"/>
      </bottom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/>
      <top/>
      <bottom/>
      <diagonal/>
    </border>
    <border diagonalDown="false" diagonalUp="false">
      <left style="thick"/>
      <right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4" fillId="0" fontId="0" numFmtId="164" xfId="0">
      <alignment horizontal="general" indent="0" shrinkToFit="false" textRotation="0" vertical="bottom" wrapText="fals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3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4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5" fillId="0" fontId="0" numFmtId="164" xfId="0">
      <alignment horizontal="center" indent="0" shrinkToFit="false" textRotation="0" vertical="bottom" wrapText="false"/>
    </xf>
    <xf applyAlignment="false" applyBorder="true" applyFont="false" applyProtection="false" borderId="6" fillId="0" fontId="0" numFmtId="164" xfId="0"/>
    <xf applyAlignment="true" applyBorder="true" applyFont="true" applyProtection="false" borderId="7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8" fillId="0" fontId="0" numFmtId="164" xfId="0">
      <alignment horizontal="center" indent="0" shrinkToFit="false" textRotation="0" vertical="center" wrapText="true"/>
    </xf>
    <xf applyAlignment="false" applyBorder="true" applyFont="true" applyProtection="false" borderId="9" fillId="0" fontId="0" numFmtId="164" xfId="0"/>
    <xf applyAlignment="false" applyBorder="true" applyFont="false" applyProtection="false" borderId="0" fillId="0" fontId="0" numFmtId="164" xfId="0"/>
    <xf applyAlignment="false" applyBorder="true" applyFont="false" applyProtection="false" borderId="10" fillId="0" fontId="0" numFmtId="164" xfId="0"/>
    <xf applyAlignment="false" applyBorder="true" applyFont="false" applyProtection="false" borderId="7" fillId="0" fontId="0" numFmtId="164" xfId="0"/>
    <xf applyAlignment="false" applyBorder="true" applyFont="false" applyProtection="false" borderId="8" fillId="0" fontId="0" numFmtId="164" xfId="0"/>
    <xf applyAlignment="true" applyBorder="true" applyFont="true" applyProtection="false" borderId="1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5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12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3" fillId="0" fontId="0" numFmtId="164" xfId="0">
      <alignment horizontal="general" indent="0" shrinkToFit="false" textRotation="0" vertical="bottom" wrapText="true"/>
    </xf>
    <xf applyAlignment="false" applyBorder="true" applyFont="false" applyProtection="false" borderId="14" fillId="0" fontId="0" numFmtId="164" xfId="0"/>
    <xf applyAlignment="false" applyBorder="true" applyFont="false" applyProtection="false" borderId="15" fillId="0" fontId="0" numFmtId="164" xfId="0"/>
    <xf applyAlignment="false" applyBorder="false" applyFont="false" applyProtection="false" borderId="0" fillId="0" fontId="0" numFmtId="165" xfId="0"/>
    <xf applyAlignment="true" applyBorder="true" applyFont="fals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J21" activeCellId="0" pane="topLeft" sqref="J21"/>
    </sheetView>
  </sheetViews>
  <cols>
    <col collapsed="false" hidden="false" max="1" min="1" style="0" width="2.29411764705882"/>
    <col collapsed="false" hidden="false" max="2" min="2" style="0" width="6.30980392156863"/>
    <col collapsed="false" hidden="false" max="3" min="3" style="0" width="41.6"/>
    <col collapsed="false" hidden="false" max="4" min="4" style="0" width="12.0470588235294"/>
    <col collapsed="false" hidden="false" max="5" min="5" style="0" width="12.7647058823529"/>
    <col collapsed="false" hidden="false" max="6" min="6" style="0" width="10.8980392156863"/>
    <col collapsed="false" hidden="false" max="8" min="7" style="0" width="12.0470588235294"/>
    <col collapsed="false" hidden="false" max="1025" min="9" style="0" width="8.56862745098039"/>
  </cols>
  <sheetData>
    <row collapsed="false" customFormat="false" customHeight="true" hidden="false" ht="15" outlineLevel="0" r="1">
      <c r="A1" s="1" t="s">
        <v>0</v>
      </c>
    </row>
    <row collapsed="false" customFormat="false" customHeight="true" hidden="false" ht="15" outlineLevel="0" r="2">
      <c r="A2" s="1" t="s">
        <v>1</v>
      </c>
    </row>
    <row collapsed="false" customFormat="false" customHeight="true" hidden="false" ht="15" outlineLevel="0" r="3">
      <c r="A3" s="1" t="s">
        <v>2</v>
      </c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.75" outlineLevel="0" r="6">
      <c r="A6" s="0" t="s">
        <v>3</v>
      </c>
    </row>
    <row collapsed="false" customFormat="false" customHeight="true" hidden="false" ht="15" outlineLevel="0" r="7">
      <c r="B7" s="2"/>
      <c r="C7" s="2"/>
      <c r="D7" s="2" t="s">
        <v>4</v>
      </c>
      <c r="E7" s="2" t="s">
        <v>5</v>
      </c>
      <c r="F7" s="2" t="s">
        <v>6</v>
      </c>
      <c r="G7" s="2" t="s">
        <v>7</v>
      </c>
      <c r="H7" s="2" t="s">
        <v>7</v>
      </c>
    </row>
    <row collapsed="false" customFormat="false" customHeight="true" hidden="false" ht="15.75" outlineLevel="0" r="8"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</row>
    <row collapsed="false" customFormat="false" customHeight="true" hidden="false" ht="15" outlineLevel="0" r="9">
      <c r="B9" s="4" t="s">
        <v>15</v>
      </c>
      <c r="C9" s="5"/>
      <c r="D9" s="5"/>
      <c r="E9" s="5"/>
      <c r="F9" s="5"/>
      <c r="G9" s="5"/>
      <c r="H9" s="5"/>
    </row>
    <row collapsed="false" customFormat="false" customHeight="true" hidden="true" ht="15" outlineLevel="1" r="10">
      <c r="B10" s="6" t="s">
        <v>16</v>
      </c>
      <c r="C10" s="6" t="s">
        <v>17</v>
      </c>
      <c r="D10" s="6" t="n">
        <v>0.994029850746269</v>
      </c>
      <c r="E10" s="6" t="n">
        <v>0</v>
      </c>
      <c r="F10" s="6" t="n">
        <v>10</v>
      </c>
      <c r="G10" s="6" t="n">
        <v>2.37467018469657</v>
      </c>
      <c r="H10" s="6" t="n">
        <v>9.99999999999998</v>
      </c>
    </row>
    <row collapsed="false" customFormat="false" customHeight="true" hidden="true" ht="15" outlineLevel="1" r="11">
      <c r="B11" s="6" t="s">
        <v>18</v>
      </c>
      <c r="C11" s="6" t="s">
        <v>19</v>
      </c>
      <c r="D11" s="6" t="n">
        <v>0</v>
      </c>
      <c r="E11" s="6" t="n">
        <v>5.37313432835821</v>
      </c>
      <c r="F11" s="6" t="n">
        <v>28</v>
      </c>
      <c r="G11" s="6" t="n">
        <v>1E+030</v>
      </c>
      <c r="H11" s="6" t="n">
        <v>5.37313432835821</v>
      </c>
    </row>
    <row collapsed="false" customFormat="false" customHeight="true" hidden="true" ht="15" outlineLevel="1" r="12">
      <c r="B12" s="6" t="s">
        <v>20</v>
      </c>
      <c r="C12" s="6" t="s">
        <v>21</v>
      </c>
      <c r="D12" s="6" t="n">
        <v>0.00597014925373132</v>
      </c>
      <c r="E12" s="6" t="n">
        <v>0</v>
      </c>
      <c r="F12" s="6" t="n">
        <v>0</v>
      </c>
      <c r="G12" s="6" t="n">
        <v>0.233236151603499</v>
      </c>
      <c r="H12" s="6" t="n">
        <v>2.37467018469657</v>
      </c>
    </row>
    <row collapsed="false" customFormat="false" customHeight="true" hidden="true" ht="15" outlineLevel="1" r="13">
      <c r="B13" s="6" t="s">
        <v>22</v>
      </c>
      <c r="C13" s="6" t="s">
        <v>23</v>
      </c>
      <c r="D13" s="6" t="n">
        <v>0.447761194029851</v>
      </c>
      <c r="E13" s="6" t="n">
        <v>0</v>
      </c>
      <c r="F13" s="6" t="n">
        <v>0</v>
      </c>
      <c r="G13" s="6" t="n">
        <v>4.13793103448276</v>
      </c>
      <c r="H13" s="6" t="n">
        <v>0.336842105263159</v>
      </c>
    </row>
    <row collapsed="false" customFormat="false" customHeight="true" hidden="true" ht="15" outlineLevel="1" r="14">
      <c r="B14" s="6" t="s">
        <v>24</v>
      </c>
      <c r="C14" s="6" t="s">
        <v>25</v>
      </c>
      <c r="D14" s="6" t="n">
        <v>0</v>
      </c>
      <c r="E14" s="6" t="n">
        <v>0.238805970149254</v>
      </c>
      <c r="F14" s="6" t="n">
        <v>0</v>
      </c>
      <c r="G14" s="6" t="n">
        <v>1E+030</v>
      </c>
      <c r="H14" s="6" t="n">
        <v>0.238805970149254</v>
      </c>
    </row>
    <row collapsed="false" customFormat="false" customHeight="true" hidden="true" ht="15.75" outlineLevel="1" r="15">
      <c r="B15" s="7" t="s">
        <v>26</v>
      </c>
      <c r="C15" s="7" t="s">
        <v>27</v>
      </c>
      <c r="D15" s="7" t="n">
        <v>0.552238805970149</v>
      </c>
      <c r="E15" s="7" t="n">
        <v>0</v>
      </c>
      <c r="F15" s="7" t="n">
        <v>0</v>
      </c>
      <c r="G15" s="7" t="n">
        <v>0.336842105263159</v>
      </c>
      <c r="H15" s="7" t="n">
        <v>18</v>
      </c>
    </row>
    <row collapsed="false" customFormat="false" customHeight="true" hidden="false" ht="15" outlineLevel="0" r="16">
      <c r="B16" s="8"/>
      <c r="C16" s="8"/>
      <c r="D16" s="8"/>
      <c r="E16" s="8"/>
      <c r="F16" s="8"/>
      <c r="G16" s="8"/>
      <c r="H16" s="8"/>
    </row>
    <row collapsed="false" customFormat="false" customHeight="true" hidden="false" ht="15" outlineLevel="0" r="17"/>
    <row collapsed="false" customFormat="false" customHeight="true" hidden="false" ht="15.75" outlineLevel="0" r="18">
      <c r="A18" s="0" t="s">
        <v>28</v>
      </c>
    </row>
    <row collapsed="false" customFormat="false" customHeight="true" hidden="false" ht="15" outlineLevel="0" r="19">
      <c r="B19" s="2"/>
      <c r="C19" s="2"/>
      <c r="D19" s="2" t="s">
        <v>4</v>
      </c>
      <c r="E19" s="2" t="s">
        <v>29</v>
      </c>
      <c r="F19" s="2" t="s">
        <v>30</v>
      </c>
      <c r="G19" s="2" t="s">
        <v>7</v>
      </c>
      <c r="H19" s="2" t="s">
        <v>7</v>
      </c>
    </row>
    <row collapsed="false" customFormat="false" customHeight="true" hidden="false" ht="15.75" outlineLevel="0" r="20">
      <c r="B20" s="3" t="s">
        <v>8</v>
      </c>
      <c r="C20" s="3" t="s">
        <v>9</v>
      </c>
      <c r="D20" s="3" t="s">
        <v>10</v>
      </c>
      <c r="E20" s="3" t="s">
        <v>31</v>
      </c>
      <c r="F20" s="3" t="s">
        <v>32</v>
      </c>
      <c r="G20" s="3" t="s">
        <v>13</v>
      </c>
      <c r="H20" s="3" t="s">
        <v>14</v>
      </c>
    </row>
    <row collapsed="false" customFormat="false" customHeight="true" hidden="false" ht="15" outlineLevel="0" r="21">
      <c r="B21" s="6" t="s">
        <v>33</v>
      </c>
      <c r="C21" s="6" t="s">
        <v>34</v>
      </c>
      <c r="D21" s="6" t="n">
        <v>1</v>
      </c>
      <c r="E21" s="6" t="n">
        <v>4.02985074626866</v>
      </c>
      <c r="F21" s="6" t="n">
        <v>1</v>
      </c>
      <c r="G21" s="6" t="n">
        <v>2</v>
      </c>
      <c r="H21" s="6" t="n">
        <v>0.00999999999999997</v>
      </c>
    </row>
    <row collapsed="false" customFormat="false" customHeight="true" hidden="false" ht="15" outlineLevel="0" r="22">
      <c r="B22" s="6" t="s">
        <v>35</v>
      </c>
      <c r="C22" s="6" t="s">
        <v>36</v>
      </c>
      <c r="D22" s="6" t="n">
        <v>1</v>
      </c>
      <c r="E22" s="6" t="n">
        <v>5.91044776119403</v>
      </c>
      <c r="F22" s="6" t="n">
        <v>1</v>
      </c>
      <c r="G22" s="6" t="n">
        <v>0.0101010101010101</v>
      </c>
      <c r="H22" s="6" t="n">
        <v>0.666666666666667</v>
      </c>
    </row>
    <row collapsed="false" customFormat="false" customHeight="true" hidden="false" ht="45" outlineLevel="0" r="23">
      <c r="B23" s="6" t="s">
        <v>37</v>
      </c>
      <c r="C23" s="9" t="s">
        <v>38</v>
      </c>
      <c r="D23" s="6" t="n">
        <v>9.94029850746269</v>
      </c>
      <c r="E23" s="6" t="n">
        <v>0</v>
      </c>
      <c r="F23" s="6" t="n">
        <v>0</v>
      </c>
      <c r="G23" s="6" t="n">
        <v>1E+030</v>
      </c>
      <c r="H23" s="6" t="n">
        <v>0</v>
      </c>
    </row>
    <row collapsed="false" customFormat="false" customHeight="true" hidden="false" ht="45" outlineLevel="0" r="24">
      <c r="B24" s="6" t="s">
        <v>39</v>
      </c>
      <c r="C24" s="9" t="s">
        <v>40</v>
      </c>
      <c r="D24" s="6" t="n">
        <v>9.94029850746269</v>
      </c>
      <c r="E24" s="6" t="n">
        <v>-0.26865671641791</v>
      </c>
      <c r="F24" s="6" t="n">
        <v>0</v>
      </c>
      <c r="G24" s="6" t="n">
        <v>37</v>
      </c>
      <c r="H24" s="6" t="n">
        <v>0.222222222222221</v>
      </c>
    </row>
    <row collapsed="false" customFormat="false" customHeight="true" hidden="false" ht="45.75" outlineLevel="0" r="25">
      <c r="B25" s="7" t="s">
        <v>41</v>
      </c>
      <c r="C25" s="10" t="s">
        <v>42</v>
      </c>
      <c r="D25" s="7" t="n">
        <v>9.94029850746269</v>
      </c>
      <c r="E25" s="7" t="n">
        <v>-0.328358208955224</v>
      </c>
      <c r="F25" s="7" t="n">
        <v>0</v>
      </c>
      <c r="G25" s="7" t="n">
        <v>12</v>
      </c>
      <c r="H25" s="7" t="n">
        <v>0.181818181818181</v>
      </c>
    </row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15" activeCellId="0" pane="topLeft" sqref="J15"/>
    </sheetView>
  </sheetViews>
  <cols>
    <col collapsed="false" hidden="false" max="1" min="1" style="0" width="1.34117647058824"/>
    <col collapsed="false" hidden="false" max="2" min="2" style="0" width="15.0588235294118"/>
    <col collapsed="false" hidden="false" max="3" min="3" style="0" width="15.4901960784314"/>
    <col collapsed="false" hidden="false" max="4" min="4" style="0" width="16.0705882352941"/>
    <col collapsed="false" hidden="false" max="5" min="5" style="0" width="15.0588235294118"/>
    <col collapsed="false" hidden="false" max="6" min="6" style="0" width="15.2039215686275"/>
    <col collapsed="false" hidden="false" max="1025" min="7" style="0" width="8.56862745098039"/>
  </cols>
  <sheetData>
    <row collapsed="false" customFormat="false" customHeight="true" hidden="false" ht="11.15" outlineLevel="0" r="1"/>
    <row collapsed="false" customFormat="false" customHeight="true" hidden="false" ht="15.75" outlineLevel="0" r="2">
      <c r="B2" s="11" t="s">
        <v>43</v>
      </c>
      <c r="C2" s="11"/>
      <c r="D2" s="11"/>
    </row>
    <row collapsed="false" customFormat="false" customHeight="true" hidden="false" ht="45.75" outlineLevel="0" r="3">
      <c r="B3" s="12"/>
      <c r="C3" s="13" t="s">
        <v>44</v>
      </c>
      <c r="D3" s="14" t="s">
        <v>45</v>
      </c>
    </row>
    <row collapsed="false" customFormat="false" customHeight="true" hidden="false" ht="15" outlineLevel="0" r="4">
      <c r="B4" s="15" t="s">
        <v>46</v>
      </c>
      <c r="C4" s="16" t="n">
        <v>10</v>
      </c>
      <c r="D4" s="17" t="n">
        <v>28</v>
      </c>
    </row>
    <row collapsed="false" customFormat="false" customHeight="true" hidden="false" ht="15" outlineLevel="0" r="5">
      <c r="B5" s="15" t="s">
        <v>47</v>
      </c>
      <c r="C5" s="16" t="n">
        <v>15</v>
      </c>
      <c r="D5" s="17" t="n">
        <v>22</v>
      </c>
    </row>
    <row collapsed="false" customFormat="false" customHeight="true" hidden="false" ht="15.75" outlineLevel="0" r="6">
      <c r="B6" s="12" t="s">
        <v>48</v>
      </c>
      <c r="C6" s="18" t="n">
        <v>13</v>
      </c>
      <c r="D6" s="19" t="n">
        <v>18</v>
      </c>
    </row>
    <row collapsed="false" customFormat="false" customHeight="true" hidden="false" ht="15.75" outlineLevel="0" r="7"/>
    <row collapsed="false" customFormat="false" customHeight="true" hidden="false" ht="15.75" outlineLevel="0" r="8">
      <c r="B8" s="20" t="s">
        <v>49</v>
      </c>
      <c r="C8" s="20"/>
      <c r="D8" s="20"/>
      <c r="E8" s="21" t="s">
        <v>28</v>
      </c>
      <c r="F8" s="21"/>
    </row>
    <row collapsed="false" customFormat="false" customHeight="true" hidden="false" ht="45.75" outlineLevel="0" r="9">
      <c r="B9" s="12"/>
      <c r="C9" s="13" t="s">
        <v>34</v>
      </c>
      <c r="D9" s="13" t="s">
        <v>36</v>
      </c>
      <c r="E9" s="22" t="s">
        <v>50</v>
      </c>
      <c r="F9" s="23" t="s">
        <v>51</v>
      </c>
    </row>
    <row collapsed="false" customFormat="false" customHeight="true" hidden="false" ht="15" outlineLevel="0" r="10">
      <c r="B10" s="15" t="s">
        <v>46</v>
      </c>
      <c r="C10" s="16" t="n">
        <v>0.994029850746269</v>
      </c>
      <c r="D10" s="16" t="n">
        <v>0</v>
      </c>
      <c r="E10" s="24" t="n">
        <f aca="false">SUMPRODUCT(C10:D10,C4:D4)</f>
        <v>9.94029850746269</v>
      </c>
      <c r="F10" s="17" t="n">
        <f aca="false">$C$17</f>
        <v>9.94029850746269</v>
      </c>
    </row>
    <row collapsed="false" customFormat="false" customHeight="true" hidden="false" ht="15" outlineLevel="0" r="11">
      <c r="B11" s="15" t="s">
        <v>47</v>
      </c>
      <c r="C11" s="16" t="n">
        <v>0.00597014925373132</v>
      </c>
      <c r="D11" s="16" t="n">
        <v>0.447761194029851</v>
      </c>
      <c r="E11" s="24" t="n">
        <f aca="false">SUMPRODUCT(C11:D11,C5:D5)</f>
        <v>9.94029850746269</v>
      </c>
      <c r="F11" s="17" t="n">
        <f aca="false">$C$17</f>
        <v>9.94029850746269</v>
      </c>
    </row>
    <row collapsed="false" customFormat="false" customHeight="true" hidden="false" ht="15.75" outlineLevel="0" r="12">
      <c r="B12" s="12" t="s">
        <v>48</v>
      </c>
      <c r="C12" s="18" t="n">
        <v>0</v>
      </c>
      <c r="D12" s="18" t="n">
        <v>0.552238805970149</v>
      </c>
      <c r="E12" s="25" t="n">
        <f aca="false">SUMPRODUCT(C12:D12,C6:D6)</f>
        <v>9.94029850746269</v>
      </c>
      <c r="F12" s="19" t="n">
        <f aca="false">$C$17</f>
        <v>9.94029850746269</v>
      </c>
    </row>
    <row collapsed="false" customFormat="false" customHeight="true" hidden="false" ht="15" outlineLevel="0" r="13"/>
    <row collapsed="false" customFormat="false" customHeight="true" hidden="false" ht="15" outlineLevel="0" r="14">
      <c r="B14" s="0" t="s">
        <v>52</v>
      </c>
      <c r="C14" s="26" t="n">
        <f aca="false">SUM(C10:C12)</f>
        <v>1</v>
      </c>
      <c r="D14" s="26" t="n">
        <f aca="false">SUM(D10:D12)</f>
        <v>1</v>
      </c>
    </row>
    <row collapsed="false" customFormat="false" customHeight="true" hidden="false" ht="15" outlineLevel="0" r="15">
      <c r="B15" s="0" t="s">
        <v>53</v>
      </c>
      <c r="C15" s="0" t="n">
        <v>1</v>
      </c>
      <c r="D15" s="0" t="n">
        <v>1</v>
      </c>
    </row>
    <row collapsed="false" customFormat="false" customHeight="true" hidden="false" ht="15" outlineLevel="0" r="16"/>
    <row collapsed="false" customFormat="false" customHeight="true" hidden="false" ht="15" outlineLevel="0" r="17">
      <c r="B17" s="0" t="s">
        <v>6</v>
      </c>
      <c r="C17" s="27" t="n">
        <f aca="false">MAX(E10:E12)</f>
        <v>9.94029850746269</v>
      </c>
      <c r="D17" s="27"/>
    </row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4">
    <mergeCell ref="B2:D2"/>
    <mergeCell ref="B8:D8"/>
    <mergeCell ref="E8:F8"/>
    <mergeCell ref="C17:D1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2013-10-18T14:09:13.00Z</dcterms:created>
  <dc:creator>Install</dc:creator>
  <cp:lastModifiedBy>Install</cp:lastModifiedBy>
  <dcterms:modified xsi:type="dcterms:W3CDTF">2013-10-18T15:37:04.00Z</dcterms:modified>
  <cp:revision>0</cp:revision>
</cp:coreProperties>
</file>