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REAMLIT\project\"/>
    </mc:Choice>
  </mc:AlternateContent>
  <xr:revisionPtr revIDLastSave="0" documentId="13_ncr:1_{33E282CE-0600-4A50-9451-EC1B7E9490B8}" xr6:coauthVersionLast="47" xr6:coauthVersionMax="47" xr10:uidLastSave="{00000000-0000-0000-0000-000000000000}"/>
  <bookViews>
    <workbookView xWindow="11442" yWindow="0" windowWidth="11676" windowHeight="12318" firstSheet="2" activeTab="2" xr2:uid="{8177A90C-9480-4AB4-BAA1-C9EED01FBDB6}"/>
  </bookViews>
  <sheets>
    <sheet name="homepagedata" sheetId="2" r:id="rId1"/>
    <sheet name="homepagedata2" sheetId="3" r:id="rId2"/>
    <sheet name="piedata" sheetId="5" r:id="rId3"/>
    <sheet name="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20" i="5"/>
  <c r="B2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Q3" i="2"/>
  <c r="O3" i="2"/>
  <c r="N3" i="2"/>
  <c r="M3" i="2"/>
  <c r="C4" i="2"/>
  <c r="D4" i="2"/>
  <c r="E4" i="2"/>
  <c r="F4" i="2"/>
  <c r="H4" i="2"/>
  <c r="J4" i="2"/>
  <c r="K4" i="2"/>
  <c r="L4" i="2"/>
  <c r="M4" i="2"/>
  <c r="P4" i="2"/>
  <c r="C5" i="2"/>
  <c r="D5" i="2"/>
  <c r="E5" i="2"/>
  <c r="F5" i="2"/>
  <c r="H5" i="2"/>
  <c r="J5" i="2"/>
  <c r="K5" i="2"/>
  <c r="L5" i="2"/>
  <c r="M5" i="2"/>
  <c r="P5" i="2"/>
  <c r="C6" i="2"/>
  <c r="D6" i="2"/>
  <c r="E6" i="2"/>
  <c r="F6" i="2"/>
  <c r="H6" i="2"/>
  <c r="J6" i="2"/>
  <c r="K6" i="2"/>
  <c r="L6" i="2"/>
  <c r="M6" i="2"/>
  <c r="P6" i="2"/>
  <c r="C7" i="2"/>
  <c r="D7" i="2"/>
  <c r="E7" i="2"/>
  <c r="F7" i="2"/>
  <c r="H7" i="2"/>
  <c r="J7" i="2"/>
  <c r="K7" i="2"/>
  <c r="L7" i="2"/>
  <c r="M7" i="2"/>
  <c r="P7" i="2"/>
  <c r="C8" i="2"/>
  <c r="D8" i="2"/>
  <c r="E8" i="2"/>
  <c r="F8" i="2"/>
  <c r="H8" i="2"/>
  <c r="J8" i="2"/>
  <c r="K8" i="2"/>
  <c r="L8" i="2"/>
  <c r="M8" i="2"/>
  <c r="P8" i="2"/>
  <c r="C9" i="2"/>
  <c r="D9" i="2"/>
  <c r="E9" i="2"/>
  <c r="F9" i="2"/>
  <c r="H9" i="2"/>
  <c r="J9" i="2"/>
  <c r="K9" i="2"/>
  <c r="L9" i="2"/>
  <c r="M9" i="2"/>
  <c r="P9" i="2"/>
  <c r="C10" i="2"/>
  <c r="D10" i="2"/>
  <c r="E10" i="2"/>
  <c r="F10" i="2"/>
  <c r="H10" i="2"/>
  <c r="J10" i="2"/>
  <c r="K10" i="2"/>
  <c r="L10" i="2"/>
  <c r="M10" i="2"/>
  <c r="P10" i="2"/>
  <c r="C11" i="2"/>
  <c r="D11" i="2"/>
  <c r="E11" i="2"/>
  <c r="F11" i="2"/>
  <c r="H11" i="2"/>
  <c r="J11" i="2"/>
  <c r="K11" i="2"/>
  <c r="L11" i="2"/>
  <c r="M11" i="2"/>
  <c r="P11" i="2"/>
  <c r="C12" i="2"/>
  <c r="D12" i="2"/>
  <c r="E12" i="2"/>
  <c r="F12" i="2"/>
  <c r="H12" i="2"/>
  <c r="J12" i="2"/>
  <c r="K12" i="2"/>
  <c r="L12" i="2"/>
  <c r="M12" i="2"/>
  <c r="P12" i="2"/>
  <c r="C13" i="2"/>
  <c r="D13" i="2"/>
  <c r="E13" i="2"/>
  <c r="F13" i="2"/>
  <c r="H13" i="2"/>
  <c r="J13" i="2"/>
  <c r="K13" i="2"/>
  <c r="L13" i="2"/>
  <c r="M13" i="2"/>
  <c r="P13" i="2"/>
  <c r="C14" i="2"/>
  <c r="D14" i="2"/>
  <c r="E14" i="2"/>
  <c r="F14" i="2"/>
  <c r="H14" i="2"/>
  <c r="J14" i="2"/>
  <c r="K14" i="2"/>
  <c r="L14" i="2"/>
  <c r="M14" i="2"/>
  <c r="P14" i="2"/>
  <c r="C15" i="2"/>
  <c r="D15" i="2"/>
  <c r="E15" i="2"/>
  <c r="F15" i="2"/>
  <c r="H15" i="2"/>
  <c r="J15" i="2"/>
  <c r="K15" i="2"/>
  <c r="L15" i="2"/>
  <c r="M15" i="2"/>
  <c r="P15" i="2"/>
  <c r="C16" i="2"/>
  <c r="D16" i="2"/>
  <c r="E16" i="2"/>
  <c r="F16" i="2"/>
  <c r="H16" i="2"/>
  <c r="J16" i="2"/>
  <c r="K16" i="2"/>
  <c r="L16" i="2"/>
  <c r="M16" i="2"/>
  <c r="P16" i="2"/>
  <c r="C17" i="2"/>
  <c r="D17" i="2"/>
  <c r="E17" i="2"/>
  <c r="F17" i="2"/>
  <c r="H17" i="2"/>
  <c r="J17" i="2"/>
  <c r="K17" i="2"/>
  <c r="L17" i="2"/>
  <c r="M17" i="2"/>
  <c r="P17" i="2"/>
  <c r="C18" i="2"/>
  <c r="D18" i="2"/>
  <c r="E18" i="2"/>
  <c r="F18" i="2"/>
  <c r="H18" i="2"/>
  <c r="J18" i="2"/>
  <c r="K18" i="2"/>
  <c r="L18" i="2"/>
  <c r="M18" i="2"/>
  <c r="P18" i="2"/>
  <c r="C19" i="2"/>
  <c r="D19" i="2"/>
  <c r="E19" i="2"/>
  <c r="F19" i="2"/>
  <c r="H19" i="2"/>
  <c r="J19" i="2"/>
  <c r="K19" i="2"/>
  <c r="L19" i="2"/>
  <c r="M19" i="2"/>
  <c r="P19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3" i="2"/>
  <c r="D3" i="2"/>
  <c r="E3" i="2"/>
  <c r="F3" i="2"/>
  <c r="H3" i="2"/>
  <c r="J3" i="2"/>
  <c r="K3" i="2"/>
  <c r="L3" i="2"/>
  <c r="P3" i="2"/>
  <c r="C3" i="2"/>
</calcChain>
</file>

<file path=xl/sharedStrings.xml><?xml version="1.0" encoding="utf-8"?>
<sst xmlns="http://schemas.openxmlformats.org/spreadsheetml/2006/main" count="395" uniqueCount="62">
  <si>
    <t>Player</t>
  </si>
  <si>
    <t>eFG%</t>
  </si>
  <si>
    <t>TS%</t>
  </si>
  <si>
    <t>Usg %</t>
  </si>
  <si>
    <t>Ast %</t>
  </si>
  <si>
    <t>Ast Ratio</t>
  </si>
  <si>
    <t>TO Ratio</t>
  </si>
  <si>
    <t>Ast/TO</t>
  </si>
  <si>
    <t>Off Reb %</t>
  </si>
  <si>
    <t>Def Reb %</t>
  </si>
  <si>
    <t>Tot Reb %</t>
  </si>
  <si>
    <t>DefRtg</t>
  </si>
  <si>
    <t>OffRtg</t>
  </si>
  <si>
    <t>NetRtg</t>
  </si>
  <si>
    <t>PIE</t>
  </si>
  <si>
    <t>PER</t>
  </si>
  <si>
    <t>Opponent</t>
  </si>
  <si>
    <t>Lewis</t>
  </si>
  <si>
    <t>Average</t>
  </si>
  <si>
    <t>Walker</t>
  </si>
  <si>
    <t>Rivers</t>
  </si>
  <si>
    <t>Gossett</t>
  </si>
  <si>
    <t>Stapler</t>
  </si>
  <si>
    <t>JD</t>
  </si>
  <si>
    <t>Mason</t>
  </si>
  <si>
    <t>Pannell</t>
  </si>
  <si>
    <t>Chapman</t>
  </si>
  <si>
    <t>Carney</t>
  </si>
  <si>
    <t>Bowman</t>
  </si>
  <si>
    <t>Turner</t>
  </si>
  <si>
    <t>Bellomy</t>
  </si>
  <si>
    <t>Toms</t>
  </si>
  <si>
    <t>Graddick</t>
  </si>
  <si>
    <t>Baker</t>
  </si>
  <si>
    <t>Team</t>
  </si>
  <si>
    <t>Grissom</t>
  </si>
  <si>
    <t>Hazel Green</t>
  </si>
  <si>
    <t>#</t>
  </si>
  <si>
    <t>Shooting percentage taking into account all shots (FT, 2FG, 3FG)</t>
  </si>
  <si>
    <t>Usage %</t>
  </si>
  <si>
    <t>Estimates number of possesions finished by the player compared to the team</t>
  </si>
  <si>
    <t>Distribution of assists over 100 possesions</t>
  </si>
  <si>
    <t>Distribution of turnovers over 100 possesions</t>
  </si>
  <si>
    <t>Ratio comparing the assists and turnovers of a player</t>
  </si>
  <si>
    <t>Reb %</t>
  </si>
  <si>
    <t>Percentage of rebounds taken by a player compared to total rebound opportunities</t>
  </si>
  <si>
    <t>Def Rtg</t>
  </si>
  <si>
    <t>Points responsible for per 100 possesions (lower is better)</t>
  </si>
  <si>
    <t>Off Rtg</t>
  </si>
  <si>
    <t>Net Rtg</t>
  </si>
  <si>
    <t>Overall rating per 100 possesions</t>
  </si>
  <si>
    <t>Simple Player Efficiency Rating based on a minimum threshold of shooting percentage</t>
  </si>
  <si>
    <t>Field goal percentage with greater value set on three-point shot</t>
  </si>
  <si>
    <t>Percentage of team baskets made following an assist from this player</t>
  </si>
  <si>
    <t>Points generated per 100 possesions (Higher is better)</t>
  </si>
  <si>
    <t>Estimated impact on the game based on a variety of statistics</t>
  </si>
  <si>
    <t>PER Threshold</t>
  </si>
  <si>
    <t>Stat</t>
  </si>
  <si>
    <t>Definition</t>
  </si>
  <si>
    <t>2FG: 37.5%     |     3FG: 28%     |     FT: 65%</t>
  </si>
  <si>
    <t>H.Gossett</t>
  </si>
  <si>
    <t>*Update averages and add new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</si>
</sst>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4" xfId="0" applyFont="1" applyBorder="1"/>
    <xf numFmtId="0" fontId="0" fillId="0" borderId="5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vertical="center"/>
    </xf>
    <xf numFmtId="2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F2DA-AB48-42A7-BEEF-E2C47D2483E3}">
  <dimension ref="A2:R19"/>
  <sheetViews>
    <sheetView workbookViewId="0">
      <selection activeCell="C3" sqref="C3"/>
    </sheetView>
  </sheetViews>
  <sheetFormatPr defaultRowHeight="14.4" x14ac:dyDescent="0.55000000000000004"/>
  <sheetData>
    <row r="2" spans="1:18" x14ac:dyDescent="0.55000000000000004">
      <c r="A2" t="s">
        <v>37</v>
      </c>
      <c r="B2" t="s">
        <v>0</v>
      </c>
      <c r="C2" s="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</row>
    <row r="3" spans="1:18" x14ac:dyDescent="0.55000000000000004">
      <c r="A3">
        <v>0</v>
      </c>
      <c r="B3" t="s">
        <v>17</v>
      </c>
      <c r="C3" s="9">
        <f>(DATA!C3)*100</f>
        <v>37.5</v>
      </c>
      <c r="D3" s="9">
        <f>(DATA!D3)*100</f>
        <v>49.99158036541214</v>
      </c>
      <c r="E3" s="9">
        <f>(DATA!E3)*100</f>
        <v>16.658240647118301</v>
      </c>
      <c r="F3" s="9">
        <f>(DATA!F3)*100</f>
        <v>7.4074074074074066</v>
      </c>
      <c r="G3" s="9">
        <f>(DATA!G3)*100</f>
        <v>14.409221902017292</v>
      </c>
      <c r="H3" s="9">
        <f>(DATA!H3)*100</f>
        <v>13.072002445201292</v>
      </c>
      <c r="I3" s="9">
        <f>(DATA!I3)</f>
        <v>2</v>
      </c>
      <c r="J3" s="9">
        <f>(DATA!J3)*100</f>
        <v>12.332628611698379</v>
      </c>
      <c r="K3" s="9">
        <f>(DATA!K3)*100</f>
        <v>7.0238095238095237</v>
      </c>
      <c r="L3" s="9">
        <f>(DATA!L3)*100</f>
        <v>10.403863037752414</v>
      </c>
      <c r="M3" s="9">
        <f>(DATA!M3)</f>
        <v>94.866249106072146</v>
      </c>
      <c r="N3" s="9">
        <f>(DATA!N3)</f>
        <v>121.43412972825925</v>
      </c>
      <c r="O3" s="9">
        <f>(DATA!O3)</f>
        <v>26.567880622187111</v>
      </c>
      <c r="P3" s="9">
        <f>(DATA!P3)*100</f>
        <v>7.3643815590246966</v>
      </c>
      <c r="Q3" s="9">
        <f>(DATA!Q3)</f>
        <v>11.595000000000001</v>
      </c>
      <c r="R3" s="2" t="str">
        <f>(DATA!R3)</f>
        <v>Average</v>
      </c>
    </row>
    <row r="4" spans="1:18" x14ac:dyDescent="0.55000000000000004">
      <c r="A4">
        <v>1</v>
      </c>
      <c r="B4" t="s">
        <v>19</v>
      </c>
      <c r="C4" s="9">
        <f>(DATA!C4)*100</f>
        <v>79.017857142857139</v>
      </c>
      <c r="D4" s="9">
        <f>(DATA!D4)*100</f>
        <v>74.645370162437302</v>
      </c>
      <c r="E4" s="9">
        <f>(DATA!E4)*100</f>
        <v>18.778770422010538</v>
      </c>
      <c r="F4" s="9">
        <f>(DATA!F4)*100</f>
        <v>15.111111111111111</v>
      </c>
      <c r="G4" s="9">
        <f>(DATA!G4)*100</f>
        <v>20.796044716997741</v>
      </c>
      <c r="H4" s="9">
        <f>(DATA!H4)*100</f>
        <v>27.905333372455821</v>
      </c>
      <c r="I4" s="9">
        <f>(DATA!I4)</f>
        <v>0.8</v>
      </c>
      <c r="J4" s="9">
        <f>(DATA!J4)*100</f>
        <v>12.22692036645525</v>
      </c>
      <c r="K4" s="9">
        <f>(DATA!K4)*100</f>
        <v>5.5952380952380949</v>
      </c>
      <c r="L4" s="9">
        <f>(DATA!L4)*100</f>
        <v>8.8893766461808603</v>
      </c>
      <c r="M4" s="9">
        <f>(DATA!M4)*100</f>
        <v>8786.2362936222453</v>
      </c>
      <c r="N4" s="9">
        <f>(DATA!N4)</f>
        <v>120.38511385311888</v>
      </c>
      <c r="O4" s="9">
        <f>(DATA!O4)</f>
        <v>32.522750916896427</v>
      </c>
      <c r="P4" s="9">
        <f>(DATA!P4)*100</f>
        <v>9.8783480394716232</v>
      </c>
      <c r="Q4" s="9">
        <f>(DATA!Q4)</f>
        <v>16.504999999999999</v>
      </c>
      <c r="R4" s="2" t="str">
        <f>(DATA!R4)</f>
        <v>Average</v>
      </c>
    </row>
    <row r="5" spans="1:18" x14ac:dyDescent="0.55000000000000004">
      <c r="A5">
        <v>2</v>
      </c>
      <c r="B5" t="s">
        <v>20</v>
      </c>
      <c r="C5" s="9">
        <f>(DATA!C5)*100</f>
        <v>73.026315789473685</v>
      </c>
      <c r="D5" s="9">
        <f>(DATA!D5)*100</f>
        <v>72.607329551773987</v>
      </c>
      <c r="E5" s="9">
        <f>(DATA!E5)*100</f>
        <v>23.18729711031877</v>
      </c>
      <c r="F5" s="9">
        <f>(DATA!F5)*100</f>
        <v>24.308300395256918</v>
      </c>
      <c r="G5" s="9">
        <f>(DATA!G5)*100</f>
        <v>26.368422332457932</v>
      </c>
      <c r="H5" s="9">
        <f>(DATA!H5)*100</f>
        <v>15.783058554615309</v>
      </c>
      <c r="I5" s="9">
        <f>(DATA!I5)</f>
        <v>2.0833333333333335</v>
      </c>
      <c r="J5" s="9">
        <f>(DATA!J5)*100</f>
        <v>2.6779422128259336</v>
      </c>
      <c r="K5" s="9">
        <f>(DATA!K5)*100</f>
        <v>22.5</v>
      </c>
      <c r="L5" s="9">
        <f>(DATA!L5)*100</f>
        <v>11.106233538191395</v>
      </c>
      <c r="M5" s="9">
        <f>(DATA!M5)*100</f>
        <v>8867.6381701654173</v>
      </c>
      <c r="N5" s="9">
        <f>(DATA!N5)</f>
        <v>143.85477102319078</v>
      </c>
      <c r="O5" s="9">
        <f>(DATA!O5)</f>
        <v>55.178389321536599</v>
      </c>
      <c r="P5" s="9">
        <f>(DATA!P5)*100</f>
        <v>15.840425346768999</v>
      </c>
      <c r="Q5" s="9">
        <f>(DATA!Q5)</f>
        <v>22.905000000000001</v>
      </c>
      <c r="R5" s="2" t="str">
        <f>(DATA!R5)</f>
        <v>Average</v>
      </c>
    </row>
    <row r="6" spans="1:18" x14ac:dyDescent="0.55000000000000004">
      <c r="A6">
        <v>3</v>
      </c>
      <c r="B6" t="s">
        <v>21</v>
      </c>
      <c r="C6" s="9">
        <f>(DATA!C6)*100</f>
        <v>85.416666666666671</v>
      </c>
      <c r="D6" s="9">
        <f>(DATA!D6)*100</f>
        <v>84.938662066321641</v>
      </c>
      <c r="E6" s="9">
        <f>(DATA!E6)*100</f>
        <v>16.910300587160521</v>
      </c>
      <c r="F6" s="9">
        <f>(DATA!F6)*100</f>
        <v>11.703703703703704</v>
      </c>
      <c r="G6" s="9">
        <f>(DATA!G6)*100</f>
        <v>18.790952400910903</v>
      </c>
      <c r="H6" s="9">
        <f>(DATA!H6)*100</f>
        <v>14.582198192156698</v>
      </c>
      <c r="I6" s="9">
        <f>(DATA!I6)</f>
        <v>1.5</v>
      </c>
      <c r="J6" s="9">
        <f>(DATA!J6)*100</f>
        <v>5.3558844256518672</v>
      </c>
      <c r="K6" s="9">
        <f>(DATA!K6)*100</f>
        <v>30.654761904761902</v>
      </c>
      <c r="L6" s="9">
        <f>(DATA!L6)*100</f>
        <v>18.415276558384548</v>
      </c>
      <c r="M6" s="9">
        <f>(DATA!M6)*100</f>
        <v>8484.1205090167368</v>
      </c>
      <c r="N6" s="9">
        <f>(DATA!N6)</f>
        <v>156.27978719140214</v>
      </c>
      <c r="O6" s="9">
        <f>(DATA!O6)</f>
        <v>71.4385821012348</v>
      </c>
      <c r="P6" s="9">
        <f>(DATA!P6)*100</f>
        <v>11.210167249691082</v>
      </c>
      <c r="Q6" s="9">
        <f>(DATA!Q6)</f>
        <v>16.094999999999999</v>
      </c>
      <c r="R6" s="2" t="str">
        <f>(DATA!R6)</f>
        <v>Average</v>
      </c>
    </row>
    <row r="7" spans="1:18" x14ac:dyDescent="0.55000000000000004">
      <c r="A7">
        <v>4</v>
      </c>
      <c r="B7" t="s">
        <v>22</v>
      </c>
      <c r="C7" s="9">
        <f>(DATA!C7)*100</f>
        <v>77.727272727272734</v>
      </c>
      <c r="D7" s="9">
        <f>(DATA!D7)*100</f>
        <v>71.881792609640698</v>
      </c>
      <c r="E7" s="9">
        <f>(DATA!E7)*100</f>
        <v>29.088393379809485</v>
      </c>
      <c r="F7" s="9">
        <f>(DATA!F7)*100</f>
        <v>13.043478260869565</v>
      </c>
      <c r="G7" s="9">
        <f>(DATA!G7)*100</f>
        <v>8.5034013605442169</v>
      </c>
      <c r="H7" s="9">
        <f>(DATA!H7)*100</f>
        <v>18.263392678649964</v>
      </c>
      <c r="I7" s="9">
        <f>(DATA!I7)</f>
        <v>0.75</v>
      </c>
      <c r="J7" s="9">
        <f>(DATA!J7)*100</f>
        <v>9.3023255813953494</v>
      </c>
      <c r="K7" s="9">
        <f>(DATA!K7)*100</f>
        <v>19.523809523809526</v>
      </c>
      <c r="L7" s="9">
        <f>(DATA!L7)*100</f>
        <v>13.410886742756803</v>
      </c>
      <c r="M7" s="9">
        <f>(DATA!M7)*100</f>
        <v>8389.0727574706998</v>
      </c>
      <c r="N7" s="9">
        <f>(DATA!N7)</f>
        <v>119.7212142197161</v>
      </c>
      <c r="O7" s="9">
        <f>(DATA!O7)</f>
        <v>35.830486645009103</v>
      </c>
      <c r="P7" s="9">
        <f>(DATA!P7)*100</f>
        <v>10.264710489218398</v>
      </c>
      <c r="Q7" s="9">
        <f>(DATA!Q7)</f>
        <v>16.119999999999997</v>
      </c>
      <c r="R7" s="2" t="str">
        <f>(DATA!R7)</f>
        <v>Average</v>
      </c>
    </row>
    <row r="8" spans="1:18" x14ac:dyDescent="0.55000000000000004">
      <c r="A8">
        <v>5</v>
      </c>
      <c r="B8" t="s">
        <v>23</v>
      </c>
      <c r="C8" s="9">
        <f>(DATA!C8)*100</f>
        <v>61.111111111111114</v>
      </c>
      <c r="D8" s="9">
        <f>(DATA!D8)*100</f>
        <v>62.955465587044522</v>
      </c>
      <c r="E8" s="9">
        <f>(DATA!E8)*100</f>
        <v>19.413327302077235</v>
      </c>
      <c r="F8" s="9">
        <f>(DATA!F8)*100</f>
        <v>14.990512333965844</v>
      </c>
      <c r="G8" s="9">
        <f>(DATA!G8)*100</f>
        <v>23.871277617675311</v>
      </c>
      <c r="H8" s="9">
        <f>(DATA!H8)*100</f>
        <v>7.2046109510086458</v>
      </c>
      <c r="I8" s="9">
        <f>(DATA!I8)</f>
        <v>0.5</v>
      </c>
      <c r="J8" s="9">
        <f>(DATA!J8)*100</f>
        <v>5.3558844256518672</v>
      </c>
      <c r="K8" s="9">
        <f>(DATA!K8)*100</f>
        <v>11.428571428571429</v>
      </c>
      <c r="L8" s="9">
        <f>(DATA!L8)*100</f>
        <v>8.8454784899034244</v>
      </c>
      <c r="M8" s="9">
        <f>(DATA!M8)*100</f>
        <v>9905.0547003730044</v>
      </c>
      <c r="N8" s="9">
        <f>(DATA!N8)</f>
        <v>149.06955999340494</v>
      </c>
      <c r="O8" s="9">
        <f>(DATA!O8)</f>
        <v>50.019012989674877</v>
      </c>
      <c r="P8" s="9">
        <f>(DATA!P8)*100</f>
        <v>6.1500374179849979</v>
      </c>
      <c r="Q8" s="9">
        <f>(DATA!Q8)</f>
        <v>7.6349999999999998</v>
      </c>
      <c r="R8" s="2" t="str">
        <f>(DATA!R8)</f>
        <v>Average</v>
      </c>
    </row>
    <row r="9" spans="1:18" x14ac:dyDescent="0.55000000000000004">
      <c r="A9">
        <v>10</v>
      </c>
      <c r="B9" t="s">
        <v>24</v>
      </c>
      <c r="C9" s="9">
        <f>(DATA!C9)*100</f>
        <v>0</v>
      </c>
      <c r="D9" s="9">
        <f>(DATA!D9)*100</f>
        <v>0</v>
      </c>
      <c r="E9" s="9">
        <f>(DATA!E9)*100</f>
        <v>0</v>
      </c>
      <c r="F9" s="9">
        <f>(DATA!F9)*100</f>
        <v>0</v>
      </c>
      <c r="G9" s="9">
        <f>(DATA!G9)*100</f>
        <v>0</v>
      </c>
      <c r="H9" s="9">
        <f>(DATA!H9)*100</f>
        <v>0</v>
      </c>
      <c r="I9" s="9">
        <f>(DATA!I9)</f>
        <v>0</v>
      </c>
      <c r="J9" s="9">
        <f>(DATA!J9)*100</f>
        <v>0</v>
      </c>
      <c r="K9" s="9">
        <f>(DATA!K9)*100</f>
        <v>0</v>
      </c>
      <c r="L9" s="9">
        <f>(DATA!L9)*100</f>
        <v>0</v>
      </c>
      <c r="M9" s="9">
        <f>(DATA!M9)*100</f>
        <v>11689.577286318206</v>
      </c>
      <c r="N9" s="9">
        <f>(DATA!N9)</f>
        <v>0</v>
      </c>
      <c r="O9" s="9">
        <f>(DATA!O9)</f>
        <v>-116.89577286318206</v>
      </c>
      <c r="P9" s="9">
        <f>(DATA!P9)*100</f>
        <v>0</v>
      </c>
      <c r="Q9" s="9">
        <f>(DATA!Q9)</f>
        <v>0</v>
      </c>
      <c r="R9" s="2" t="str">
        <f>(DATA!R9)</f>
        <v>Average</v>
      </c>
    </row>
    <row r="10" spans="1:18" x14ac:dyDescent="0.55000000000000004">
      <c r="A10">
        <v>11</v>
      </c>
      <c r="B10" t="s">
        <v>25</v>
      </c>
      <c r="C10" s="9">
        <f>(DATA!C10)*100</f>
        <v>0</v>
      </c>
      <c r="D10" s="9">
        <f>(DATA!D10)*100</f>
        <v>0</v>
      </c>
      <c r="E10" s="9">
        <f>(DATA!E10)*100</f>
        <v>0</v>
      </c>
      <c r="F10" s="9">
        <f>(DATA!F10)*100</f>
        <v>0</v>
      </c>
      <c r="G10" s="9">
        <f>(DATA!G10)*100</f>
        <v>0</v>
      </c>
      <c r="H10" s="9">
        <f>(DATA!H10)*100</f>
        <v>0</v>
      </c>
      <c r="I10" s="9">
        <f>(DATA!I10)</f>
        <v>0</v>
      </c>
      <c r="J10" s="9">
        <f>(DATA!J10)*100</f>
        <v>0</v>
      </c>
      <c r="K10" s="9">
        <f>(DATA!K10)*100</f>
        <v>0</v>
      </c>
      <c r="L10" s="9">
        <f>(DATA!L10)*100</f>
        <v>0</v>
      </c>
      <c r="M10" s="9">
        <f>(DATA!M10)*100</f>
        <v>11689.577286318206</v>
      </c>
      <c r="N10" s="9">
        <f>(DATA!N10)</f>
        <v>0</v>
      </c>
      <c r="O10" s="9">
        <f>(DATA!O10)</f>
        <v>-116.89577286318206</v>
      </c>
      <c r="P10" s="9">
        <f>(DATA!P10)*100</f>
        <v>0</v>
      </c>
      <c r="Q10" s="9">
        <f>(DATA!Q10)</f>
        <v>0</v>
      </c>
      <c r="R10" s="2" t="str">
        <f>(DATA!R10)</f>
        <v>Average</v>
      </c>
    </row>
    <row r="11" spans="1:18" x14ac:dyDescent="0.55000000000000004">
      <c r="A11">
        <v>12</v>
      </c>
      <c r="B11" t="s">
        <v>26</v>
      </c>
      <c r="C11" s="9">
        <f>(DATA!C11)*100</f>
        <v>0</v>
      </c>
      <c r="D11" s="9">
        <f>(DATA!D11)*100</f>
        <v>0</v>
      </c>
      <c r="E11" s="9">
        <f>(DATA!E11)*100</f>
        <v>0</v>
      </c>
      <c r="F11" s="9">
        <f>(DATA!F11)*100</f>
        <v>0</v>
      </c>
      <c r="G11" s="9">
        <f>(DATA!G11)*100</f>
        <v>0</v>
      </c>
      <c r="H11" s="9">
        <f>(DATA!H11)*100</f>
        <v>0</v>
      </c>
      <c r="I11" s="9">
        <f>(DATA!I11)</f>
        <v>0</v>
      </c>
      <c r="J11" s="9">
        <f>(DATA!J11)*100</f>
        <v>0</v>
      </c>
      <c r="K11" s="9">
        <f>(DATA!K11)*100</f>
        <v>0</v>
      </c>
      <c r="L11" s="9">
        <f>(DATA!L11)*100</f>
        <v>0</v>
      </c>
      <c r="M11" s="9">
        <f>(DATA!M11)*100</f>
        <v>11689.577286318206</v>
      </c>
      <c r="N11" s="9">
        <f>(DATA!N11)</f>
        <v>0</v>
      </c>
      <c r="O11" s="9">
        <f>(DATA!O11)</f>
        <v>-116.89577286318206</v>
      </c>
      <c r="P11" s="9">
        <f>(DATA!P11)*100</f>
        <v>0</v>
      </c>
      <c r="Q11" s="9">
        <f>(DATA!Q11)</f>
        <v>0</v>
      </c>
      <c r="R11" s="2" t="str">
        <f>(DATA!R11)</f>
        <v>Average</v>
      </c>
    </row>
    <row r="12" spans="1:18" x14ac:dyDescent="0.55000000000000004">
      <c r="A12">
        <v>24</v>
      </c>
      <c r="B12" t="s">
        <v>27</v>
      </c>
      <c r="C12" s="9">
        <f>(DATA!C12)*100</f>
        <v>0</v>
      </c>
      <c r="D12" s="9">
        <f>(DATA!D12)*100</f>
        <v>0</v>
      </c>
      <c r="E12" s="9">
        <f>(DATA!E12)*100</f>
        <v>0</v>
      </c>
      <c r="F12" s="9">
        <f>(DATA!F12)*100</f>
        <v>0</v>
      </c>
      <c r="G12" s="9">
        <f>(DATA!G12)*100</f>
        <v>0</v>
      </c>
      <c r="H12" s="9">
        <f>(DATA!H12)*100</f>
        <v>0</v>
      </c>
      <c r="I12" s="9">
        <f>(DATA!I12)</f>
        <v>0</v>
      </c>
      <c r="J12" s="9">
        <f>(DATA!J12)*100</f>
        <v>0</v>
      </c>
      <c r="K12" s="9">
        <f>(DATA!K12)*100</f>
        <v>0</v>
      </c>
      <c r="L12" s="9">
        <f>(DATA!L12)*100</f>
        <v>0</v>
      </c>
      <c r="M12" s="9">
        <f>(DATA!M12)*100</f>
        <v>11689.577286318206</v>
      </c>
      <c r="N12" s="9">
        <f>(DATA!N12)</f>
        <v>0</v>
      </c>
      <c r="O12" s="9">
        <f>(DATA!O12)</f>
        <v>-116.89577286318206</v>
      </c>
      <c r="P12" s="9">
        <f>(DATA!P12)*100</f>
        <v>0</v>
      </c>
      <c r="Q12" s="9">
        <f>(DATA!Q12)</f>
        <v>0</v>
      </c>
      <c r="R12" s="2" t="str">
        <f>(DATA!R12)</f>
        <v>Average</v>
      </c>
    </row>
    <row r="13" spans="1:18" x14ac:dyDescent="0.55000000000000004">
      <c r="A13">
        <v>30</v>
      </c>
      <c r="B13" t="s">
        <v>28</v>
      </c>
      <c r="C13" s="9">
        <f>(DATA!C13)*100</f>
        <v>0</v>
      </c>
      <c r="D13" s="9">
        <f>(DATA!D13)*100</f>
        <v>0</v>
      </c>
      <c r="E13" s="9">
        <f>(DATA!E13)*100</f>
        <v>0</v>
      </c>
      <c r="F13" s="9">
        <f>(DATA!F13)*100</f>
        <v>0</v>
      </c>
      <c r="G13" s="9">
        <f>(DATA!G13)*100</f>
        <v>0</v>
      </c>
      <c r="H13" s="9">
        <f>(DATA!H13)*100</f>
        <v>0</v>
      </c>
      <c r="I13" s="9">
        <f>(DATA!I13)</f>
        <v>0</v>
      </c>
      <c r="J13" s="9">
        <f>(DATA!J13)*100</f>
        <v>0</v>
      </c>
      <c r="K13" s="9">
        <f>(DATA!K13)*100</f>
        <v>0</v>
      </c>
      <c r="L13" s="9">
        <f>(DATA!L13)*100</f>
        <v>0</v>
      </c>
      <c r="M13" s="9">
        <f>(DATA!M13)*100</f>
        <v>11689.577286318206</v>
      </c>
      <c r="N13" s="9">
        <f>(DATA!N13)</f>
        <v>0</v>
      </c>
      <c r="O13" s="9">
        <f>(DATA!O13)</f>
        <v>-116.89577286318206</v>
      </c>
      <c r="P13" s="9">
        <f>(DATA!P13)*100</f>
        <v>0</v>
      </c>
      <c r="Q13" s="9">
        <f>(DATA!Q13)</f>
        <v>0</v>
      </c>
      <c r="R13" s="2" t="str">
        <f>(DATA!R13)</f>
        <v>Average</v>
      </c>
    </row>
    <row r="14" spans="1:18" x14ac:dyDescent="0.55000000000000004">
      <c r="A14">
        <v>32</v>
      </c>
      <c r="B14" t="s">
        <v>29</v>
      </c>
      <c r="C14" s="9">
        <f>(DATA!C14)*100</f>
        <v>0</v>
      </c>
      <c r="D14" s="9">
        <f>(DATA!D14)*100</f>
        <v>0</v>
      </c>
      <c r="E14" s="9">
        <f>(DATA!E14)*100</f>
        <v>0</v>
      </c>
      <c r="F14" s="9">
        <f>(DATA!F14)*100</f>
        <v>0</v>
      </c>
      <c r="G14" s="9">
        <f>(DATA!G14)*100</f>
        <v>0</v>
      </c>
      <c r="H14" s="9">
        <f>(DATA!H14)*100</f>
        <v>0</v>
      </c>
      <c r="I14" s="9">
        <f>(DATA!I14)</f>
        <v>0</v>
      </c>
      <c r="J14" s="9">
        <f>(DATA!J14)*100</f>
        <v>0</v>
      </c>
      <c r="K14" s="9">
        <f>(DATA!K14)*100</f>
        <v>0</v>
      </c>
      <c r="L14" s="9">
        <f>(DATA!L14)*100</f>
        <v>0</v>
      </c>
      <c r="M14" s="9">
        <f>(DATA!M14)*100</f>
        <v>11689.577286318206</v>
      </c>
      <c r="N14" s="9">
        <f>(DATA!N14)</f>
        <v>0</v>
      </c>
      <c r="O14" s="9">
        <f>(DATA!O14)</f>
        <v>-116.89577286318206</v>
      </c>
      <c r="P14" s="9">
        <f>(DATA!P14)*100</f>
        <v>0</v>
      </c>
      <c r="Q14" s="9">
        <f>(DATA!Q14)</f>
        <v>0</v>
      </c>
      <c r="R14" s="2" t="str">
        <f>(DATA!R14)</f>
        <v>Average</v>
      </c>
    </row>
    <row r="15" spans="1:18" x14ac:dyDescent="0.55000000000000004">
      <c r="A15">
        <v>33</v>
      </c>
      <c r="B15" t="s">
        <v>30</v>
      </c>
      <c r="C15" s="9">
        <f>(DATA!C15)*100</f>
        <v>0</v>
      </c>
      <c r="D15" s="9">
        <f>(DATA!D15)*100</f>
        <v>0</v>
      </c>
      <c r="E15" s="9">
        <f>(DATA!E15)*100</f>
        <v>0</v>
      </c>
      <c r="F15" s="9">
        <f>(DATA!F15)*100</f>
        <v>0</v>
      </c>
      <c r="G15" s="9">
        <f>(DATA!G15)*100</f>
        <v>0</v>
      </c>
      <c r="H15" s="9">
        <f>(DATA!H15)*100</f>
        <v>0</v>
      </c>
      <c r="I15" s="9">
        <f>(DATA!I15)</f>
        <v>0</v>
      </c>
      <c r="J15" s="9">
        <f>(DATA!J15)*100</f>
        <v>0</v>
      </c>
      <c r="K15" s="9">
        <f>(DATA!K15)*100</f>
        <v>0</v>
      </c>
      <c r="L15" s="9">
        <f>(DATA!L15)*100</f>
        <v>0</v>
      </c>
      <c r="M15" s="9">
        <f>(DATA!M15)*100</f>
        <v>11689.577286318206</v>
      </c>
      <c r="N15" s="9">
        <f>(DATA!N15)</f>
        <v>0</v>
      </c>
      <c r="O15" s="9">
        <f>(DATA!O15)</f>
        <v>-116.89577286318206</v>
      </c>
      <c r="P15" s="9">
        <f>(DATA!P15)*100</f>
        <v>0</v>
      </c>
      <c r="Q15" s="9">
        <f>(DATA!Q15)</f>
        <v>0</v>
      </c>
      <c r="R15" s="2" t="str">
        <f>(DATA!R15)</f>
        <v>Average</v>
      </c>
    </row>
    <row r="16" spans="1:18" x14ac:dyDescent="0.55000000000000004">
      <c r="A16">
        <v>34</v>
      </c>
      <c r="B16" t="s">
        <v>31</v>
      </c>
      <c r="C16" s="9">
        <f>(DATA!C16)*100</f>
        <v>0</v>
      </c>
      <c r="D16" s="9">
        <f>(DATA!D16)*100</f>
        <v>0</v>
      </c>
      <c r="E16" s="9">
        <f>(DATA!E16)*100</f>
        <v>0</v>
      </c>
      <c r="F16" s="9">
        <f>(DATA!F16)*100</f>
        <v>0</v>
      </c>
      <c r="G16" s="9">
        <f>(DATA!G16)*100</f>
        <v>0</v>
      </c>
      <c r="H16" s="9">
        <f>(DATA!H16)*100</f>
        <v>0</v>
      </c>
      <c r="I16" s="9">
        <f>(DATA!I16)</f>
        <v>0</v>
      </c>
      <c r="J16" s="9">
        <f>(DATA!J16)*100</f>
        <v>0</v>
      </c>
      <c r="K16" s="9">
        <f>(DATA!K16)*100</f>
        <v>0</v>
      </c>
      <c r="L16" s="9">
        <f>(DATA!L16)*100</f>
        <v>0</v>
      </c>
      <c r="M16" s="9">
        <f>(DATA!M16)*100</f>
        <v>11689.577286318206</v>
      </c>
      <c r="N16" s="9">
        <f>(DATA!N16)</f>
        <v>0</v>
      </c>
      <c r="O16" s="9">
        <f>(DATA!O16)</f>
        <v>-116.89577286318206</v>
      </c>
      <c r="P16" s="9">
        <f>(DATA!P16)*100</f>
        <v>0</v>
      </c>
      <c r="Q16" s="9">
        <f>(DATA!Q16)</f>
        <v>0</v>
      </c>
      <c r="R16" s="2" t="str">
        <f>(DATA!R16)</f>
        <v>Average</v>
      </c>
    </row>
    <row r="17" spans="1:18" x14ac:dyDescent="0.55000000000000004">
      <c r="A17">
        <v>50</v>
      </c>
      <c r="B17" t="s">
        <v>32</v>
      </c>
      <c r="C17" s="9">
        <f>(DATA!C17)*100</f>
        <v>0</v>
      </c>
      <c r="D17" s="9">
        <f>(DATA!D17)*100</f>
        <v>0</v>
      </c>
      <c r="E17" s="9">
        <f>(DATA!E17)*100</f>
        <v>0</v>
      </c>
      <c r="F17" s="9">
        <f>(DATA!F17)*100</f>
        <v>0</v>
      </c>
      <c r="G17" s="9">
        <f>(DATA!G17)*100</f>
        <v>0</v>
      </c>
      <c r="H17" s="9">
        <f>(DATA!H17)*100</f>
        <v>0</v>
      </c>
      <c r="I17" s="9">
        <f>(DATA!I17)</f>
        <v>0</v>
      </c>
      <c r="J17" s="9">
        <f>(DATA!J17)*100</f>
        <v>0</v>
      </c>
      <c r="K17" s="9">
        <f>(DATA!K17)*100</f>
        <v>0</v>
      </c>
      <c r="L17" s="9">
        <f>(DATA!L17)*100</f>
        <v>0</v>
      </c>
      <c r="M17" s="9">
        <f>(DATA!M17)*100</f>
        <v>11689.577286318206</v>
      </c>
      <c r="N17" s="9">
        <f>(DATA!N17)</f>
        <v>0</v>
      </c>
      <c r="O17" s="9">
        <f>(DATA!O17)</f>
        <v>-116.89577286318206</v>
      </c>
      <c r="P17" s="9">
        <f>(DATA!P17)*100</f>
        <v>0</v>
      </c>
      <c r="Q17" s="9">
        <f>(DATA!Q17)</f>
        <v>0</v>
      </c>
      <c r="R17" s="2" t="str">
        <f>(DATA!R17)</f>
        <v>Average</v>
      </c>
    </row>
    <row r="18" spans="1:18" x14ac:dyDescent="0.55000000000000004">
      <c r="A18">
        <v>55</v>
      </c>
      <c r="B18" t="s">
        <v>33</v>
      </c>
      <c r="C18" s="9">
        <f>(DATA!C18)*100</f>
        <v>0</v>
      </c>
      <c r="D18" s="9">
        <f>(DATA!D18)*100</f>
        <v>0</v>
      </c>
      <c r="E18" s="9">
        <f>(DATA!E18)*100</f>
        <v>0</v>
      </c>
      <c r="F18" s="9">
        <f>(DATA!F18)*100</f>
        <v>0</v>
      </c>
      <c r="G18" s="9">
        <f>(DATA!G18)*100</f>
        <v>0</v>
      </c>
      <c r="H18" s="9">
        <f>(DATA!H18)*100</f>
        <v>0</v>
      </c>
      <c r="I18" s="9">
        <f>(DATA!I18)</f>
        <v>0</v>
      </c>
      <c r="J18" s="9">
        <f>(DATA!J18)*100</f>
        <v>0</v>
      </c>
      <c r="K18" s="9">
        <f>(DATA!K18)*100</f>
        <v>0</v>
      </c>
      <c r="L18" s="9">
        <f>(DATA!L18)*100</f>
        <v>0</v>
      </c>
      <c r="M18" s="9">
        <f>(DATA!M18)*100</f>
        <v>11689.577286318206</v>
      </c>
      <c r="N18" s="9">
        <f>(DATA!N18)</f>
        <v>0</v>
      </c>
      <c r="O18" s="9">
        <f>(DATA!O18)</f>
        <v>-116.89577286318206</v>
      </c>
      <c r="P18" s="9">
        <f>(DATA!P18)*100</f>
        <v>0</v>
      </c>
      <c r="Q18" s="9">
        <f>(DATA!Q18)</f>
        <v>0</v>
      </c>
      <c r="R18" s="2" t="str">
        <f>(DATA!R18)</f>
        <v>Average</v>
      </c>
    </row>
    <row r="19" spans="1:18" x14ac:dyDescent="0.55000000000000004">
      <c r="A19">
        <v>99</v>
      </c>
      <c r="B19" t="s">
        <v>34</v>
      </c>
      <c r="C19" s="9">
        <f>(DATA!C19)*100</f>
        <v>70.237154150197625</v>
      </c>
      <c r="D19" s="9">
        <f>(DATA!D19)*100</f>
        <v>70.536446555853871</v>
      </c>
      <c r="E19" s="9">
        <f>(DATA!E19)*100</f>
        <v>0</v>
      </c>
      <c r="F19" s="9">
        <f>(DATA!F19)*100</f>
        <v>53.552769070010456</v>
      </c>
      <c r="G19" s="9">
        <f>(DATA!G19)*100</f>
        <v>21.846673052702535</v>
      </c>
      <c r="H19" s="9">
        <f>(DATA!H19)*100</f>
        <v>21.737190232912916</v>
      </c>
      <c r="I19" s="9">
        <f>(DATA!I19)</f>
        <v>1.0018382352941178</v>
      </c>
      <c r="J19" s="9">
        <f>(DATA!J19)*100</f>
        <v>38.407329105003527</v>
      </c>
      <c r="K19" s="9">
        <f>(DATA!K19)*100</f>
        <v>68.392857142857139</v>
      </c>
      <c r="L19" s="9">
        <f>(DATA!L19)*100</f>
        <v>52.589991220368738</v>
      </c>
      <c r="M19" s="9">
        <f>(DATA!M19)*100</f>
        <v>9045.443541369692</v>
      </c>
      <c r="N19" s="9">
        <f>(DATA!N19)</f>
        <v>123.77682895827712</v>
      </c>
      <c r="O19" s="9">
        <f>(DATA!O19)</f>
        <v>33.322393544580208</v>
      </c>
      <c r="P19" s="9">
        <f>(DATA!P19)*100</f>
        <v>60.708070102159795</v>
      </c>
      <c r="Q19" s="9">
        <f>(DATA!Q19)</f>
        <v>0</v>
      </c>
      <c r="R19" s="2" t="str">
        <f>(DATA!R19)</f>
        <v>Average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6496-2B67-4081-91E1-59083CACAA4C}">
  <dimension ref="A1:I16"/>
  <sheetViews>
    <sheetView workbookViewId="0">
      <selection activeCell="F16" sqref="F16"/>
    </sheetView>
  </sheetViews>
  <sheetFormatPr defaultRowHeight="14.4" x14ac:dyDescent="0.55000000000000004"/>
  <sheetData>
    <row r="1" spans="1:9" ht="14.7" thickBot="1" x14ac:dyDescent="0.6"/>
    <row r="2" spans="1:9" x14ac:dyDescent="0.55000000000000004">
      <c r="A2" s="5" t="s">
        <v>57</v>
      </c>
      <c r="B2" s="6" t="s">
        <v>58</v>
      </c>
      <c r="C2" s="6"/>
      <c r="D2" s="6"/>
      <c r="E2" s="6"/>
      <c r="F2" s="6"/>
      <c r="G2" s="6"/>
      <c r="H2" s="6"/>
      <c r="I2" s="7"/>
    </row>
    <row r="3" spans="1:9" x14ac:dyDescent="0.55000000000000004">
      <c r="A3" s="3" t="s">
        <v>1</v>
      </c>
      <c r="B3" t="s">
        <v>52</v>
      </c>
      <c r="I3" s="4"/>
    </row>
    <row r="4" spans="1:9" x14ac:dyDescent="0.55000000000000004">
      <c r="A4" s="3" t="s">
        <v>2</v>
      </c>
      <c r="B4" t="s">
        <v>38</v>
      </c>
      <c r="I4" s="4"/>
    </row>
    <row r="5" spans="1:9" x14ac:dyDescent="0.55000000000000004">
      <c r="A5" s="3" t="s">
        <v>39</v>
      </c>
      <c r="B5" t="s">
        <v>40</v>
      </c>
      <c r="I5" s="4"/>
    </row>
    <row r="6" spans="1:9" x14ac:dyDescent="0.55000000000000004">
      <c r="A6" s="3" t="s">
        <v>4</v>
      </c>
      <c r="B6" t="s">
        <v>53</v>
      </c>
      <c r="I6" s="4"/>
    </row>
    <row r="7" spans="1:9" x14ac:dyDescent="0.55000000000000004">
      <c r="A7" s="3" t="s">
        <v>5</v>
      </c>
      <c r="B7" t="s">
        <v>41</v>
      </c>
      <c r="I7" s="4"/>
    </row>
    <row r="8" spans="1:9" x14ac:dyDescent="0.55000000000000004">
      <c r="A8" s="3" t="s">
        <v>6</v>
      </c>
      <c r="B8" t="s">
        <v>42</v>
      </c>
      <c r="I8" s="4"/>
    </row>
    <row r="9" spans="1:9" x14ac:dyDescent="0.55000000000000004">
      <c r="A9" s="3" t="s">
        <v>7</v>
      </c>
      <c r="B9" t="s">
        <v>43</v>
      </c>
      <c r="I9" s="4"/>
    </row>
    <row r="10" spans="1:9" x14ac:dyDescent="0.55000000000000004">
      <c r="A10" s="3" t="s">
        <v>44</v>
      </c>
      <c r="B10" t="s">
        <v>45</v>
      </c>
      <c r="I10" s="4"/>
    </row>
    <row r="11" spans="1:9" x14ac:dyDescent="0.55000000000000004">
      <c r="A11" s="3" t="s">
        <v>46</v>
      </c>
      <c r="B11" t="s">
        <v>47</v>
      </c>
      <c r="I11" s="4"/>
    </row>
    <row r="12" spans="1:9" x14ac:dyDescent="0.55000000000000004">
      <c r="A12" s="3" t="s">
        <v>48</v>
      </c>
      <c r="B12" t="s">
        <v>54</v>
      </c>
      <c r="I12" s="4"/>
    </row>
    <row r="13" spans="1:9" x14ac:dyDescent="0.55000000000000004">
      <c r="A13" s="3" t="s">
        <v>49</v>
      </c>
      <c r="B13" t="s">
        <v>50</v>
      </c>
      <c r="I13" s="4"/>
    </row>
    <row r="14" spans="1:9" x14ac:dyDescent="0.55000000000000004">
      <c r="A14" s="3" t="s">
        <v>14</v>
      </c>
      <c r="B14" t="s">
        <v>55</v>
      </c>
      <c r="I14" s="4"/>
    </row>
    <row r="15" spans="1:9" x14ac:dyDescent="0.55000000000000004">
      <c r="A15" s="8" t="s">
        <v>15</v>
      </c>
      <c r="B15" t="s">
        <v>51</v>
      </c>
      <c r="I15" s="4"/>
    </row>
    <row r="16" spans="1:9" x14ac:dyDescent="0.55000000000000004">
      <c r="A16" s="8" t="s">
        <v>56</v>
      </c>
      <c r="B16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4A11-6B59-4DB9-9B12-37662F0C0FEE}">
  <dimension ref="A2:G53"/>
  <sheetViews>
    <sheetView tabSelected="1" workbookViewId="0">
      <selection activeCell="A2" sqref="A2"/>
    </sheetView>
  </sheetViews>
  <sheetFormatPr defaultRowHeight="14.4" x14ac:dyDescent="0.55000000000000004"/>
  <sheetData>
    <row r="2" spans="1:7" x14ac:dyDescent="0.55000000000000004">
      <c r="A2" t="s">
        <v>0</v>
      </c>
      <c r="B2" t="str">
        <f>(DATA!P2)</f>
        <v>PIE</v>
      </c>
      <c r="C2" t="s">
        <v>16</v>
      </c>
      <c r="E2" t="s">
        <v>0</v>
      </c>
      <c r="F2" t="s">
        <v>3</v>
      </c>
      <c r="G2" t="s">
        <v>16</v>
      </c>
    </row>
    <row r="3" spans="1:7" x14ac:dyDescent="0.55000000000000004">
      <c r="A3" t="s">
        <v>17</v>
      </c>
      <c r="B3">
        <f>(DATA!P3)*100</f>
        <v>7.3643815590246966</v>
      </c>
      <c r="C3" s="1" t="s">
        <v>18</v>
      </c>
      <c r="E3" t="s">
        <v>17</v>
      </c>
      <c r="F3" s="1">
        <f>(DATA!E3)*100</f>
        <v>16.658240647118301</v>
      </c>
      <c r="G3" s="1" t="s">
        <v>18</v>
      </c>
    </row>
    <row r="4" spans="1:7" x14ac:dyDescent="0.55000000000000004">
      <c r="A4" t="s">
        <v>19</v>
      </c>
      <c r="B4">
        <f>(DATA!P4)*100</f>
        <v>9.8783480394716232</v>
      </c>
      <c r="C4" s="1" t="s">
        <v>18</v>
      </c>
      <c r="E4" t="s">
        <v>19</v>
      </c>
      <c r="F4" s="1">
        <f>(DATA!E4)*100</f>
        <v>18.778770422010538</v>
      </c>
      <c r="G4" s="1" t="s">
        <v>18</v>
      </c>
    </row>
    <row r="5" spans="1:7" x14ac:dyDescent="0.55000000000000004">
      <c r="A5" t="s">
        <v>20</v>
      </c>
      <c r="B5">
        <f>(DATA!P5)*100</f>
        <v>15.840425346768999</v>
      </c>
      <c r="C5" s="1" t="s">
        <v>18</v>
      </c>
      <c r="E5" t="s">
        <v>20</v>
      </c>
      <c r="F5" s="1">
        <f>(DATA!E5)*100</f>
        <v>23.18729711031877</v>
      </c>
      <c r="G5" s="1" t="s">
        <v>18</v>
      </c>
    </row>
    <row r="6" spans="1:7" x14ac:dyDescent="0.55000000000000004">
      <c r="A6" t="s">
        <v>60</v>
      </c>
      <c r="B6">
        <f>(DATA!P6)*100</f>
        <v>11.210167249691082</v>
      </c>
      <c r="C6" s="1" t="s">
        <v>18</v>
      </c>
      <c r="E6" t="s">
        <v>60</v>
      </c>
      <c r="F6" s="1">
        <f>(DATA!E6)*100</f>
        <v>16.910300587160521</v>
      </c>
      <c r="G6" s="1" t="s">
        <v>18</v>
      </c>
    </row>
    <row r="7" spans="1:7" x14ac:dyDescent="0.55000000000000004">
      <c r="A7" t="s">
        <v>22</v>
      </c>
      <c r="B7">
        <f>(DATA!P7)*100</f>
        <v>10.264710489218398</v>
      </c>
      <c r="C7" s="1" t="s">
        <v>18</v>
      </c>
      <c r="E7" t="s">
        <v>22</v>
      </c>
      <c r="F7" s="1">
        <f>(DATA!E7)*100</f>
        <v>29.088393379809485</v>
      </c>
      <c r="G7" s="1" t="s">
        <v>18</v>
      </c>
    </row>
    <row r="8" spans="1:7" x14ac:dyDescent="0.55000000000000004">
      <c r="A8" t="s">
        <v>23</v>
      </c>
      <c r="B8">
        <f>(DATA!P8)*100</f>
        <v>6.1500374179849979</v>
      </c>
      <c r="C8" s="1" t="s">
        <v>18</v>
      </c>
      <c r="E8" t="s">
        <v>23</v>
      </c>
      <c r="F8" s="1">
        <f>(DATA!E8)*100</f>
        <v>19.413327302077235</v>
      </c>
      <c r="G8" s="1" t="s">
        <v>18</v>
      </c>
    </row>
    <row r="9" spans="1:7" x14ac:dyDescent="0.55000000000000004">
      <c r="A9" t="s">
        <v>24</v>
      </c>
      <c r="B9">
        <f>(DATA!P9)*100</f>
        <v>0</v>
      </c>
      <c r="C9" s="1" t="s">
        <v>18</v>
      </c>
      <c r="E9" t="s">
        <v>24</v>
      </c>
      <c r="F9" s="1">
        <f>(DATA!E9)*100</f>
        <v>0</v>
      </c>
      <c r="G9" s="1" t="s">
        <v>18</v>
      </c>
    </row>
    <row r="10" spans="1:7" x14ac:dyDescent="0.55000000000000004">
      <c r="A10" t="s">
        <v>25</v>
      </c>
      <c r="B10">
        <f>(DATA!P10)*100</f>
        <v>0</v>
      </c>
      <c r="C10" s="1" t="s">
        <v>18</v>
      </c>
      <c r="E10" t="s">
        <v>25</v>
      </c>
      <c r="F10" s="1">
        <f>(DATA!E10)*100</f>
        <v>0</v>
      </c>
      <c r="G10" s="1" t="s">
        <v>18</v>
      </c>
    </row>
    <row r="11" spans="1:7" x14ac:dyDescent="0.55000000000000004">
      <c r="A11" t="s">
        <v>26</v>
      </c>
      <c r="B11">
        <f>(DATA!P11)*100</f>
        <v>0</v>
      </c>
      <c r="C11" s="1" t="s">
        <v>18</v>
      </c>
      <c r="E11" t="s">
        <v>26</v>
      </c>
      <c r="F11" s="1">
        <f>(DATA!E11)*100</f>
        <v>0</v>
      </c>
      <c r="G11" s="1" t="s">
        <v>18</v>
      </c>
    </row>
    <row r="12" spans="1:7" x14ac:dyDescent="0.55000000000000004">
      <c r="A12" t="s">
        <v>27</v>
      </c>
      <c r="B12">
        <f>(DATA!P12)*100</f>
        <v>0</v>
      </c>
      <c r="C12" s="1" t="s">
        <v>18</v>
      </c>
      <c r="E12" t="s">
        <v>27</v>
      </c>
      <c r="F12" s="1">
        <f>(DATA!E12)*100</f>
        <v>0</v>
      </c>
      <c r="G12" s="1" t="s">
        <v>18</v>
      </c>
    </row>
    <row r="13" spans="1:7" x14ac:dyDescent="0.55000000000000004">
      <c r="A13" t="s">
        <v>28</v>
      </c>
      <c r="B13">
        <f>(DATA!P13)*100</f>
        <v>0</v>
      </c>
      <c r="C13" s="1" t="s">
        <v>18</v>
      </c>
      <c r="E13" t="s">
        <v>28</v>
      </c>
      <c r="F13" s="1">
        <f>(DATA!E13)*100</f>
        <v>0</v>
      </c>
      <c r="G13" s="1" t="s">
        <v>18</v>
      </c>
    </row>
    <row r="14" spans="1:7" x14ac:dyDescent="0.55000000000000004">
      <c r="A14" t="s">
        <v>29</v>
      </c>
      <c r="B14">
        <f>(DATA!P14)*100</f>
        <v>0</v>
      </c>
      <c r="C14" s="1" t="s">
        <v>18</v>
      </c>
      <c r="E14" t="s">
        <v>29</v>
      </c>
      <c r="F14" s="1">
        <f>(DATA!E14)*100</f>
        <v>0</v>
      </c>
      <c r="G14" s="1" t="s">
        <v>18</v>
      </c>
    </row>
    <row r="15" spans="1:7" x14ac:dyDescent="0.55000000000000004">
      <c r="A15" t="s">
        <v>30</v>
      </c>
      <c r="B15">
        <f>(DATA!P15)*100</f>
        <v>0</v>
      </c>
      <c r="C15" s="1" t="s">
        <v>18</v>
      </c>
      <c r="E15" t="s">
        <v>30</v>
      </c>
      <c r="F15" s="1">
        <f>(DATA!E15)*100</f>
        <v>0</v>
      </c>
      <c r="G15" s="1" t="s">
        <v>18</v>
      </c>
    </row>
    <row r="16" spans="1:7" x14ac:dyDescent="0.55000000000000004">
      <c r="A16" t="s">
        <v>31</v>
      </c>
      <c r="B16">
        <f>(DATA!P16)*100</f>
        <v>0</v>
      </c>
      <c r="C16" s="1" t="s">
        <v>18</v>
      </c>
      <c r="E16" t="s">
        <v>31</v>
      </c>
      <c r="F16" s="1">
        <f>(DATA!E16)*100</f>
        <v>0</v>
      </c>
      <c r="G16" s="1" t="s">
        <v>18</v>
      </c>
    </row>
    <row r="17" spans="1:7" x14ac:dyDescent="0.55000000000000004">
      <c r="A17" t="s">
        <v>32</v>
      </c>
      <c r="B17">
        <f>(DATA!P17)*100</f>
        <v>0</v>
      </c>
      <c r="C17" s="1" t="s">
        <v>18</v>
      </c>
      <c r="E17" t="s">
        <v>32</v>
      </c>
      <c r="F17" s="1">
        <f>(DATA!E17)*100</f>
        <v>0</v>
      </c>
      <c r="G17" s="1" t="s">
        <v>18</v>
      </c>
    </row>
    <row r="18" spans="1:7" x14ac:dyDescent="0.55000000000000004">
      <c r="A18" t="s">
        <v>33</v>
      </c>
      <c r="B18">
        <f>(DATA!P18)*100</f>
        <v>0</v>
      </c>
      <c r="C18" s="1" t="s">
        <v>18</v>
      </c>
      <c r="E18" t="s">
        <v>33</v>
      </c>
      <c r="F18" s="1">
        <f>(DATA!E18)*100</f>
        <v>0</v>
      </c>
      <c r="G18" s="1" t="s">
        <v>18</v>
      </c>
    </row>
    <row r="19" spans="1:7" x14ac:dyDescent="0.55000000000000004">
      <c r="A19" t="s">
        <v>34</v>
      </c>
      <c r="B19">
        <f>(DATA!P19)*100</f>
        <v>60.708070102159795</v>
      </c>
      <c r="C19" s="1" t="s">
        <v>18</v>
      </c>
      <c r="E19" t="s">
        <v>34</v>
      </c>
      <c r="F19" s="1">
        <f>(DATA!E19)*100</f>
        <v>0</v>
      </c>
      <c r="G19" s="1" t="s">
        <v>18</v>
      </c>
    </row>
    <row r="20" spans="1:7" x14ac:dyDescent="0.55000000000000004">
      <c r="A20" t="s">
        <v>17</v>
      </c>
      <c r="B20">
        <f>(DATA!P20)*100</f>
        <v>10.05586592178771</v>
      </c>
      <c r="C20" s="1" t="s">
        <v>35</v>
      </c>
      <c r="E20" t="s">
        <v>17</v>
      </c>
      <c r="F20" s="1">
        <f>(DATA!E20)*100</f>
        <v>19.186046511627904</v>
      </c>
      <c r="G20" s="1" t="s">
        <v>35</v>
      </c>
    </row>
    <row r="21" spans="1:7" x14ac:dyDescent="0.55000000000000004">
      <c r="A21" t="s">
        <v>19</v>
      </c>
      <c r="B21">
        <f>(DATA!P21)*100</f>
        <v>15.083798882681565</v>
      </c>
      <c r="C21" s="1" t="s">
        <v>35</v>
      </c>
      <c r="E21" t="s">
        <v>19</v>
      </c>
      <c r="F21" s="1">
        <f>(DATA!E21)*100</f>
        <v>17.877906976744185</v>
      </c>
      <c r="G21" s="1" t="s">
        <v>35</v>
      </c>
    </row>
    <row r="22" spans="1:7" x14ac:dyDescent="0.55000000000000004">
      <c r="A22" t="s">
        <v>20</v>
      </c>
      <c r="B22">
        <f>(DATA!P22)*100</f>
        <v>17.039106145251395</v>
      </c>
      <c r="C22" s="1" t="s">
        <v>35</v>
      </c>
      <c r="E22" t="s">
        <v>20</v>
      </c>
      <c r="F22" s="1">
        <f>(DATA!E22)*100</f>
        <v>30.813953488372093</v>
      </c>
      <c r="G22" s="1" t="s">
        <v>35</v>
      </c>
    </row>
    <row r="23" spans="1:7" x14ac:dyDescent="0.55000000000000004">
      <c r="A23" t="s">
        <v>60</v>
      </c>
      <c r="B23">
        <f>(DATA!P23)*100</f>
        <v>10.893854748603351</v>
      </c>
      <c r="C23" s="1" t="s">
        <v>35</v>
      </c>
      <c r="E23" t="s">
        <v>60</v>
      </c>
      <c r="F23" s="1">
        <f>(DATA!E23)*100</f>
        <v>11.967054263565892</v>
      </c>
      <c r="G23" s="1" t="s">
        <v>35</v>
      </c>
    </row>
    <row r="24" spans="1:7" x14ac:dyDescent="0.55000000000000004">
      <c r="A24" t="s">
        <v>22</v>
      </c>
      <c r="B24">
        <f>(DATA!P24)*100</f>
        <v>8.3798882681564244</v>
      </c>
      <c r="C24" s="1" t="s">
        <v>35</v>
      </c>
      <c r="E24" t="s">
        <v>22</v>
      </c>
      <c r="F24" s="1">
        <f>(DATA!E24)*100</f>
        <v>35.465116279069768</v>
      </c>
      <c r="G24" s="1" t="s">
        <v>35</v>
      </c>
    </row>
    <row r="25" spans="1:7" x14ac:dyDescent="0.55000000000000004">
      <c r="A25" t="s">
        <v>23</v>
      </c>
      <c r="B25">
        <f>(DATA!P25)*100</f>
        <v>1.3966480446927374</v>
      </c>
      <c r="C25" s="1" t="s">
        <v>35</v>
      </c>
      <c r="E25" t="s">
        <v>23</v>
      </c>
      <c r="F25" s="1">
        <f>(DATA!E25)*100</f>
        <v>4.8449612403100772</v>
      </c>
      <c r="G25" s="1" t="s">
        <v>35</v>
      </c>
    </row>
    <row r="26" spans="1:7" x14ac:dyDescent="0.55000000000000004">
      <c r="A26" t="s">
        <v>24</v>
      </c>
      <c r="B26">
        <f>(DATA!P26)*100</f>
        <v>0</v>
      </c>
      <c r="C26" s="1" t="s">
        <v>35</v>
      </c>
      <c r="E26" t="s">
        <v>24</v>
      </c>
      <c r="F26" s="1">
        <f>(DATA!E26)*100</f>
        <v>0</v>
      </c>
      <c r="G26" s="1" t="s">
        <v>35</v>
      </c>
    </row>
    <row r="27" spans="1:7" x14ac:dyDescent="0.55000000000000004">
      <c r="A27" t="s">
        <v>25</v>
      </c>
      <c r="B27">
        <f>(DATA!P27)*100</f>
        <v>0</v>
      </c>
      <c r="C27" s="1" t="s">
        <v>35</v>
      </c>
      <c r="E27" t="s">
        <v>25</v>
      </c>
      <c r="F27" s="1">
        <f>(DATA!E27)*100</f>
        <v>0</v>
      </c>
      <c r="G27" s="1" t="s">
        <v>35</v>
      </c>
    </row>
    <row r="28" spans="1:7" x14ac:dyDescent="0.55000000000000004">
      <c r="A28" t="s">
        <v>26</v>
      </c>
      <c r="B28">
        <f>(DATA!P28)*100</f>
        <v>0</v>
      </c>
      <c r="C28" s="1" t="s">
        <v>35</v>
      </c>
      <c r="E28" t="s">
        <v>26</v>
      </c>
      <c r="F28" s="1">
        <f>(DATA!E28)*100</f>
        <v>0</v>
      </c>
      <c r="G28" s="1" t="s">
        <v>35</v>
      </c>
    </row>
    <row r="29" spans="1:7" x14ac:dyDescent="0.55000000000000004">
      <c r="A29" t="s">
        <v>27</v>
      </c>
      <c r="B29">
        <f>(DATA!P29)*100</f>
        <v>0</v>
      </c>
      <c r="C29" s="1" t="s">
        <v>35</v>
      </c>
      <c r="E29" t="s">
        <v>27</v>
      </c>
      <c r="F29" s="1">
        <f>(DATA!E29)*100</f>
        <v>0</v>
      </c>
      <c r="G29" s="1" t="s">
        <v>35</v>
      </c>
    </row>
    <row r="30" spans="1:7" x14ac:dyDescent="0.55000000000000004">
      <c r="A30" t="s">
        <v>28</v>
      </c>
      <c r="B30">
        <f>(DATA!P30)*100</f>
        <v>0</v>
      </c>
      <c r="C30" s="1" t="s">
        <v>35</v>
      </c>
      <c r="E30" t="s">
        <v>28</v>
      </c>
      <c r="F30" s="1">
        <f>(DATA!E30)*100</f>
        <v>0</v>
      </c>
      <c r="G30" s="1" t="s">
        <v>35</v>
      </c>
    </row>
    <row r="31" spans="1:7" x14ac:dyDescent="0.55000000000000004">
      <c r="A31" t="s">
        <v>29</v>
      </c>
      <c r="B31">
        <f>(DATA!P31)*100</f>
        <v>0</v>
      </c>
      <c r="C31" s="1" t="s">
        <v>35</v>
      </c>
      <c r="E31" t="s">
        <v>29</v>
      </c>
      <c r="F31" s="1">
        <f>(DATA!E31)*100</f>
        <v>0</v>
      </c>
      <c r="G31" s="1" t="s">
        <v>35</v>
      </c>
    </row>
    <row r="32" spans="1:7" x14ac:dyDescent="0.55000000000000004">
      <c r="A32" t="s">
        <v>30</v>
      </c>
      <c r="B32">
        <f>(DATA!P32)*100</f>
        <v>0</v>
      </c>
      <c r="C32" s="1" t="s">
        <v>35</v>
      </c>
      <c r="E32" t="s">
        <v>30</v>
      </c>
      <c r="F32" s="1">
        <f>(DATA!E32)*100</f>
        <v>0</v>
      </c>
      <c r="G32" s="1" t="s">
        <v>35</v>
      </c>
    </row>
    <row r="33" spans="1:7" x14ac:dyDescent="0.55000000000000004">
      <c r="A33" t="s">
        <v>31</v>
      </c>
      <c r="B33">
        <f>(DATA!P33)*100</f>
        <v>0</v>
      </c>
      <c r="C33" s="1" t="s">
        <v>35</v>
      </c>
      <c r="E33" t="s">
        <v>31</v>
      </c>
      <c r="F33" s="1">
        <f>(DATA!E33)*100</f>
        <v>0</v>
      </c>
      <c r="G33" s="1" t="s">
        <v>35</v>
      </c>
    </row>
    <row r="34" spans="1:7" x14ac:dyDescent="0.55000000000000004">
      <c r="A34" t="s">
        <v>32</v>
      </c>
      <c r="B34">
        <f>(DATA!P34)*100</f>
        <v>0</v>
      </c>
      <c r="C34" s="1" t="s">
        <v>35</v>
      </c>
      <c r="E34" t="s">
        <v>32</v>
      </c>
      <c r="F34" s="1">
        <f>(DATA!E34)*100</f>
        <v>0</v>
      </c>
      <c r="G34" s="1" t="s">
        <v>35</v>
      </c>
    </row>
    <row r="35" spans="1:7" x14ac:dyDescent="0.55000000000000004">
      <c r="A35" t="s">
        <v>33</v>
      </c>
      <c r="B35">
        <f>(DATA!P35)*100</f>
        <v>0</v>
      </c>
      <c r="C35" s="1" t="s">
        <v>35</v>
      </c>
      <c r="E35" t="s">
        <v>33</v>
      </c>
      <c r="F35" s="1">
        <f>(DATA!E35)*100</f>
        <v>0</v>
      </c>
      <c r="G35" s="1" t="s">
        <v>35</v>
      </c>
    </row>
    <row r="36" spans="1:7" x14ac:dyDescent="0.55000000000000004">
      <c r="A36" t="s">
        <v>34</v>
      </c>
      <c r="B36">
        <f>(DATA!P36)*100</f>
        <v>62.849162011173178</v>
      </c>
      <c r="C36" s="1" t="s">
        <v>35</v>
      </c>
      <c r="E36" t="s">
        <v>34</v>
      </c>
      <c r="F36" s="1">
        <f>(DATA!E36)*100</f>
        <v>0</v>
      </c>
      <c r="G36" s="1" t="s">
        <v>35</v>
      </c>
    </row>
    <row r="37" spans="1:7" x14ac:dyDescent="0.55000000000000004">
      <c r="A37" t="s">
        <v>17</v>
      </c>
      <c r="B37">
        <f>(DATA!P37)*100</f>
        <v>4.6728971962616823</v>
      </c>
      <c r="C37" s="1" t="s">
        <v>36</v>
      </c>
      <c r="E37" t="s">
        <v>17</v>
      </c>
      <c r="F37" s="1">
        <f>(DATA!E37)*100</f>
        <v>14.130434782608697</v>
      </c>
      <c r="G37" s="1" t="s">
        <v>36</v>
      </c>
    </row>
    <row r="38" spans="1:7" x14ac:dyDescent="0.55000000000000004">
      <c r="A38" t="s">
        <v>19</v>
      </c>
      <c r="B38">
        <f>(DATA!P38)*100</f>
        <v>4.6728971962616823</v>
      </c>
      <c r="C38" s="1" t="s">
        <v>36</v>
      </c>
      <c r="E38" t="s">
        <v>19</v>
      </c>
      <c r="F38" s="1">
        <f>(DATA!E38)*100</f>
        <v>19.679633867276888</v>
      </c>
      <c r="G38" s="1" t="s">
        <v>36</v>
      </c>
    </row>
    <row r="39" spans="1:7" x14ac:dyDescent="0.55000000000000004">
      <c r="A39" t="s">
        <v>20</v>
      </c>
      <c r="B39">
        <f>(DATA!P39)*100</f>
        <v>14.641744548286603</v>
      </c>
      <c r="C39" s="1" t="s">
        <v>36</v>
      </c>
      <c r="E39" t="s">
        <v>20</v>
      </c>
      <c r="F39" s="1">
        <f>(DATA!E39)*100</f>
        <v>15.560640732265446</v>
      </c>
      <c r="G39" s="1" t="s">
        <v>36</v>
      </c>
    </row>
    <row r="40" spans="1:7" x14ac:dyDescent="0.55000000000000004">
      <c r="A40" t="s">
        <v>60</v>
      </c>
      <c r="B40">
        <f>(DATA!P40)*100</f>
        <v>11.526479750778815</v>
      </c>
      <c r="C40" s="1" t="s">
        <v>36</v>
      </c>
      <c r="E40" t="s">
        <v>60</v>
      </c>
      <c r="F40" s="1">
        <f>(DATA!E40)*100</f>
        <v>21.853546910755149</v>
      </c>
      <c r="G40" s="1" t="s">
        <v>36</v>
      </c>
    </row>
    <row r="41" spans="1:7" x14ac:dyDescent="0.55000000000000004">
      <c r="A41" t="s">
        <v>22</v>
      </c>
      <c r="B41">
        <f>(DATA!P41)*100</f>
        <v>12.149532710280374</v>
      </c>
      <c r="C41" s="1" t="s">
        <v>36</v>
      </c>
      <c r="E41" t="s">
        <v>22</v>
      </c>
      <c r="F41" s="1">
        <f>(DATA!E41)*100</f>
        <v>22.711670480549202</v>
      </c>
      <c r="G41" s="1" t="s">
        <v>36</v>
      </c>
    </row>
    <row r="42" spans="1:7" x14ac:dyDescent="0.55000000000000004">
      <c r="A42" t="s">
        <v>23</v>
      </c>
      <c r="B42">
        <f>(DATA!P42)*100</f>
        <v>10.903426791277258</v>
      </c>
      <c r="C42" s="1" t="s">
        <v>36</v>
      </c>
      <c r="E42" t="s">
        <v>23</v>
      </c>
      <c r="F42" s="1">
        <f>(DATA!E42)*100</f>
        <v>33.981693363844393</v>
      </c>
      <c r="G42" s="1" t="s">
        <v>36</v>
      </c>
    </row>
    <row r="43" spans="1:7" x14ac:dyDescent="0.55000000000000004">
      <c r="A43" t="s">
        <v>24</v>
      </c>
      <c r="B43">
        <f>(DATA!P43)*100</f>
        <v>0</v>
      </c>
      <c r="C43" s="1" t="s">
        <v>36</v>
      </c>
      <c r="E43" t="s">
        <v>24</v>
      </c>
      <c r="F43" s="1">
        <f>(DATA!E43)*100</f>
        <v>0</v>
      </c>
      <c r="G43" s="1" t="s">
        <v>36</v>
      </c>
    </row>
    <row r="44" spans="1:7" x14ac:dyDescent="0.55000000000000004">
      <c r="A44" t="s">
        <v>25</v>
      </c>
      <c r="B44">
        <f>(DATA!P44)*100</f>
        <v>0</v>
      </c>
      <c r="C44" s="1" t="s">
        <v>36</v>
      </c>
      <c r="E44" t="s">
        <v>25</v>
      </c>
      <c r="F44" s="1">
        <f>(DATA!E44)*100</f>
        <v>0</v>
      </c>
      <c r="G44" s="1" t="s">
        <v>36</v>
      </c>
    </row>
    <row r="45" spans="1:7" x14ac:dyDescent="0.55000000000000004">
      <c r="A45" t="s">
        <v>26</v>
      </c>
      <c r="B45">
        <f>(DATA!P45)*100</f>
        <v>0</v>
      </c>
      <c r="C45" s="1" t="s">
        <v>36</v>
      </c>
      <c r="E45" t="s">
        <v>26</v>
      </c>
      <c r="F45" s="1">
        <f>(DATA!E45)*100</f>
        <v>0</v>
      </c>
      <c r="G45" s="1" t="s">
        <v>36</v>
      </c>
    </row>
    <row r="46" spans="1:7" x14ac:dyDescent="0.55000000000000004">
      <c r="A46" t="s">
        <v>27</v>
      </c>
      <c r="B46">
        <f>(DATA!P46)*100</f>
        <v>0</v>
      </c>
      <c r="C46" s="1" t="s">
        <v>36</v>
      </c>
      <c r="E46" t="s">
        <v>27</v>
      </c>
      <c r="F46" s="1">
        <f>(DATA!E46)*100</f>
        <v>0</v>
      </c>
      <c r="G46" s="1" t="s">
        <v>36</v>
      </c>
    </row>
    <row r="47" spans="1:7" x14ac:dyDescent="0.55000000000000004">
      <c r="A47" t="s">
        <v>28</v>
      </c>
      <c r="B47">
        <f>(DATA!P47)*100</f>
        <v>0</v>
      </c>
      <c r="C47" s="1" t="s">
        <v>36</v>
      </c>
      <c r="E47" t="s">
        <v>28</v>
      </c>
      <c r="F47" s="1">
        <f>(DATA!E47)*100</f>
        <v>0</v>
      </c>
      <c r="G47" s="1" t="s">
        <v>36</v>
      </c>
    </row>
    <row r="48" spans="1:7" x14ac:dyDescent="0.55000000000000004">
      <c r="A48" t="s">
        <v>29</v>
      </c>
      <c r="B48">
        <f>(DATA!P48)*100</f>
        <v>0</v>
      </c>
      <c r="C48" s="1" t="s">
        <v>36</v>
      </c>
      <c r="E48" t="s">
        <v>29</v>
      </c>
      <c r="F48" s="1">
        <f>(DATA!E48)*100</f>
        <v>0</v>
      </c>
      <c r="G48" s="1" t="s">
        <v>36</v>
      </c>
    </row>
    <row r="49" spans="1:7" x14ac:dyDescent="0.55000000000000004">
      <c r="A49" t="s">
        <v>30</v>
      </c>
      <c r="B49">
        <f>(DATA!P49)*100</f>
        <v>0</v>
      </c>
      <c r="C49" s="1" t="s">
        <v>36</v>
      </c>
      <c r="E49" t="s">
        <v>30</v>
      </c>
      <c r="F49" s="1">
        <f>(DATA!E49)*100</f>
        <v>0</v>
      </c>
      <c r="G49" s="1" t="s">
        <v>36</v>
      </c>
    </row>
    <row r="50" spans="1:7" x14ac:dyDescent="0.55000000000000004">
      <c r="A50" t="s">
        <v>31</v>
      </c>
      <c r="B50">
        <f>(DATA!P50)*100</f>
        <v>0</v>
      </c>
      <c r="C50" s="1" t="s">
        <v>36</v>
      </c>
      <c r="E50" t="s">
        <v>31</v>
      </c>
      <c r="F50" s="1">
        <f>(DATA!E50)*100</f>
        <v>0</v>
      </c>
      <c r="G50" s="1" t="s">
        <v>36</v>
      </c>
    </row>
    <row r="51" spans="1:7" x14ac:dyDescent="0.55000000000000004">
      <c r="A51" t="s">
        <v>32</v>
      </c>
      <c r="B51">
        <f>(DATA!P51)*100</f>
        <v>0</v>
      </c>
      <c r="C51" s="1" t="s">
        <v>36</v>
      </c>
      <c r="E51" t="s">
        <v>32</v>
      </c>
      <c r="F51" s="1">
        <f>(DATA!E51)*100</f>
        <v>0</v>
      </c>
      <c r="G51" s="1" t="s">
        <v>36</v>
      </c>
    </row>
    <row r="52" spans="1:7" x14ac:dyDescent="0.55000000000000004">
      <c r="A52" t="s">
        <v>33</v>
      </c>
      <c r="B52">
        <f>(DATA!P52)*100</f>
        <v>0</v>
      </c>
      <c r="C52" s="1" t="s">
        <v>36</v>
      </c>
      <c r="E52" t="s">
        <v>33</v>
      </c>
      <c r="F52" s="1">
        <f>(DATA!E52)*100</f>
        <v>0</v>
      </c>
      <c r="G52" s="1" t="s">
        <v>36</v>
      </c>
    </row>
    <row r="53" spans="1:7" x14ac:dyDescent="0.55000000000000004">
      <c r="A53" t="s">
        <v>34</v>
      </c>
      <c r="B53">
        <f>(DATA!P53)*100</f>
        <v>58.566978193146412</v>
      </c>
      <c r="C53" s="1" t="s">
        <v>36</v>
      </c>
      <c r="E53" t="s">
        <v>34</v>
      </c>
      <c r="F53" s="1">
        <f>(DATA!E53)*100</f>
        <v>0</v>
      </c>
      <c r="G53" s="1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0038-29F7-488C-B226-8CFF66165811}">
  <dimension ref="A1:R53"/>
  <sheetViews>
    <sheetView workbookViewId="0">
      <selection activeCell="E3" sqref="E3"/>
    </sheetView>
  </sheetViews>
  <sheetFormatPr defaultRowHeight="14.4" x14ac:dyDescent="0.55000000000000004"/>
  <cols>
    <col min="3" max="3" width="8.83984375" style="2"/>
  </cols>
  <sheetData>
    <row r="1" spans="1:18" ht="18.3" x14ac:dyDescent="0.7">
      <c r="B1" s="10" t="s">
        <v>61</v>
      </c>
    </row>
    <row r="2" spans="1:18" x14ac:dyDescent="0.55000000000000004">
      <c r="A2" t="s">
        <v>37</v>
      </c>
      <c r="B2" t="s">
        <v>0</v>
      </c>
      <c r="C2" s="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</row>
    <row r="3" spans="1:18" x14ac:dyDescent="0.55000000000000004">
      <c r="A3">
        <v>0</v>
      </c>
      <c r="B3" t="s">
        <v>17</v>
      </c>
      <c r="C3" s="2">
        <v>0.375</v>
      </c>
      <c r="D3" s="1">
        <v>0.49991580365412142</v>
      </c>
      <c r="E3" s="1">
        <v>0.166582406471183</v>
      </c>
      <c r="F3" s="1">
        <v>7.407407407407407E-2</v>
      </c>
      <c r="G3" s="1">
        <v>0.14409221902017291</v>
      </c>
      <c r="H3" s="1">
        <v>0.13072002445201292</v>
      </c>
      <c r="I3" s="1">
        <v>2</v>
      </c>
      <c r="J3" s="1">
        <v>0.12332628611698379</v>
      </c>
      <c r="K3" s="1">
        <v>7.0238095238095238E-2</v>
      </c>
      <c r="L3" s="1">
        <v>0.10403863037752414</v>
      </c>
      <c r="M3" s="1">
        <v>94.866249106072146</v>
      </c>
      <c r="N3" s="1">
        <v>121.43412972825925</v>
      </c>
      <c r="O3" s="1">
        <v>26.567880622187111</v>
      </c>
      <c r="P3" s="1">
        <v>7.3643815590246964E-2</v>
      </c>
      <c r="Q3" s="1">
        <v>11.595000000000001</v>
      </c>
      <c r="R3" s="1" t="s">
        <v>18</v>
      </c>
    </row>
    <row r="4" spans="1:18" x14ac:dyDescent="0.55000000000000004">
      <c r="A4">
        <v>1</v>
      </c>
      <c r="B4" t="s">
        <v>19</v>
      </c>
      <c r="C4" s="2">
        <v>0.7901785714285714</v>
      </c>
      <c r="D4" s="1">
        <v>0.74645370162437308</v>
      </c>
      <c r="E4" s="1">
        <v>0.18778770422010538</v>
      </c>
      <c r="F4" s="1">
        <v>0.15111111111111111</v>
      </c>
      <c r="G4" s="1">
        <v>0.20796044716997741</v>
      </c>
      <c r="H4" s="1">
        <v>0.27905333372455821</v>
      </c>
      <c r="I4" s="1">
        <v>0.8</v>
      </c>
      <c r="J4" s="1">
        <v>0.1222692036645525</v>
      </c>
      <c r="K4" s="1">
        <v>5.5952380952380948E-2</v>
      </c>
      <c r="L4" s="1">
        <v>8.8893766461808604E-2</v>
      </c>
      <c r="M4" s="1">
        <v>87.862362936222453</v>
      </c>
      <c r="N4" s="1">
        <v>120.38511385311888</v>
      </c>
      <c r="O4" s="1">
        <v>32.522750916896427</v>
      </c>
      <c r="P4" s="1">
        <v>9.8783480394716239E-2</v>
      </c>
      <c r="Q4" s="1">
        <v>16.504999999999999</v>
      </c>
      <c r="R4" s="1" t="s">
        <v>18</v>
      </c>
    </row>
    <row r="5" spans="1:18" x14ac:dyDescent="0.55000000000000004">
      <c r="A5">
        <v>2</v>
      </c>
      <c r="B5" t="s">
        <v>20</v>
      </c>
      <c r="C5" s="2">
        <v>0.73026315789473684</v>
      </c>
      <c r="D5" s="1">
        <v>0.72607329551773991</v>
      </c>
      <c r="E5" s="1">
        <v>0.23187297110318769</v>
      </c>
      <c r="F5" s="1">
        <v>0.24308300395256918</v>
      </c>
      <c r="G5" s="1">
        <v>0.2636842233245793</v>
      </c>
      <c r="H5" s="1">
        <v>0.15783058554615309</v>
      </c>
      <c r="I5" s="1">
        <v>2.0833333333333335</v>
      </c>
      <c r="J5" s="1">
        <v>2.6779422128259338E-2</v>
      </c>
      <c r="K5" s="1">
        <v>0.22500000000000001</v>
      </c>
      <c r="L5" s="1">
        <v>0.11106233538191396</v>
      </c>
      <c r="M5" s="1">
        <v>88.676381701654165</v>
      </c>
      <c r="N5" s="1">
        <v>143.85477102319078</v>
      </c>
      <c r="O5" s="1">
        <v>55.178389321536599</v>
      </c>
      <c r="P5" s="1">
        <v>0.15840425346768999</v>
      </c>
      <c r="Q5" s="1">
        <v>22.905000000000001</v>
      </c>
      <c r="R5" s="1" t="s">
        <v>18</v>
      </c>
    </row>
    <row r="6" spans="1:18" x14ac:dyDescent="0.55000000000000004">
      <c r="A6">
        <v>3</v>
      </c>
      <c r="B6" t="s">
        <v>60</v>
      </c>
      <c r="C6" s="2">
        <v>0.85416666666666674</v>
      </c>
      <c r="D6" s="1">
        <v>0.84938662066321635</v>
      </c>
      <c r="E6" s="1">
        <v>0.16910300587160521</v>
      </c>
      <c r="F6" s="1">
        <v>0.11703703703703704</v>
      </c>
      <c r="G6" s="1">
        <v>0.18790952400910904</v>
      </c>
      <c r="H6" s="1">
        <v>0.14582198192156698</v>
      </c>
      <c r="I6" s="1">
        <v>1.5</v>
      </c>
      <c r="J6" s="1">
        <v>5.3558844256518676E-2</v>
      </c>
      <c r="K6" s="1">
        <v>0.30654761904761901</v>
      </c>
      <c r="L6" s="1">
        <v>0.1841527655838455</v>
      </c>
      <c r="M6" s="1">
        <v>84.841205090167364</v>
      </c>
      <c r="N6" s="1">
        <v>156.27978719140214</v>
      </c>
      <c r="O6" s="1">
        <v>71.4385821012348</v>
      </c>
      <c r="P6" s="1">
        <v>0.11210167249691083</v>
      </c>
      <c r="Q6" s="1">
        <v>16.094999999999999</v>
      </c>
      <c r="R6" s="1" t="s">
        <v>18</v>
      </c>
    </row>
    <row r="7" spans="1:18" x14ac:dyDescent="0.55000000000000004">
      <c r="A7">
        <v>4</v>
      </c>
      <c r="B7" t="s">
        <v>22</v>
      </c>
      <c r="C7" s="2">
        <v>0.77727272727272734</v>
      </c>
      <c r="D7" s="1">
        <v>0.71881792609640704</v>
      </c>
      <c r="E7" s="1">
        <v>0.29088393379809485</v>
      </c>
      <c r="F7" s="1">
        <v>0.13043478260869565</v>
      </c>
      <c r="G7" s="1">
        <v>8.5034013605442174E-2</v>
      </c>
      <c r="H7" s="1">
        <v>0.18263392678649965</v>
      </c>
      <c r="I7" s="1">
        <v>0.75</v>
      </c>
      <c r="J7" s="1">
        <v>9.3023255813953487E-2</v>
      </c>
      <c r="K7" s="1">
        <v>0.19523809523809524</v>
      </c>
      <c r="L7" s="1">
        <v>0.13410886742756803</v>
      </c>
      <c r="M7" s="1">
        <v>83.890727574707</v>
      </c>
      <c r="N7" s="1">
        <v>119.7212142197161</v>
      </c>
      <c r="O7" s="1">
        <v>35.830486645009103</v>
      </c>
      <c r="P7" s="1">
        <v>0.10264710489218398</v>
      </c>
      <c r="Q7" s="1">
        <v>16.119999999999997</v>
      </c>
      <c r="R7" s="1" t="s">
        <v>18</v>
      </c>
    </row>
    <row r="8" spans="1:18" x14ac:dyDescent="0.55000000000000004">
      <c r="A8">
        <v>5</v>
      </c>
      <c r="B8" t="s">
        <v>23</v>
      </c>
      <c r="C8" s="2">
        <v>0.61111111111111116</v>
      </c>
      <c r="D8" s="1">
        <v>0.62955465587044523</v>
      </c>
      <c r="E8" s="1">
        <v>0.19413327302077235</v>
      </c>
      <c r="F8" s="1">
        <v>0.14990512333965844</v>
      </c>
      <c r="G8" s="1">
        <v>0.23871277617675313</v>
      </c>
      <c r="H8" s="1">
        <v>7.2046109510086456E-2</v>
      </c>
      <c r="I8" s="1">
        <v>0.5</v>
      </c>
      <c r="J8" s="1">
        <v>5.3558844256518676E-2</v>
      </c>
      <c r="K8" s="1">
        <v>0.11428571428571428</v>
      </c>
      <c r="L8" s="1">
        <v>8.8454784899034244E-2</v>
      </c>
      <c r="M8" s="1">
        <v>99.050547003730046</v>
      </c>
      <c r="N8" s="1">
        <v>149.06955999340494</v>
      </c>
      <c r="O8" s="1">
        <v>50.019012989674877</v>
      </c>
      <c r="P8" s="1">
        <v>6.1500374179849979E-2</v>
      </c>
      <c r="Q8" s="1">
        <v>7.6349999999999998</v>
      </c>
      <c r="R8" s="1" t="s">
        <v>18</v>
      </c>
    </row>
    <row r="9" spans="1:18" x14ac:dyDescent="0.55000000000000004">
      <c r="A9">
        <v>10</v>
      </c>
      <c r="B9" t="s">
        <v>24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116.89577286318206</v>
      </c>
      <c r="N9" s="1">
        <v>0</v>
      </c>
      <c r="O9" s="1">
        <v>-116.89577286318206</v>
      </c>
      <c r="P9" s="1">
        <v>0</v>
      </c>
      <c r="Q9" s="1">
        <v>0</v>
      </c>
      <c r="R9" s="1" t="s">
        <v>18</v>
      </c>
    </row>
    <row r="10" spans="1:18" x14ac:dyDescent="0.55000000000000004">
      <c r="A10">
        <v>11</v>
      </c>
      <c r="B10" t="s">
        <v>25</v>
      </c>
      <c r="C10" s="2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116.89577286318206</v>
      </c>
      <c r="N10" s="1">
        <v>0</v>
      </c>
      <c r="O10" s="1">
        <v>-116.89577286318206</v>
      </c>
      <c r="P10" s="1">
        <v>0</v>
      </c>
      <c r="Q10" s="1">
        <v>0</v>
      </c>
      <c r="R10" s="1" t="s">
        <v>18</v>
      </c>
    </row>
    <row r="11" spans="1:18" x14ac:dyDescent="0.55000000000000004">
      <c r="A11">
        <v>12</v>
      </c>
      <c r="B11" t="s">
        <v>26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116.89577286318206</v>
      </c>
      <c r="N11" s="1">
        <v>0</v>
      </c>
      <c r="O11" s="1">
        <v>-116.89577286318206</v>
      </c>
      <c r="P11" s="1">
        <v>0</v>
      </c>
      <c r="Q11" s="1">
        <v>0</v>
      </c>
      <c r="R11" s="1" t="s">
        <v>18</v>
      </c>
    </row>
    <row r="12" spans="1:18" x14ac:dyDescent="0.55000000000000004">
      <c r="A12">
        <v>24</v>
      </c>
      <c r="B12" t="s">
        <v>27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116.89577286318206</v>
      </c>
      <c r="N12" s="1">
        <v>0</v>
      </c>
      <c r="O12" s="1">
        <v>-116.89577286318206</v>
      </c>
      <c r="P12" s="1">
        <v>0</v>
      </c>
      <c r="Q12" s="1">
        <v>0</v>
      </c>
      <c r="R12" s="1" t="s">
        <v>18</v>
      </c>
    </row>
    <row r="13" spans="1:18" x14ac:dyDescent="0.55000000000000004">
      <c r="A13">
        <v>30</v>
      </c>
      <c r="B13" t="s">
        <v>28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116.89577286318206</v>
      </c>
      <c r="N13" s="1">
        <v>0</v>
      </c>
      <c r="O13" s="1">
        <v>-116.89577286318206</v>
      </c>
      <c r="P13" s="1">
        <v>0</v>
      </c>
      <c r="Q13" s="1">
        <v>0</v>
      </c>
      <c r="R13" s="1" t="s">
        <v>18</v>
      </c>
    </row>
    <row r="14" spans="1:18" x14ac:dyDescent="0.55000000000000004">
      <c r="A14">
        <v>32</v>
      </c>
      <c r="B14" t="s">
        <v>29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116.89577286318206</v>
      </c>
      <c r="N14" s="1">
        <v>0</v>
      </c>
      <c r="O14" s="1">
        <v>-116.89577286318206</v>
      </c>
      <c r="P14" s="1">
        <v>0</v>
      </c>
      <c r="Q14" s="1">
        <v>0</v>
      </c>
      <c r="R14" s="1" t="s">
        <v>18</v>
      </c>
    </row>
    <row r="15" spans="1:18" x14ac:dyDescent="0.55000000000000004">
      <c r="A15">
        <v>33</v>
      </c>
      <c r="B15" t="s">
        <v>30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116.89577286318206</v>
      </c>
      <c r="N15" s="1">
        <v>0</v>
      </c>
      <c r="O15" s="1">
        <v>-116.89577286318206</v>
      </c>
      <c r="P15" s="1">
        <v>0</v>
      </c>
      <c r="Q15" s="1">
        <v>0</v>
      </c>
      <c r="R15" s="1" t="s">
        <v>18</v>
      </c>
    </row>
    <row r="16" spans="1:18" x14ac:dyDescent="0.55000000000000004">
      <c r="A16">
        <v>34</v>
      </c>
      <c r="B16" t="s">
        <v>31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116.89577286318206</v>
      </c>
      <c r="N16" s="1">
        <v>0</v>
      </c>
      <c r="O16" s="1">
        <v>-116.89577286318206</v>
      </c>
      <c r="P16" s="1">
        <v>0</v>
      </c>
      <c r="Q16" s="1">
        <v>0</v>
      </c>
      <c r="R16" s="1" t="s">
        <v>18</v>
      </c>
    </row>
    <row r="17" spans="1:18" x14ac:dyDescent="0.55000000000000004">
      <c r="A17">
        <v>50</v>
      </c>
      <c r="B17" t="s">
        <v>32</v>
      </c>
      <c r="C17" s="2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116.89577286318206</v>
      </c>
      <c r="N17" s="1">
        <v>0</v>
      </c>
      <c r="O17" s="1">
        <v>-116.89577286318206</v>
      </c>
      <c r="P17" s="1">
        <v>0</v>
      </c>
      <c r="Q17" s="1">
        <v>0</v>
      </c>
      <c r="R17" s="1" t="s">
        <v>18</v>
      </c>
    </row>
    <row r="18" spans="1:18" x14ac:dyDescent="0.55000000000000004">
      <c r="A18">
        <v>55</v>
      </c>
      <c r="B18" t="s">
        <v>33</v>
      </c>
      <c r="C18" s="2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116.89577286318206</v>
      </c>
      <c r="N18" s="1">
        <v>0</v>
      </c>
      <c r="O18" s="1">
        <v>-116.89577286318206</v>
      </c>
      <c r="P18" s="1">
        <v>0</v>
      </c>
      <c r="Q18" s="1">
        <v>0</v>
      </c>
      <c r="R18" s="1" t="s">
        <v>18</v>
      </c>
    </row>
    <row r="19" spans="1:18" x14ac:dyDescent="0.55000000000000004">
      <c r="A19">
        <v>99</v>
      </c>
      <c r="B19" t="s">
        <v>34</v>
      </c>
      <c r="C19" s="2">
        <v>0.70237154150197623</v>
      </c>
      <c r="D19" s="1">
        <v>0.70536446555853871</v>
      </c>
      <c r="E19" s="1">
        <v>0</v>
      </c>
      <c r="F19" s="1">
        <v>0.53552769070010453</v>
      </c>
      <c r="G19" s="1">
        <v>0.21846673052702534</v>
      </c>
      <c r="H19" s="1">
        <v>0.21737190232912917</v>
      </c>
      <c r="I19" s="1">
        <v>1.0018382352941178</v>
      </c>
      <c r="J19" s="1">
        <v>0.38407329105003524</v>
      </c>
      <c r="K19" s="1">
        <v>0.68392857142857144</v>
      </c>
      <c r="L19" s="1">
        <v>0.52589991220368737</v>
      </c>
      <c r="M19" s="1">
        <v>90.454435413696913</v>
      </c>
      <c r="N19" s="1">
        <v>123.77682895827712</v>
      </c>
      <c r="O19" s="1">
        <v>33.322393544580208</v>
      </c>
      <c r="P19" s="1">
        <v>0.60708070102159795</v>
      </c>
      <c r="Q19" s="1">
        <v>0</v>
      </c>
      <c r="R19" s="1" t="s">
        <v>18</v>
      </c>
    </row>
    <row r="20" spans="1:18" x14ac:dyDescent="0.55000000000000004">
      <c r="A20">
        <v>0</v>
      </c>
      <c r="B20" t="s">
        <v>17</v>
      </c>
      <c r="C20" s="2">
        <v>0.5</v>
      </c>
      <c r="D20" s="1">
        <v>0.661993769470405</v>
      </c>
      <c r="E20" s="1">
        <v>0.19186046511627905</v>
      </c>
      <c r="F20" s="1">
        <v>0</v>
      </c>
      <c r="G20" s="1">
        <v>0</v>
      </c>
      <c r="H20" s="1">
        <v>0.18939393939393939</v>
      </c>
      <c r="I20" s="1">
        <v>0</v>
      </c>
      <c r="J20" s="1">
        <v>0.18604651162790697</v>
      </c>
      <c r="K20" s="1">
        <v>8.3333333333333329E-2</v>
      </c>
      <c r="L20" s="1">
        <v>0.14925373134328357</v>
      </c>
      <c r="M20" s="1">
        <v>95.995807380020295</v>
      </c>
      <c r="N20" s="1">
        <v>133.86535506868896</v>
      </c>
      <c r="O20" s="1">
        <v>37.869547688668661</v>
      </c>
      <c r="P20" s="1">
        <v>0.1005586592178771</v>
      </c>
      <c r="Q20" s="1">
        <v>15.850000000000001</v>
      </c>
      <c r="R20" s="1" t="s">
        <v>35</v>
      </c>
    </row>
    <row r="21" spans="1:18" x14ac:dyDescent="0.55000000000000004">
      <c r="A21">
        <v>1</v>
      </c>
      <c r="B21" t="s">
        <v>19</v>
      </c>
      <c r="C21" s="2">
        <v>0.9375</v>
      </c>
      <c r="D21" s="1">
        <v>0.92213114754098358</v>
      </c>
      <c r="E21" s="1">
        <v>0.17877906976744184</v>
      </c>
      <c r="F21" s="1">
        <v>0.22222222222222221</v>
      </c>
      <c r="G21" s="1">
        <v>0.28901734104046245</v>
      </c>
      <c r="H21" s="1">
        <v>0.24084778420038538</v>
      </c>
      <c r="I21" s="1">
        <v>1.2</v>
      </c>
      <c r="J21" s="1">
        <v>9.3023255813953487E-2</v>
      </c>
      <c r="K21" s="1">
        <v>8.3333333333333329E-2</v>
      </c>
      <c r="L21" s="1">
        <v>8.9552238805970144E-2</v>
      </c>
      <c r="M21" s="1">
        <v>85.522384716583304</v>
      </c>
      <c r="N21" s="1">
        <v>147.20229320249976</v>
      </c>
      <c r="O21" s="1">
        <v>61.679908485916457</v>
      </c>
      <c r="P21" s="1">
        <v>0.15083798882681565</v>
      </c>
      <c r="Q21" s="1">
        <v>24.04</v>
      </c>
      <c r="R21" s="1" t="s">
        <v>35</v>
      </c>
    </row>
    <row r="22" spans="1:18" x14ac:dyDescent="0.55000000000000004">
      <c r="A22">
        <v>2</v>
      </c>
      <c r="B22" t="s">
        <v>20</v>
      </c>
      <c r="C22" s="2">
        <v>0.71052631578947367</v>
      </c>
      <c r="D22" s="1">
        <v>0.72016460905349788</v>
      </c>
      <c r="E22" s="1">
        <v>0.30813953488372092</v>
      </c>
      <c r="F22" s="1">
        <v>0.18181818181818182</v>
      </c>
      <c r="G22" s="1">
        <v>0.1358695652173913</v>
      </c>
      <c r="H22" s="1">
        <v>0.20380434782608695</v>
      </c>
      <c r="I22" s="1">
        <v>0.66666666666666663</v>
      </c>
      <c r="J22" s="1">
        <v>2.3255813953488372E-2</v>
      </c>
      <c r="K22" s="1">
        <v>0.25</v>
      </c>
      <c r="L22" s="1">
        <v>0.1044776119402985</v>
      </c>
      <c r="M22" s="1">
        <v>85.708043819750316</v>
      </c>
      <c r="N22" s="1">
        <v>130.56906401611755</v>
      </c>
      <c r="O22" s="1">
        <v>44.861020196367235</v>
      </c>
      <c r="P22" s="1">
        <v>0.17039106145251395</v>
      </c>
      <c r="Q22" s="1">
        <v>26.29</v>
      </c>
      <c r="R22" s="1" t="s">
        <v>35</v>
      </c>
    </row>
    <row r="23" spans="1:18" x14ac:dyDescent="0.55000000000000004">
      <c r="A23">
        <v>3</v>
      </c>
      <c r="B23" t="s">
        <v>21</v>
      </c>
      <c r="C23" s="2">
        <v>0.875</v>
      </c>
      <c r="D23" s="1">
        <v>0.9009009009009008</v>
      </c>
      <c r="E23" s="1">
        <v>0.11967054263565892</v>
      </c>
      <c r="F23" s="1">
        <v>7.407407407407407E-2</v>
      </c>
      <c r="G23" s="1">
        <v>0.16835016835016833</v>
      </c>
      <c r="H23" s="1">
        <v>8.4175084175084167E-2</v>
      </c>
      <c r="I23" s="1">
        <v>2</v>
      </c>
      <c r="J23" s="1">
        <v>4.6511627906976744E-2</v>
      </c>
      <c r="K23" s="1">
        <v>4.1666666666666664E-2</v>
      </c>
      <c r="L23" s="1">
        <v>4.4776119402985072E-2</v>
      </c>
      <c r="M23" s="1">
        <v>101.42926904189181</v>
      </c>
      <c r="N23" s="1">
        <v>181.87928853356348</v>
      </c>
      <c r="O23" s="1">
        <v>80.450019491671668</v>
      </c>
      <c r="P23" s="1">
        <v>0.10893854748603352</v>
      </c>
      <c r="Q23" s="1">
        <v>15.43</v>
      </c>
      <c r="R23" s="1" t="s">
        <v>35</v>
      </c>
    </row>
    <row r="24" spans="1:18" x14ac:dyDescent="0.55000000000000004">
      <c r="A24">
        <v>4</v>
      </c>
      <c r="B24" t="s">
        <v>22</v>
      </c>
      <c r="C24" s="2">
        <v>0.6</v>
      </c>
      <c r="D24" s="1">
        <v>0.55379746835443033</v>
      </c>
      <c r="E24" s="1">
        <v>0.35465116279069769</v>
      </c>
      <c r="F24" s="1">
        <v>0.2608695652173913</v>
      </c>
      <c r="G24" s="1">
        <v>0.17006802721088435</v>
      </c>
      <c r="H24" s="1">
        <v>0.11337868480725623</v>
      </c>
      <c r="I24" s="1">
        <v>1.5</v>
      </c>
      <c r="J24" s="1">
        <v>0.18604651162790697</v>
      </c>
      <c r="K24" s="1">
        <v>0.33333333333333331</v>
      </c>
      <c r="L24" s="1">
        <v>0.23880597014925373</v>
      </c>
      <c r="M24" s="1">
        <v>83.672055900292165</v>
      </c>
      <c r="N24" s="1">
        <v>129.08412267386154</v>
      </c>
      <c r="O24" s="1">
        <v>45.412066773569379</v>
      </c>
      <c r="P24" s="1">
        <v>8.3798882681564241E-2</v>
      </c>
      <c r="Q24" s="1">
        <v>16.059999999999999</v>
      </c>
      <c r="R24" s="1" t="s">
        <v>35</v>
      </c>
    </row>
    <row r="25" spans="1:18" x14ac:dyDescent="0.55000000000000004">
      <c r="A25">
        <v>5</v>
      </c>
      <c r="B25" t="s">
        <v>23</v>
      </c>
      <c r="C25" s="2">
        <v>0.5</v>
      </c>
      <c r="D25" s="1">
        <v>0.5</v>
      </c>
      <c r="E25" s="1">
        <v>4.8449612403100771E-2</v>
      </c>
      <c r="F25" s="1">
        <v>6.4516129032258063E-2</v>
      </c>
      <c r="G25" s="1">
        <v>0.33333333333333331</v>
      </c>
      <c r="H25" s="1">
        <v>0</v>
      </c>
      <c r="I25" s="1">
        <v>0</v>
      </c>
      <c r="J25" s="1">
        <v>4.6511627906976744E-2</v>
      </c>
      <c r="K25" s="1">
        <v>0</v>
      </c>
      <c r="L25" s="1">
        <v>2.9850746268656716E-2</v>
      </c>
      <c r="M25" s="1">
        <v>110.79186819401623</v>
      </c>
      <c r="N25" s="1">
        <v>162.39772651665913</v>
      </c>
      <c r="O25" s="1">
        <v>51.605858322642902</v>
      </c>
      <c r="P25" s="1">
        <v>1.3966480446927373E-2</v>
      </c>
      <c r="Q25" s="1">
        <v>2.5</v>
      </c>
      <c r="R25" s="1" t="s">
        <v>35</v>
      </c>
    </row>
    <row r="26" spans="1:18" x14ac:dyDescent="0.55000000000000004">
      <c r="A26">
        <v>10</v>
      </c>
      <c r="B26" t="s">
        <v>24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118.59813437461403</v>
      </c>
      <c r="N26" s="1">
        <v>0</v>
      </c>
      <c r="O26" s="1">
        <v>-118.59813437461403</v>
      </c>
      <c r="P26" s="1">
        <v>0</v>
      </c>
      <c r="Q26" s="1">
        <v>0</v>
      </c>
      <c r="R26" s="1" t="s">
        <v>35</v>
      </c>
    </row>
    <row r="27" spans="1:18" x14ac:dyDescent="0.55000000000000004">
      <c r="A27">
        <v>11</v>
      </c>
      <c r="B27" t="s">
        <v>25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118.59813437461403</v>
      </c>
      <c r="N27" s="1">
        <v>0</v>
      </c>
      <c r="O27" s="1">
        <v>-118.59813437461403</v>
      </c>
      <c r="P27" s="1">
        <v>0</v>
      </c>
      <c r="Q27" s="1">
        <v>0</v>
      </c>
      <c r="R27" s="1" t="s">
        <v>35</v>
      </c>
    </row>
    <row r="28" spans="1:18" x14ac:dyDescent="0.55000000000000004">
      <c r="A28">
        <v>12</v>
      </c>
      <c r="B28" t="s">
        <v>26</v>
      </c>
      <c r="C28" s="2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118.59813437461403</v>
      </c>
      <c r="N28" s="1">
        <v>0</v>
      </c>
      <c r="O28" s="1">
        <v>-118.59813437461403</v>
      </c>
      <c r="P28" s="1">
        <v>0</v>
      </c>
      <c r="Q28" s="1">
        <v>0</v>
      </c>
      <c r="R28" s="1" t="s">
        <v>35</v>
      </c>
    </row>
    <row r="29" spans="1:18" x14ac:dyDescent="0.55000000000000004">
      <c r="A29">
        <v>24</v>
      </c>
      <c r="B29" t="s">
        <v>27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118.59813437461403</v>
      </c>
      <c r="N29" s="1">
        <v>0</v>
      </c>
      <c r="O29" s="1">
        <v>-118.59813437461403</v>
      </c>
      <c r="P29" s="1">
        <v>0</v>
      </c>
      <c r="Q29" s="1">
        <v>0</v>
      </c>
      <c r="R29" s="1" t="s">
        <v>35</v>
      </c>
    </row>
    <row r="30" spans="1:18" x14ac:dyDescent="0.55000000000000004">
      <c r="A30">
        <v>30</v>
      </c>
      <c r="B30" t="s">
        <v>28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118.59813437461403</v>
      </c>
      <c r="N30" s="1">
        <v>0</v>
      </c>
      <c r="O30" s="1">
        <v>-118.59813437461403</v>
      </c>
      <c r="P30" s="1">
        <v>0</v>
      </c>
      <c r="Q30" s="1">
        <v>0</v>
      </c>
      <c r="R30" s="1" t="s">
        <v>35</v>
      </c>
    </row>
    <row r="31" spans="1:18" x14ac:dyDescent="0.55000000000000004">
      <c r="A31">
        <v>32</v>
      </c>
      <c r="B31" t="s">
        <v>29</v>
      </c>
      <c r="C31" s="2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118.59813437461403</v>
      </c>
      <c r="N31" s="1">
        <v>0</v>
      </c>
      <c r="O31" s="1">
        <v>-118.59813437461403</v>
      </c>
      <c r="P31" s="1">
        <v>0</v>
      </c>
      <c r="Q31" s="1">
        <v>0</v>
      </c>
      <c r="R31" s="1" t="s">
        <v>35</v>
      </c>
    </row>
    <row r="32" spans="1:18" x14ac:dyDescent="0.55000000000000004">
      <c r="A32">
        <v>33</v>
      </c>
      <c r="B32" t="s">
        <v>30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118.59813437461403</v>
      </c>
      <c r="N32" s="1">
        <v>0</v>
      </c>
      <c r="O32" s="1">
        <v>-118.59813437461403</v>
      </c>
      <c r="P32" s="1">
        <v>0</v>
      </c>
      <c r="Q32" s="1">
        <v>0</v>
      </c>
      <c r="R32" s="1" t="s">
        <v>35</v>
      </c>
    </row>
    <row r="33" spans="1:18" x14ac:dyDescent="0.55000000000000004">
      <c r="A33">
        <v>34</v>
      </c>
      <c r="B33" t="s">
        <v>31</v>
      </c>
      <c r="C33" s="2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118.59813437461403</v>
      </c>
      <c r="N33" s="1">
        <v>0</v>
      </c>
      <c r="O33" s="1">
        <v>-118.59813437461403</v>
      </c>
      <c r="P33" s="1">
        <v>0</v>
      </c>
      <c r="Q33" s="1">
        <v>0</v>
      </c>
      <c r="R33" s="1" t="s">
        <v>35</v>
      </c>
    </row>
    <row r="34" spans="1:18" x14ac:dyDescent="0.55000000000000004">
      <c r="A34">
        <v>50</v>
      </c>
      <c r="B34" t="s">
        <v>32</v>
      </c>
      <c r="C34" s="2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118.59813437461403</v>
      </c>
      <c r="N34" s="1">
        <v>0</v>
      </c>
      <c r="O34" s="1">
        <v>-118.59813437461403</v>
      </c>
      <c r="P34" s="1">
        <v>0</v>
      </c>
      <c r="Q34" s="1">
        <v>0</v>
      </c>
      <c r="R34" s="1" t="s">
        <v>35</v>
      </c>
    </row>
    <row r="35" spans="1:18" x14ac:dyDescent="0.55000000000000004">
      <c r="A35">
        <v>55</v>
      </c>
      <c r="B35" t="s">
        <v>33</v>
      </c>
      <c r="C35" s="2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118.59813437461403</v>
      </c>
      <c r="N35" s="1">
        <v>0</v>
      </c>
      <c r="O35" s="1">
        <v>-118.59813437461403</v>
      </c>
      <c r="P35" s="1">
        <v>0</v>
      </c>
      <c r="Q35" s="1">
        <v>0</v>
      </c>
      <c r="R35" s="1" t="s">
        <v>35</v>
      </c>
    </row>
    <row r="36" spans="1:18" x14ac:dyDescent="0.55000000000000004">
      <c r="A36">
        <v>99</v>
      </c>
      <c r="B36" t="s">
        <v>34</v>
      </c>
      <c r="C36" s="2">
        <v>0.70909090909090911</v>
      </c>
      <c r="D36" s="1">
        <v>0.7245271507016473</v>
      </c>
      <c r="E36" s="1">
        <v>0</v>
      </c>
      <c r="F36" s="1">
        <v>0.48484848484848486</v>
      </c>
      <c r="G36" s="1">
        <v>0.19379844961240308</v>
      </c>
      <c r="H36" s="1">
        <v>0.2059108527131783</v>
      </c>
      <c r="I36" s="1">
        <v>0.94117647058823528</v>
      </c>
      <c r="J36" s="1">
        <v>0.46511627906976744</v>
      </c>
      <c r="K36" s="1">
        <v>0.625</v>
      </c>
      <c r="L36" s="1">
        <v>0.52238805970149249</v>
      </c>
      <c r="M36" s="1">
        <v>92.582387302986874</v>
      </c>
      <c r="N36" s="1">
        <v>132.66088176456833</v>
      </c>
      <c r="O36" s="1">
        <v>40.078494461581457</v>
      </c>
      <c r="P36" s="1">
        <v>0.62849162011173176</v>
      </c>
      <c r="Q36" s="1">
        <v>0</v>
      </c>
      <c r="R36" s="1" t="s">
        <v>35</v>
      </c>
    </row>
    <row r="37" spans="1:18" x14ac:dyDescent="0.55000000000000004">
      <c r="A37">
        <v>0</v>
      </c>
      <c r="B37" t="s">
        <v>17</v>
      </c>
      <c r="C37" s="2">
        <v>0.25</v>
      </c>
      <c r="D37" s="1">
        <v>0.33783783783783783</v>
      </c>
      <c r="E37" s="1">
        <v>0.14130434782608697</v>
      </c>
      <c r="F37" s="1">
        <v>0.14814814814814814</v>
      </c>
      <c r="G37" s="1">
        <v>0.28818443804034583</v>
      </c>
      <c r="H37" s="1">
        <v>7.2046109510086456E-2</v>
      </c>
      <c r="I37" s="1">
        <v>4</v>
      </c>
      <c r="J37" s="1">
        <v>6.0606060606060608E-2</v>
      </c>
      <c r="K37" s="1">
        <v>5.7142857142857141E-2</v>
      </c>
      <c r="L37" s="1">
        <v>5.8823529411764705E-2</v>
      </c>
      <c r="M37" s="1">
        <v>93.736690832123998</v>
      </c>
      <c r="N37" s="1">
        <v>109.00290438782956</v>
      </c>
      <c r="O37" s="1">
        <v>15.266213555705562</v>
      </c>
      <c r="P37" s="1">
        <v>4.6728971962616821E-2</v>
      </c>
      <c r="Q37" s="1">
        <v>7.34</v>
      </c>
      <c r="R37" s="1" t="s">
        <v>36</v>
      </c>
    </row>
    <row r="38" spans="1:18" x14ac:dyDescent="0.55000000000000004">
      <c r="A38">
        <v>1</v>
      </c>
      <c r="B38" t="s">
        <v>19</v>
      </c>
      <c r="C38" s="2">
        <v>0.6428571428571429</v>
      </c>
      <c r="D38" s="1">
        <v>0.57077625570776258</v>
      </c>
      <c r="E38" s="1">
        <v>0.19679633867276888</v>
      </c>
      <c r="F38" s="1">
        <v>0.08</v>
      </c>
      <c r="G38" s="1">
        <v>0.12690355329949238</v>
      </c>
      <c r="H38" s="1">
        <v>0.31725888324873097</v>
      </c>
      <c r="I38" s="1">
        <v>0.4</v>
      </c>
      <c r="J38" s="1">
        <v>0.15151515151515152</v>
      </c>
      <c r="K38" s="1">
        <v>2.8571428571428571E-2</v>
      </c>
      <c r="L38" s="1">
        <v>8.8235294117647065E-2</v>
      </c>
      <c r="M38" s="1">
        <v>90.202341155861603</v>
      </c>
      <c r="N38" s="1">
        <v>93.567934503738002</v>
      </c>
      <c r="O38" s="1">
        <v>3.3655933478763984</v>
      </c>
      <c r="P38" s="1">
        <v>4.6728971962616821E-2</v>
      </c>
      <c r="Q38" s="1">
        <v>8.9700000000000006</v>
      </c>
      <c r="R38" s="1" t="s">
        <v>36</v>
      </c>
    </row>
    <row r="39" spans="1:18" x14ac:dyDescent="0.55000000000000004">
      <c r="A39">
        <v>2</v>
      </c>
      <c r="B39" t="s">
        <v>20</v>
      </c>
      <c r="C39" s="2">
        <v>0.75</v>
      </c>
      <c r="D39" s="1">
        <v>0.73198198198198194</v>
      </c>
      <c r="E39" s="1">
        <v>0.15560640732265446</v>
      </c>
      <c r="F39" s="1">
        <v>0.30434782608695654</v>
      </c>
      <c r="G39" s="1">
        <v>0.39149888143176731</v>
      </c>
      <c r="H39" s="1">
        <v>0.11185682326621922</v>
      </c>
      <c r="I39" s="1">
        <v>3.5</v>
      </c>
      <c r="J39" s="1">
        <v>3.0303030303030304E-2</v>
      </c>
      <c r="K39" s="1">
        <v>0.2</v>
      </c>
      <c r="L39" s="1">
        <v>0.11764705882352941</v>
      </c>
      <c r="M39" s="1">
        <v>91.644719583558015</v>
      </c>
      <c r="N39" s="1">
        <v>157.14047803026398</v>
      </c>
      <c r="O39" s="1">
        <v>65.495758446705963</v>
      </c>
      <c r="P39" s="1">
        <v>0.14641744548286603</v>
      </c>
      <c r="Q39" s="1">
        <v>19.52</v>
      </c>
      <c r="R39" s="1" t="s">
        <v>36</v>
      </c>
    </row>
    <row r="40" spans="1:18" x14ac:dyDescent="0.55000000000000004">
      <c r="A40">
        <v>3</v>
      </c>
      <c r="B40" t="s">
        <v>21</v>
      </c>
      <c r="C40" s="2">
        <v>0.83333333333333337</v>
      </c>
      <c r="D40" s="1">
        <v>0.79787234042553179</v>
      </c>
      <c r="E40" s="1">
        <v>0.21853546910755151</v>
      </c>
      <c r="F40" s="1">
        <v>0.16</v>
      </c>
      <c r="G40" s="1">
        <v>0.20746887966804978</v>
      </c>
      <c r="H40" s="1">
        <v>0.20746887966804978</v>
      </c>
      <c r="I40" s="1">
        <v>1</v>
      </c>
      <c r="J40" s="1">
        <v>6.0606060606060608E-2</v>
      </c>
      <c r="K40" s="1">
        <v>0.5714285714285714</v>
      </c>
      <c r="L40" s="1">
        <v>0.3235294117647059</v>
      </c>
      <c r="M40" s="1">
        <v>68.253141138442899</v>
      </c>
      <c r="N40" s="1">
        <v>130.68028584924082</v>
      </c>
      <c r="O40" s="1">
        <v>62.427144710797918</v>
      </c>
      <c r="P40" s="1">
        <v>0.11526479750778816</v>
      </c>
      <c r="Q40" s="1">
        <v>16.759999999999998</v>
      </c>
      <c r="R40" s="1" t="s">
        <v>36</v>
      </c>
    </row>
    <row r="41" spans="1:18" x14ac:dyDescent="0.55000000000000004">
      <c r="A41">
        <v>4</v>
      </c>
      <c r="B41" t="s">
        <v>22</v>
      </c>
      <c r="C41" s="2">
        <v>0.95454545454545459</v>
      </c>
      <c r="D41" s="1">
        <v>0.88383838383838376</v>
      </c>
      <c r="E41" s="1">
        <v>0.22711670480549201</v>
      </c>
      <c r="F41" s="1">
        <v>0</v>
      </c>
      <c r="G41" s="1">
        <v>0</v>
      </c>
      <c r="H41" s="1">
        <v>0.25188916876574308</v>
      </c>
      <c r="I41" s="1">
        <v>0</v>
      </c>
      <c r="J41" s="1">
        <v>0</v>
      </c>
      <c r="K41" s="1">
        <v>5.7142857142857141E-2</v>
      </c>
      <c r="L41" s="1">
        <v>2.9411764705882353E-2</v>
      </c>
      <c r="M41" s="1">
        <v>84.109399249121836</v>
      </c>
      <c r="N41" s="1">
        <v>110.35830576557066</v>
      </c>
      <c r="O41" s="1">
        <v>26.248906516448827</v>
      </c>
      <c r="P41" s="1">
        <v>0.12149532710280374</v>
      </c>
      <c r="Q41" s="1">
        <v>16.18</v>
      </c>
      <c r="R41" s="1" t="s">
        <v>36</v>
      </c>
    </row>
    <row r="42" spans="1:18" x14ac:dyDescent="0.55000000000000004">
      <c r="A42">
        <v>5</v>
      </c>
      <c r="B42" t="s">
        <v>23</v>
      </c>
      <c r="C42" s="2">
        <v>0.72222222222222221</v>
      </c>
      <c r="D42" s="1">
        <v>0.75910931174089058</v>
      </c>
      <c r="E42" s="1">
        <v>0.33981693363844395</v>
      </c>
      <c r="F42" s="1">
        <v>0.23529411764705882</v>
      </c>
      <c r="G42" s="1">
        <v>0.14409221902017291</v>
      </c>
      <c r="H42" s="1">
        <v>0.14409221902017291</v>
      </c>
      <c r="I42" s="1">
        <v>1</v>
      </c>
      <c r="J42" s="1">
        <v>6.0606060606060608E-2</v>
      </c>
      <c r="K42" s="1">
        <v>0.22857142857142856</v>
      </c>
      <c r="L42" s="1">
        <v>0.14705882352941177</v>
      </c>
      <c r="M42" s="1">
        <v>87.309225813443859</v>
      </c>
      <c r="N42" s="1">
        <v>135.74139347015071</v>
      </c>
      <c r="O42" s="1">
        <v>48.432167656706852</v>
      </c>
      <c r="P42" s="1">
        <v>0.10903426791277258</v>
      </c>
      <c r="Q42" s="1">
        <v>12.77</v>
      </c>
      <c r="R42" s="1" t="s">
        <v>36</v>
      </c>
    </row>
    <row r="43" spans="1:18" x14ac:dyDescent="0.55000000000000004">
      <c r="A43">
        <v>10</v>
      </c>
      <c r="B43" t="s">
        <v>24</v>
      </c>
      <c r="C43" s="2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115.1934113517501</v>
      </c>
      <c r="N43" s="1">
        <v>0</v>
      </c>
      <c r="O43" s="1">
        <v>-115.1934113517501</v>
      </c>
      <c r="P43" s="1">
        <v>0</v>
      </c>
      <c r="Q43" s="1">
        <v>0</v>
      </c>
      <c r="R43" s="1" t="s">
        <v>36</v>
      </c>
    </row>
    <row r="44" spans="1:18" x14ac:dyDescent="0.55000000000000004">
      <c r="A44">
        <v>11</v>
      </c>
      <c r="B44" t="s">
        <v>25</v>
      </c>
      <c r="C44" s="2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115.1934113517501</v>
      </c>
      <c r="N44" s="1">
        <v>0</v>
      </c>
      <c r="O44" s="1">
        <v>-115.1934113517501</v>
      </c>
      <c r="P44" s="1">
        <v>0</v>
      </c>
      <c r="Q44" s="1">
        <v>0</v>
      </c>
      <c r="R44" s="1" t="s">
        <v>36</v>
      </c>
    </row>
    <row r="45" spans="1:18" x14ac:dyDescent="0.55000000000000004">
      <c r="A45">
        <v>12</v>
      </c>
      <c r="B45" t="s">
        <v>26</v>
      </c>
      <c r="C45" s="2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115.1934113517501</v>
      </c>
      <c r="N45" s="1">
        <v>0</v>
      </c>
      <c r="O45" s="1">
        <v>-115.1934113517501</v>
      </c>
      <c r="P45" s="1">
        <v>0</v>
      </c>
      <c r="Q45" s="1">
        <v>0</v>
      </c>
      <c r="R45" s="1" t="s">
        <v>36</v>
      </c>
    </row>
    <row r="46" spans="1:18" x14ac:dyDescent="0.55000000000000004">
      <c r="A46">
        <v>24</v>
      </c>
      <c r="B46" t="s">
        <v>27</v>
      </c>
      <c r="C46" s="2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115.1934113517501</v>
      </c>
      <c r="N46" s="1">
        <v>0</v>
      </c>
      <c r="O46" s="1">
        <v>-115.1934113517501</v>
      </c>
      <c r="P46" s="1">
        <v>0</v>
      </c>
      <c r="Q46" s="1">
        <v>0</v>
      </c>
      <c r="R46" s="1" t="s">
        <v>36</v>
      </c>
    </row>
    <row r="47" spans="1:18" x14ac:dyDescent="0.55000000000000004">
      <c r="A47">
        <v>30</v>
      </c>
      <c r="B47" t="s">
        <v>28</v>
      </c>
      <c r="C47" s="2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115.1934113517501</v>
      </c>
      <c r="N47" s="1">
        <v>0</v>
      </c>
      <c r="O47" s="1">
        <v>-115.1934113517501</v>
      </c>
      <c r="P47" s="1">
        <v>0</v>
      </c>
      <c r="Q47" s="1">
        <v>0</v>
      </c>
      <c r="R47" s="1" t="s">
        <v>36</v>
      </c>
    </row>
    <row r="48" spans="1:18" x14ac:dyDescent="0.55000000000000004">
      <c r="A48">
        <v>32</v>
      </c>
      <c r="B48" t="s">
        <v>29</v>
      </c>
      <c r="C48" s="2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115.1934113517501</v>
      </c>
      <c r="N48" s="1">
        <v>0</v>
      </c>
      <c r="O48" s="1">
        <v>-115.1934113517501</v>
      </c>
      <c r="P48" s="1">
        <v>0</v>
      </c>
      <c r="Q48" s="1">
        <v>0</v>
      </c>
      <c r="R48" s="1" t="s">
        <v>36</v>
      </c>
    </row>
    <row r="49" spans="1:18" x14ac:dyDescent="0.55000000000000004">
      <c r="A49">
        <v>33</v>
      </c>
      <c r="B49" t="s">
        <v>30</v>
      </c>
      <c r="C49" s="2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115.1934113517501</v>
      </c>
      <c r="N49" s="1">
        <v>0</v>
      </c>
      <c r="O49" s="1">
        <v>-115.1934113517501</v>
      </c>
      <c r="P49" s="1">
        <v>0</v>
      </c>
      <c r="Q49" s="1">
        <v>0</v>
      </c>
      <c r="R49" s="1" t="s">
        <v>36</v>
      </c>
    </row>
    <row r="50" spans="1:18" x14ac:dyDescent="0.55000000000000004">
      <c r="A50">
        <v>34</v>
      </c>
      <c r="B50" t="s">
        <v>31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115.1934113517501</v>
      </c>
      <c r="N50" s="1">
        <v>0</v>
      </c>
      <c r="O50" s="1">
        <v>-115.1934113517501</v>
      </c>
      <c r="P50" s="1">
        <v>0</v>
      </c>
      <c r="Q50" s="1">
        <v>0</v>
      </c>
      <c r="R50" s="1" t="s">
        <v>36</v>
      </c>
    </row>
    <row r="51" spans="1:18" x14ac:dyDescent="0.55000000000000004">
      <c r="A51">
        <v>50</v>
      </c>
      <c r="B51" t="s">
        <v>32</v>
      </c>
      <c r="C51" s="2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115.1934113517501</v>
      </c>
      <c r="N51" s="1">
        <v>0</v>
      </c>
      <c r="O51" s="1">
        <v>-115.1934113517501</v>
      </c>
      <c r="P51" s="1">
        <v>0</v>
      </c>
      <c r="Q51" s="1">
        <v>0</v>
      </c>
      <c r="R51" s="1" t="s">
        <v>36</v>
      </c>
    </row>
    <row r="52" spans="1:18" x14ac:dyDescent="0.55000000000000004">
      <c r="A52">
        <v>55</v>
      </c>
      <c r="B52" t="s">
        <v>33</v>
      </c>
      <c r="C52" s="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115.1934113517501</v>
      </c>
      <c r="N52" s="1">
        <v>0</v>
      </c>
      <c r="O52" s="1">
        <v>-115.1934113517501</v>
      </c>
      <c r="P52" s="1">
        <v>0</v>
      </c>
      <c r="Q52" s="1">
        <v>0</v>
      </c>
      <c r="R52" s="1" t="s">
        <v>36</v>
      </c>
    </row>
    <row r="53" spans="1:18" x14ac:dyDescent="0.55000000000000004">
      <c r="A53">
        <v>99</v>
      </c>
      <c r="B53" t="s">
        <v>34</v>
      </c>
      <c r="C53" s="2">
        <v>0.69565217391304346</v>
      </c>
      <c r="D53" s="1">
        <v>0.68620178041543023</v>
      </c>
      <c r="E53" s="1">
        <v>0</v>
      </c>
      <c r="F53" s="1">
        <v>0.58620689655172409</v>
      </c>
      <c r="G53" s="1">
        <v>0.24313501144164759</v>
      </c>
      <c r="H53" s="1">
        <v>0.22883295194508008</v>
      </c>
      <c r="I53" s="1">
        <v>1.0625</v>
      </c>
      <c r="J53" s="1">
        <v>0.30303030303030304</v>
      </c>
      <c r="K53" s="1">
        <v>0.74285714285714288</v>
      </c>
      <c r="L53" s="1">
        <v>0.52941176470588236</v>
      </c>
      <c r="M53" s="1">
        <v>88.326483524406953</v>
      </c>
      <c r="N53" s="1">
        <v>114.89277615198591</v>
      </c>
      <c r="O53" s="1">
        <v>26.56629262757896</v>
      </c>
      <c r="P53" s="1">
        <v>0.58566978193146413</v>
      </c>
      <c r="Q53" s="1">
        <v>0</v>
      </c>
      <c r="R53" s="1" t="s">
        <v>36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homepagedata</vt:lpstr>
      <vt:lpstr>homepagedata2</vt:lpstr>
      <vt:lpstr>piedata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Davis</dc:creator>
  <cp:lastModifiedBy>Cole Davis</cp:lastModifiedBy>
  <dcterms:created xsi:type="dcterms:W3CDTF">2024-05-29T20:58:52Z</dcterms:created>
  <dcterms:modified xsi:type="dcterms:W3CDTF">2024-06-02T18:49:26Z</dcterms:modified>
</cp:coreProperties>
</file>