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lem\Desktop\STATAPP\"/>
    </mc:Choice>
  </mc:AlternateContent>
  <xr:revisionPtr revIDLastSave="0" documentId="13_ncr:1_{62233FB7-2655-4AC1-93CD-ACB6BC8D8EB4}" xr6:coauthVersionLast="47" xr6:coauthVersionMax="47" xr10:uidLastSave="{00000000-0000-0000-0000-000000000000}"/>
  <bookViews>
    <workbookView xWindow="-96" yWindow="-96" windowWidth="23232" windowHeight="12432" activeTab="2" xr2:uid="{00000000-000D-0000-FFFF-FFFF00000000}"/>
  </bookViews>
  <sheets>
    <sheet name="Averages" sheetId="1" r:id="rId1"/>
    <sheet name="START" sheetId="2" r:id="rId2"/>
    <sheet name="Brentwood Academy" sheetId="4" r:id="rId3"/>
    <sheet name="Ensworth" sheetId="5" r:id="rId4"/>
    <sheet name="Christian Brothers" sheetId="6" r:id="rId5"/>
    <sheet name="EN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</calcChain>
</file>

<file path=xl/sharedStrings.xml><?xml version="1.0" encoding="utf-8"?>
<sst xmlns="http://schemas.openxmlformats.org/spreadsheetml/2006/main" count="220" uniqueCount="44">
  <si>
    <t>Player</t>
  </si>
  <si>
    <t>eFG%</t>
  </si>
  <si>
    <t>TS%</t>
  </si>
  <si>
    <t>Usage%</t>
  </si>
  <si>
    <t>Ast%</t>
  </si>
  <si>
    <t>Ast Ratio</t>
  </si>
  <si>
    <t>TO Ratio</t>
  </si>
  <si>
    <t>Ast/TO</t>
  </si>
  <si>
    <t>OREB%</t>
  </si>
  <si>
    <t>DREB%</t>
  </si>
  <si>
    <t>REB%</t>
  </si>
  <si>
    <t>DRTG</t>
  </si>
  <si>
    <t>ORTG</t>
  </si>
  <si>
    <t>NRTG</t>
  </si>
  <si>
    <t>PPS</t>
  </si>
  <si>
    <t>PIE</t>
  </si>
  <si>
    <t>PER</t>
  </si>
  <si>
    <t>FTR</t>
  </si>
  <si>
    <t>FFR</t>
  </si>
  <si>
    <t>NFFR</t>
  </si>
  <si>
    <t>PPP</t>
  </si>
  <si>
    <t>Poss</t>
  </si>
  <si>
    <t>Lewis</t>
  </si>
  <si>
    <t>Walker</t>
  </si>
  <si>
    <t>Rivers</t>
  </si>
  <si>
    <t>Gossett</t>
  </si>
  <si>
    <t>Stapler</t>
  </si>
  <si>
    <t>JD</t>
  </si>
  <si>
    <t>Mason</t>
  </si>
  <si>
    <t>Pannell</t>
  </si>
  <si>
    <t>Chapman</t>
  </si>
  <si>
    <t>Carney</t>
  </si>
  <si>
    <t>Bowman</t>
  </si>
  <si>
    <t>Turner</t>
  </si>
  <si>
    <t>Bellomy</t>
  </si>
  <si>
    <t>Toms</t>
  </si>
  <si>
    <t>Baker</t>
  </si>
  <si>
    <t>HHS</t>
  </si>
  <si>
    <t>Opponent</t>
  </si>
  <si>
    <t>GP</t>
  </si>
  <si>
    <t>Brentwood Academy</t>
  </si>
  <si>
    <t>inf</t>
  </si>
  <si>
    <t>Ensworth</t>
  </si>
  <si>
    <t>Christian Brothers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</si>
</sst>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name val="Aptos Narrow"/>
    </font>
    <font>
      <b/>
      <sz val="11"/>
      <name val="Aptos Narrow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18"/>
  <sheetViews>
    <sheetView workbookViewId="0">
      <selection activeCell="X11" sqref="X11"/>
    </sheetView>
  </sheetViews>
  <sheetFormatPr defaultRowHeight="14.4" x14ac:dyDescent="0.55000000000000004"/>
  <sheetData>
    <row r="1" spans="1:22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55000000000000004">
      <c r="A2" t="s">
        <v>22</v>
      </c>
      <c r="B2">
        <f>(SUM(START:END!B2))/(SUM(START:END!$X2))</f>
        <v>0</v>
      </c>
      <c r="C2">
        <f>(SUM(START:END!C2))/(SUM(START:END!$X2))</f>
        <v>0</v>
      </c>
      <c r="D2">
        <f>(SUM(START:END!D2))/(SUM(START:END!$X2))</f>
        <v>1.1284916761797261</v>
      </c>
      <c r="E2">
        <f>(SUM(START:END!E2))/(SUM(START:END!$X2))</f>
        <v>6.465454545454544</v>
      </c>
      <c r="F2">
        <f>(SUM(START:END!F2))/(SUM(START:END!$X2))</f>
        <v>16.666666666666668</v>
      </c>
      <c r="G2">
        <f>(SUM(START:END!G2))/(SUM(START:END!$X2))</f>
        <v>16.666666666666668</v>
      </c>
      <c r="H2">
        <f>(SUM(START:END!H2))/(SUM(START:END!$X2))</f>
        <v>0.33333333333333331</v>
      </c>
      <c r="I2">
        <f>(SUM(START:END!I2))/(SUM(START:END!$X2))</f>
        <v>7.6190476190476168</v>
      </c>
      <c r="J2">
        <f>(SUM(START:END!J2))/(SUM(START:END!$X2))</f>
        <v>6.465454545454544</v>
      </c>
      <c r="K2">
        <f>(SUM(START:END!K2))/(SUM(START:END!$X2))</f>
        <v>7.1648086902745254</v>
      </c>
      <c r="L2">
        <f>(SUM(START:END!L2))/(SUM(START:END!$X2))</f>
        <v>58.637049017606195</v>
      </c>
      <c r="M2">
        <f>(SUM(START:END!M2))/(SUM(START:END!$X2))</f>
        <v>27.905430107872565</v>
      </c>
      <c r="N2">
        <f>(SUM(START:END!N2))/(SUM(START:END!$X2))</f>
        <v>-0.50338490618988396</v>
      </c>
      <c r="O2">
        <f>(SUM(START:END!O2))/(SUM(START:END!$X2))</f>
        <v>0</v>
      </c>
      <c r="P2">
        <f>(SUM(START:END!P2))/(SUM(START:END!$X2))</f>
        <v>1.3587680251600494</v>
      </c>
      <c r="Q2">
        <f>(SUM(START:END!Q2))/(SUM(START:END!$X2))</f>
        <v>1.8666666666666665</v>
      </c>
      <c r="R2">
        <f>(SUM(START:END!R2))/(SUM(START:END!$X2))</f>
        <v>33.333333333333336</v>
      </c>
      <c r="S2">
        <f>(SUM(START:END!S2))/(SUM(START:END!$X2))</f>
        <v>2.8095238095238089</v>
      </c>
      <c r="T2">
        <f>(SUM(START:END!T2))/(SUM(START:END!$X2))</f>
        <v>-4.8739676015165232</v>
      </c>
      <c r="U2">
        <f>(SUM(START:END!U2))/(SUM(START:END!$X2))</f>
        <v>0</v>
      </c>
      <c r="V2">
        <f>(SUM(START:END!V2))/(SUM(START:END!$X2))</f>
        <v>0</v>
      </c>
    </row>
    <row r="3" spans="1:22" x14ac:dyDescent="0.55000000000000004">
      <c r="A3" t="s">
        <v>23</v>
      </c>
      <c r="B3">
        <f>(SUM(START:END!B3))/(SUM(START:END!$X3))</f>
        <v>42.777777777777779</v>
      </c>
      <c r="C3">
        <f>(SUM(START:END!C3))/(SUM(START:END!$X3))</f>
        <v>48.548973049306163</v>
      </c>
      <c r="D3">
        <f>(SUM(START:END!D3))/(SUM(START:END!$X3))</f>
        <v>14.266449402769103</v>
      </c>
      <c r="E3">
        <f>(SUM(START:END!E3))/(SUM(START:END!$X3))</f>
        <v>9.0744050151760138</v>
      </c>
      <c r="F3">
        <f>(SUM(START:END!F3))/(SUM(START:END!$X3))</f>
        <v>7.8988941548183229</v>
      </c>
      <c r="G3">
        <f>(SUM(START:END!G3))/(SUM(START:END!$X3))</f>
        <v>8.4882731802163089</v>
      </c>
      <c r="H3">
        <f>(SUM(START:END!H3))/(SUM(START:END!$X3))</f>
        <v>0.44444444444444436</v>
      </c>
      <c r="I3">
        <f>(SUM(START:END!I3))/(SUM(START:END!$X3))</f>
        <v>2.5756843800322056</v>
      </c>
      <c r="J3">
        <f>(SUM(START:END!J3))/(SUM(START:END!$X3))</f>
        <v>11.871452694067427</v>
      </c>
      <c r="K3">
        <f>(SUM(START:END!K3))/(SUM(START:END!$X3))</f>
        <v>6.9339792084305536</v>
      </c>
      <c r="L3">
        <f>(SUM(START:END!L3))/(SUM(START:END!$X3))</f>
        <v>102.26584638158725</v>
      </c>
      <c r="M3">
        <f>(SUM(START:END!M3))/(SUM(START:END!$X3))</f>
        <v>113.68093649166451</v>
      </c>
      <c r="N3">
        <f>(SUM(START:END!N3))/(SUM(START:END!$X3))</f>
        <v>11.41509011007725</v>
      </c>
      <c r="O3">
        <f>(SUM(START:END!O3))/(SUM(START:END!$X3))</f>
        <v>1.0629629629629631</v>
      </c>
      <c r="P3">
        <f>(SUM(START:END!P3))/(SUM(START:END!$X3))</f>
        <v>5.9727336554394315</v>
      </c>
      <c r="Q3">
        <f>(SUM(START:END!Q3))/(SUM(START:END!$X3))</f>
        <v>4.086666666666666</v>
      </c>
      <c r="R3">
        <f>(SUM(START:END!R3))/(SUM(START:END!$X3))</f>
        <v>27.407407407407408</v>
      </c>
      <c r="S3">
        <f>(SUM(START:END!S3))/(SUM(START:END!$X3))</f>
        <v>20.5991299621992</v>
      </c>
      <c r="T3">
        <f>(SUM(START:END!T3))/(SUM(START:END!$X3))</f>
        <v>-2.1398479989783272</v>
      </c>
      <c r="U3">
        <f>(SUM(START:END!U3))/(SUM(START:END!$X3))</f>
        <v>0</v>
      </c>
      <c r="V3">
        <f>(SUM(START:END!V3))/(SUM(START:END!$X3))</f>
        <v>0</v>
      </c>
    </row>
    <row r="4" spans="1:22" x14ac:dyDescent="0.55000000000000004">
      <c r="A4" t="s">
        <v>24</v>
      </c>
      <c r="B4">
        <f>(SUM(START:END!B4))/(SUM(START:END!$X4))</f>
        <v>47.619047619047613</v>
      </c>
      <c r="C4">
        <f>(SUM(START:END!C4))/(SUM(START:END!$X4))</f>
        <v>52.355909208701085</v>
      </c>
      <c r="D4">
        <f>(SUM(START:END!D4))/(SUM(START:END!$X4))</f>
        <v>12.695490834788947</v>
      </c>
      <c r="E4">
        <f>(SUM(START:END!E4))/(SUM(START:END!$X4))</f>
        <v>14.17939372496447</v>
      </c>
      <c r="F4">
        <f>(SUM(START:END!F4))/(SUM(START:END!$X4))</f>
        <v>13.276969036772959</v>
      </c>
      <c r="G4">
        <f>(SUM(START:END!G4))/(SUM(START:END!$X4))</f>
        <v>11.7391232587311</v>
      </c>
      <c r="H4">
        <f>(SUM(START:END!H4))/(SUM(START:END!$X4))</f>
        <v>0.33333333333333331</v>
      </c>
      <c r="I4">
        <f>(SUM(START:END!I4))/(SUM(START:END!$X4))</f>
        <v>3.6471794871794869</v>
      </c>
      <c r="J4">
        <f>(SUM(START:END!J4))/(SUM(START:END!$X4))</f>
        <v>21.539489177489173</v>
      </c>
      <c r="K4">
        <f>(SUM(START:END!K4))/(SUM(START:END!$X4))</f>
        <v>13.044812633880957</v>
      </c>
      <c r="L4">
        <f>(SUM(START:END!L4))/(SUM(START:END!$X4))</f>
        <v>84.663768725273556</v>
      </c>
      <c r="M4">
        <f>(SUM(START:END!M4))/(SUM(START:END!$X4))</f>
        <v>126.03996874927468</v>
      </c>
      <c r="N4">
        <f>(SUM(START:END!N4))/(SUM(START:END!$X4))</f>
        <v>41.376200024001093</v>
      </c>
      <c r="O4">
        <f>(SUM(START:END!O4))/(SUM(START:END!$X4))</f>
        <v>1.1309523809523812</v>
      </c>
      <c r="P4">
        <f>(SUM(START:END!P4))/(SUM(START:END!$X4))</f>
        <v>8.379603515139479</v>
      </c>
      <c r="Q4">
        <f>(SUM(START:END!Q4))/(SUM(START:END!$X4))</f>
        <v>7</v>
      </c>
      <c r="R4">
        <f>(SUM(START:END!R4))/(SUM(START:END!$X4))</f>
        <v>17.857142857142858</v>
      </c>
      <c r="S4">
        <f>(SUM(START:END!S4))/(SUM(START:END!$X4))</f>
        <v>21.727720897838541</v>
      </c>
      <c r="T4">
        <f>(SUM(START:END!T4))/(SUM(START:END!$X4))</f>
        <v>-1.0112570633389808</v>
      </c>
      <c r="U4">
        <f>(SUM(START:END!U4))/(SUM(START:END!$X4))</f>
        <v>0</v>
      </c>
      <c r="V4">
        <f>(SUM(START:END!V4))/(SUM(START:END!$X4))</f>
        <v>0</v>
      </c>
    </row>
    <row r="5" spans="1:22" x14ac:dyDescent="0.55000000000000004">
      <c r="A5" t="s">
        <v>25</v>
      </c>
      <c r="B5">
        <f>(SUM(START:END!B5))/(SUM(START:END!$X5))</f>
        <v>59.920634920634917</v>
      </c>
      <c r="C5">
        <f>(SUM(START:END!C5))/(SUM(START:END!$X5))</f>
        <v>59.920634920634917</v>
      </c>
      <c r="D5">
        <f>(SUM(START:END!D5))/(SUM(START:END!$X5))</f>
        <v>8.5542300377429754</v>
      </c>
      <c r="E5">
        <f>(SUM(START:END!E5))/(SUM(START:END!$X5))</f>
        <v>11.063341470146321</v>
      </c>
      <c r="F5">
        <f>(SUM(START:END!F5))/(SUM(START:END!$X5))</f>
        <v>10.833333333333334</v>
      </c>
      <c r="G5">
        <f>(SUM(START:END!G5))/(SUM(START:END!$X5))</f>
        <v>24.166666666666668</v>
      </c>
      <c r="H5">
        <f>(SUM(START:END!H5))/(SUM(START:END!$X5))</f>
        <v>0.77777777777777779</v>
      </c>
      <c r="I5">
        <f>(SUM(START:END!I5))/(SUM(START:END!$X5))</f>
        <v>0</v>
      </c>
      <c r="J5">
        <f>(SUM(START:END!J5))/(SUM(START:END!$X5))</f>
        <v>7.1671045098959212</v>
      </c>
      <c r="K5">
        <f>(SUM(START:END!K5))/(SUM(START:END!$X5))</f>
        <v>3.9360845211853093</v>
      </c>
      <c r="L5">
        <f>(SUM(START:END!L5))/(SUM(START:END!$X5))</f>
        <v>95.836691890953873</v>
      </c>
      <c r="M5">
        <f>(SUM(START:END!M5))/(SUM(START:END!$X5))</f>
        <v>92.390558865661248</v>
      </c>
      <c r="N5">
        <f>(SUM(START:END!N5))/(SUM(START:END!$X5))</f>
        <v>-3.4461330252926246</v>
      </c>
      <c r="O5">
        <f>(SUM(START:END!O5))/(SUM(START:END!$X5))</f>
        <v>1.1984126984126984</v>
      </c>
      <c r="P5">
        <f>(SUM(START:END!P5))/(SUM(START:END!$X5))</f>
        <v>2.6253830027414931</v>
      </c>
      <c r="Q5">
        <f>(SUM(START:END!Q5))/(SUM(START:END!$X5))</f>
        <v>1.8066666666666664</v>
      </c>
      <c r="R5">
        <f>(SUM(START:END!R5))/(SUM(START:END!$X5))</f>
        <v>0</v>
      </c>
      <c r="S5">
        <f>(SUM(START:END!S5))/(SUM(START:END!$X5))</f>
        <v>22.710317460317459</v>
      </c>
      <c r="T5">
        <f>(SUM(START:END!T5))/(SUM(START:END!$X5))</f>
        <v>-2.8660500860062516E-2</v>
      </c>
      <c r="U5">
        <f>(SUM(START:END!U5))/(SUM(START:END!$X5))</f>
        <v>0</v>
      </c>
      <c r="V5">
        <f>(SUM(START:END!V5))/(SUM(START:END!$X5))</f>
        <v>0</v>
      </c>
    </row>
    <row r="6" spans="1:22" x14ac:dyDescent="0.55000000000000004">
      <c r="A6" t="s">
        <v>26</v>
      </c>
      <c r="B6">
        <f>(SUM(START:END!B6))/(SUM(START:END!$X6))</f>
        <v>45.833333333333336</v>
      </c>
      <c r="C6">
        <f>(SUM(START:END!C6))/(SUM(START:END!$X6))</f>
        <v>46.653005464480863</v>
      </c>
      <c r="D6">
        <f>(SUM(START:END!D6))/(SUM(START:END!$X6))</f>
        <v>7.3441571554917546</v>
      </c>
      <c r="E6">
        <f>(SUM(START:END!E6))/(SUM(START:END!$X6))</f>
        <v>26.378355116637326</v>
      </c>
      <c r="F6">
        <f>(SUM(START:END!F6))/(SUM(START:END!$X6))</f>
        <v>35.101010101010104</v>
      </c>
      <c r="G6">
        <f>(SUM(START:END!G6))/(SUM(START:END!$X6))</f>
        <v>8.3333333333333339</v>
      </c>
      <c r="H6">
        <f>(SUM(START:END!H6))/(SUM(START:END!$X6))</f>
        <v>0.55555555555555569</v>
      </c>
      <c r="I6">
        <f>(SUM(START:END!I6))/(SUM(START:END!$X6))</f>
        <v>2.7210884353741496</v>
      </c>
      <c r="J6">
        <f>(SUM(START:END!J6))/(SUM(START:END!$X6))</f>
        <v>4.5440340909090899</v>
      </c>
      <c r="K6">
        <f>(SUM(START:END!K6))/(SUM(START:END!$X6))</f>
        <v>4.4630894955384752</v>
      </c>
      <c r="L6">
        <f>(SUM(START:END!L6))/(SUM(START:END!$X6))</f>
        <v>100.24946503255347</v>
      </c>
      <c r="M6">
        <f>(SUM(START:END!M6))/(SUM(START:END!$X6))</f>
        <v>153.39671780944931</v>
      </c>
      <c r="N6">
        <f>(SUM(START:END!N6))/(SUM(START:END!$X6))</f>
        <v>53.14725277689584</v>
      </c>
      <c r="O6">
        <f>(SUM(START:END!O6))/(SUM(START:END!$X6))</f>
        <v>1.0833333333333333</v>
      </c>
      <c r="P6">
        <f>(SUM(START:END!P6))/(SUM(START:END!$X6))</f>
        <v>6.2331755196548793</v>
      </c>
      <c r="Q6">
        <f>(SUM(START:END!Q6))/(SUM(START:END!$X6))</f>
        <v>5.69</v>
      </c>
      <c r="R6">
        <f>(SUM(START:END!R6))/(SUM(START:END!$X6))</f>
        <v>16.666666666666668</v>
      </c>
      <c r="S6">
        <f>(SUM(START:END!S6))/(SUM(START:END!$X6))</f>
        <v>21.658163265306126</v>
      </c>
      <c r="T6">
        <f>(SUM(START:END!T6))/(SUM(START:END!$X6))</f>
        <v>-1.0808146958714022</v>
      </c>
      <c r="U6">
        <f>(SUM(START:END!U6))/(SUM(START:END!$X6))</f>
        <v>0</v>
      </c>
      <c r="V6">
        <f>(SUM(START:END!V6))/(SUM(START:END!$X6))</f>
        <v>0</v>
      </c>
    </row>
    <row r="7" spans="1:22" x14ac:dyDescent="0.55000000000000004">
      <c r="A7" t="s">
        <v>27</v>
      </c>
      <c r="B7">
        <f>(SUM(START:END!B7))/(SUM(START:END!$X7))</f>
        <v>73.131313131313121</v>
      </c>
      <c r="C7">
        <f>(SUM(START:END!C7))/(SUM(START:END!$X7))</f>
        <v>70.397160978556329</v>
      </c>
      <c r="D7">
        <f>(SUM(START:END!D7))/(SUM(START:END!$X7))</f>
        <v>15.253736139766227</v>
      </c>
      <c r="E7">
        <f>(SUM(START:END!E7))/(SUM(START:END!$X7))</f>
        <v>40.167301761124108</v>
      </c>
      <c r="F7">
        <f>(SUM(START:END!F7))/(SUM(START:END!$X7))</f>
        <v>25.444038255603562</v>
      </c>
      <c r="G7">
        <f>(SUM(START:END!G7))/(SUM(START:END!$X7))</f>
        <v>18.72715187770023</v>
      </c>
      <c r="H7">
        <f>(SUM(START:END!H7))/(SUM(START:END!$X7))</f>
        <v>2.1111111111111112</v>
      </c>
      <c r="I7">
        <f>(SUM(START:END!I7))/(SUM(START:END!$X7))</f>
        <v>29.745258269402672</v>
      </c>
      <c r="J7">
        <f>(SUM(START:END!J7))/(SUM(START:END!$X7))</f>
        <v>18.902514065200425</v>
      </c>
      <c r="K7">
        <f>(SUM(START:END!K7))/(SUM(START:END!$X7))</f>
        <v>24.134049817379218</v>
      </c>
      <c r="L7">
        <f>(SUM(START:END!L7))/(SUM(START:END!$X7))</f>
        <v>78.873103611967736</v>
      </c>
      <c r="M7">
        <f>(SUM(START:END!M7))/(SUM(START:END!$X7))</f>
        <v>136.98663162178551</v>
      </c>
      <c r="N7">
        <f>(SUM(START:END!N7))/(SUM(START:END!$X7))</f>
        <v>58.113528009817742</v>
      </c>
      <c r="O7">
        <f>(SUM(START:END!O7))/(SUM(START:END!$X7))</f>
        <v>1.5232323232323228</v>
      </c>
      <c r="P7">
        <f>(SUM(START:END!P7))/(SUM(START:END!$X7))</f>
        <v>16.900968219663117</v>
      </c>
      <c r="Q7">
        <f>(SUM(START:END!Q7))/(SUM(START:END!$X7))</f>
        <v>16.043333333333333</v>
      </c>
      <c r="R7">
        <f>(SUM(START:END!R7))/(SUM(START:END!$X7))</f>
        <v>20.202020202020197</v>
      </c>
      <c r="S7">
        <f>(SUM(START:END!S7))/(SUM(START:END!$X7))</f>
        <v>36.419400752857904</v>
      </c>
      <c r="T7">
        <f>(SUM(START:END!T7))/(SUM(START:END!$X7))</f>
        <v>13.680422791680385</v>
      </c>
      <c r="U7">
        <f>(SUM(START:END!U7))/(SUM(START:END!$X7))</f>
        <v>0</v>
      </c>
      <c r="V7">
        <f>(SUM(START:END!V7))/(SUM(START:END!$X7))</f>
        <v>0</v>
      </c>
    </row>
    <row r="8" spans="1:22" x14ac:dyDescent="0.55000000000000004">
      <c r="A8" t="s">
        <v>28</v>
      </c>
      <c r="B8">
        <f>(SUM(START:END!B8))/(SUM(START:END!$X8))</f>
        <v>71.666666666666671</v>
      </c>
      <c r="C8">
        <f>(SUM(START:END!C8))/(SUM(START:END!$X8))</f>
        <v>75.340136054421762</v>
      </c>
      <c r="D8">
        <f>(SUM(START:END!D8))/(SUM(START:END!$X8))</f>
        <v>5.5159240965312835</v>
      </c>
      <c r="E8">
        <f>(SUM(START:END!E8))/(SUM(START:END!$X8))</f>
        <v>0</v>
      </c>
      <c r="F8">
        <f>(SUM(START:END!F8))/(SUM(START:END!$X8))</f>
        <v>0</v>
      </c>
      <c r="G8">
        <f>(SUM(START:END!G8))/(SUM(START:END!$X8))</f>
        <v>16.666666666666668</v>
      </c>
      <c r="H8">
        <f>(SUM(START:END!H8))/(SUM(START:END!$X8))</f>
        <v>0</v>
      </c>
      <c r="I8">
        <f>(SUM(START:END!I8))/(SUM(START:END!$X8))</f>
        <v>4.2328042328042299</v>
      </c>
      <c r="J8">
        <f>(SUM(START:END!J8))/(SUM(START:END!$X8))</f>
        <v>28.797863852066119</v>
      </c>
      <c r="K8">
        <f>(SUM(START:END!K8))/(SUM(START:END!$X8))</f>
        <v>16.274064814371783</v>
      </c>
      <c r="L8">
        <f>(SUM(START:END!L8))/(SUM(START:END!$X8))</f>
        <v>86.063857630685405</v>
      </c>
      <c r="M8">
        <f>(SUM(START:END!M8))/(SUM(START:END!$X8))</f>
        <v>98.259086622343219</v>
      </c>
      <c r="N8">
        <f>(SUM(START:END!N8))/(SUM(START:END!$X8))</f>
        <v>12.195228991657823</v>
      </c>
      <c r="O8">
        <f>(SUM(START:END!O8))/(SUM(START:END!$X8))</f>
        <v>1.5666666666666667</v>
      </c>
      <c r="P8">
        <f>(SUM(START:END!P8))/(SUM(START:END!$X8))</f>
        <v>3.7986196056559414</v>
      </c>
      <c r="Q8">
        <f>(SUM(START:END!Q8))/(SUM(START:END!$X8))</f>
        <v>2.9166666666666665</v>
      </c>
      <c r="R8">
        <f>(SUM(START:END!R8))/(SUM(START:END!$X8))</f>
        <v>13.333333333333334</v>
      </c>
      <c r="S8">
        <f>(SUM(START:END!S8))/(SUM(START:END!$X8))</f>
        <v>32.13492063492064</v>
      </c>
      <c r="T8">
        <f>(SUM(START:END!T8))/(SUM(START:END!$X8))</f>
        <v>9.3959426737431109</v>
      </c>
      <c r="U8">
        <f>(SUM(START:END!U8))/(SUM(START:END!$X8))</f>
        <v>0</v>
      </c>
      <c r="V8">
        <f>(SUM(START:END!V8))/(SUM(START:END!$X8))</f>
        <v>0</v>
      </c>
    </row>
    <row r="9" spans="1:22" x14ac:dyDescent="0.55000000000000004">
      <c r="A9" t="s">
        <v>29</v>
      </c>
      <c r="B9">
        <f>(SUM(START:END!B9))/(SUM(START:END!$X9))</f>
        <v>73.333333333333329</v>
      </c>
      <c r="C9">
        <f>(SUM(START:END!C9))/(SUM(START:END!$X9))</f>
        <v>62.608932461873643</v>
      </c>
      <c r="D9">
        <f>(SUM(START:END!D9))/(SUM(START:END!$X9))</f>
        <v>4.5592511660171002</v>
      </c>
      <c r="E9">
        <f>(SUM(START:END!E9))/(SUM(START:END!$X9))</f>
        <v>9.7859327217125358</v>
      </c>
      <c r="F9">
        <f>(SUM(START:END!F9))/(SUM(START:END!$X9))</f>
        <v>15.015015015015017</v>
      </c>
      <c r="G9">
        <f>(SUM(START:END!G9))/(SUM(START:END!$X9))</f>
        <v>16.468080984210015</v>
      </c>
      <c r="H9">
        <f>(SUM(START:END!H9))/(SUM(START:END!$X9))</f>
        <v>0.66666666666666663</v>
      </c>
      <c r="I9">
        <f>(SUM(START:END!I9))/(SUM(START:END!$X9))</f>
        <v>9.4722561389228037</v>
      </c>
      <c r="J9">
        <f>(SUM(START:END!J9))/(SUM(START:END!$X9))</f>
        <v>12.843738977072311</v>
      </c>
      <c r="K9">
        <f>(SUM(START:END!K9))/(SUM(START:END!$X9))</f>
        <v>10.950737783035919</v>
      </c>
      <c r="L9">
        <f>(SUM(START:END!L9))/(SUM(START:END!$X9))</f>
        <v>91.198518394377245</v>
      </c>
      <c r="M9">
        <f>(SUM(START:END!M9))/(SUM(START:END!$X9))</f>
        <v>119.65572988551253</v>
      </c>
      <c r="N9">
        <f>(SUM(START:END!N9))/(SUM(START:END!$X9))</f>
        <v>28.457211491135297</v>
      </c>
      <c r="O9">
        <f>(SUM(START:END!O9))/(SUM(START:END!$X9))</f>
        <v>1.4666666666666668</v>
      </c>
      <c r="P9">
        <f>(SUM(START:END!P9))/(SUM(START:END!$X9))</f>
        <v>2.0725914752445198</v>
      </c>
      <c r="Q9">
        <f>(SUM(START:END!Q9))/(SUM(START:END!$X9))</f>
        <v>2.4233333333333333</v>
      </c>
      <c r="R9">
        <f>(SUM(START:END!R9))/(SUM(START:END!$X9))</f>
        <v>40</v>
      </c>
      <c r="S9">
        <f>(SUM(START:END!S9))/(SUM(START:END!$X9))</f>
        <v>35.147080792242086</v>
      </c>
      <c r="T9">
        <f>(SUM(START:END!T9))/(SUM(START:END!$X9))</f>
        <v>12.408102831064555</v>
      </c>
      <c r="U9">
        <f>(SUM(START:END!U9))/(SUM(START:END!$X9))</f>
        <v>0</v>
      </c>
      <c r="V9">
        <f>(SUM(START:END!V9))/(SUM(START:END!$X9))</f>
        <v>0</v>
      </c>
    </row>
    <row r="10" spans="1:22" x14ac:dyDescent="0.55000000000000004">
      <c r="A10" t="s">
        <v>30</v>
      </c>
      <c r="B10">
        <f>(SUM(START:END!B10))/(SUM(START:END!$X10))</f>
        <v>25</v>
      </c>
      <c r="C10">
        <f>(SUM(START:END!C10))/(SUM(START:END!$X10))</f>
        <v>25</v>
      </c>
      <c r="D10">
        <f>(SUM(START:END!D10))/(SUM(START:END!$X10))</f>
        <v>1.7481764975681608</v>
      </c>
      <c r="E10">
        <f>(SUM(START:END!E10))/(SUM(START:END!$X10))</f>
        <v>13.019943019943021</v>
      </c>
      <c r="F10">
        <f>(SUM(START:END!F10))/(SUM(START:END!$X10))</f>
        <v>16.666666666666668</v>
      </c>
      <c r="G10">
        <f>(SUM(START:END!G10))/(SUM(START:END!$X10))</f>
        <v>16.666666666666668</v>
      </c>
      <c r="H10">
        <f>(SUM(START:END!H10))/(SUM(START:END!$X10))</f>
        <v>0.33333333333333331</v>
      </c>
      <c r="I10">
        <f>(SUM(START:END!I10))/(SUM(START:END!$X10))</f>
        <v>10.158730158730156</v>
      </c>
      <c r="J10">
        <f>(SUM(START:END!J10))/(SUM(START:END!$X10))</f>
        <v>0</v>
      </c>
      <c r="K10">
        <f>(SUM(START:END!K10))/(SUM(START:END!$X10))</f>
        <v>5.8049886621315165</v>
      </c>
      <c r="L10">
        <f>(SUM(START:END!L10))/(SUM(START:END!$X10))</f>
        <v>76.561286827298233</v>
      </c>
      <c r="M10">
        <f>(SUM(START:END!M10))/(SUM(START:END!$X10))</f>
        <v>93.260345110293542</v>
      </c>
      <c r="N10">
        <f>(SUM(START:END!N10))/(SUM(START:END!$X10))</f>
        <v>16.699058282995285</v>
      </c>
      <c r="O10">
        <f>(SUM(START:END!O10))/(SUM(START:END!$X10))</f>
        <v>0.5</v>
      </c>
      <c r="P10">
        <f>(SUM(START:END!P10))/(SUM(START:END!$X10))</f>
        <v>1.0676472100217671</v>
      </c>
      <c r="Q10">
        <f>(SUM(START:END!Q10))/(SUM(START:END!$X10))</f>
        <v>1.1599999999999999</v>
      </c>
      <c r="R10">
        <f>(SUM(START:END!R10))/(SUM(START:END!$X10))</f>
        <v>0</v>
      </c>
      <c r="S10">
        <f>(SUM(START:END!S10))/(SUM(START:END!$X10))</f>
        <v>14.023809523809524</v>
      </c>
      <c r="T10">
        <f>(SUM(START:END!T10))/(SUM(START:END!$X10))</f>
        <v>-0.39467616254880394</v>
      </c>
      <c r="U10">
        <f>(SUM(START:END!U10))/(SUM(START:END!$X10))</f>
        <v>0</v>
      </c>
      <c r="V10">
        <f>(SUM(START:END!V10))/(SUM(START:END!$X10))</f>
        <v>0</v>
      </c>
    </row>
    <row r="11" spans="1:22" x14ac:dyDescent="0.55000000000000004">
      <c r="A11" t="s">
        <v>31</v>
      </c>
      <c r="B11">
        <f>(SUM(START:END!B11))/(SUM(START:END!$X11))</f>
        <v>83.333333333333329</v>
      </c>
      <c r="C11">
        <f>(SUM(START:END!C11))/(SUM(START:END!$X11))</f>
        <v>85.460992907801412</v>
      </c>
      <c r="D11">
        <f>(SUM(START:END!D11))/(SUM(START:END!$X11))</f>
        <v>2.3477714339222682</v>
      </c>
      <c r="E11">
        <f>(SUM(START:END!E11))/(SUM(START:END!$X11))</f>
        <v>7.6190476190476168</v>
      </c>
      <c r="F11">
        <f>(SUM(START:END!F11))/(SUM(START:END!$X11))</f>
        <v>8.5910652920962196</v>
      </c>
      <c r="G11">
        <f>(SUM(START:END!G11))/(SUM(START:END!$X11))</f>
        <v>8.5910652920962196</v>
      </c>
      <c r="H11">
        <f>(SUM(START:END!H11))/(SUM(START:END!$X11))</f>
        <v>0.33333333333333331</v>
      </c>
      <c r="I11">
        <f>(SUM(START:END!I11))/(SUM(START:END!$X11))</f>
        <v>0</v>
      </c>
      <c r="J11">
        <f>(SUM(START:END!J11))/(SUM(START:END!$X11))</f>
        <v>0</v>
      </c>
      <c r="K11">
        <f>(SUM(START:END!K11))/(SUM(START:END!$X11))</f>
        <v>0</v>
      </c>
      <c r="L11">
        <f>(SUM(START:END!L11))/(SUM(START:END!$X11))</f>
        <v>101.64831407001641</v>
      </c>
      <c r="M11">
        <f>(SUM(START:END!M11))/(SUM(START:END!$X11))</f>
        <v>149.23143289025685</v>
      </c>
      <c r="N11">
        <f>(SUM(START:END!N11))/(SUM(START:END!$X11))</f>
        <v>47.583118820240408</v>
      </c>
      <c r="O11">
        <f>(SUM(START:END!O11))/(SUM(START:END!$X11))</f>
        <v>2.3333333333333335</v>
      </c>
      <c r="P11">
        <f>(SUM(START:END!P11))/(SUM(START:END!$X11))</f>
        <v>2.2682987460115247</v>
      </c>
      <c r="Q11">
        <f>(SUM(START:END!Q11))/(SUM(START:END!$X11))</f>
        <v>1.4233333333333336</v>
      </c>
      <c r="R11">
        <f>(SUM(START:END!R11))/(SUM(START:END!$X11))</f>
        <v>66.666666666666671</v>
      </c>
      <c r="S11">
        <f>(SUM(START:END!S11))/(SUM(START:END!$X11))</f>
        <v>42.422680412371136</v>
      </c>
      <c r="T11">
        <f>(SUM(START:END!T11))/(SUM(START:END!$X11))</f>
        <v>19.683702451193611</v>
      </c>
      <c r="U11">
        <f>(SUM(START:END!U11))/(SUM(START:END!$X11))</f>
        <v>0</v>
      </c>
      <c r="V11">
        <f>(SUM(START:END!V11))/(SUM(START:END!$X11))</f>
        <v>0</v>
      </c>
    </row>
    <row r="12" spans="1:22" x14ac:dyDescent="0.55000000000000004">
      <c r="A12" t="s">
        <v>32</v>
      </c>
      <c r="B12">
        <f>(SUM(START:END!B12))/(SUM(START:END!$X12))</f>
        <v>51.851851851851848</v>
      </c>
      <c r="C12">
        <f>(SUM(START:END!C12))/(SUM(START:END!$X12))</f>
        <v>50.647076137213411</v>
      </c>
      <c r="D12">
        <f>(SUM(START:END!D12))/(SUM(START:END!$X12))</f>
        <v>13.050608855135209</v>
      </c>
      <c r="E12">
        <f>(SUM(START:END!E12))/(SUM(START:END!$X12))</f>
        <v>4.9382716049382696</v>
      </c>
      <c r="F12">
        <f>(SUM(START:END!F12))/(SUM(START:END!$X12))</f>
        <v>3.1928480204342278</v>
      </c>
      <c r="G12">
        <f>(SUM(START:END!G12))/(SUM(START:END!$X12))</f>
        <v>7.424927492179286</v>
      </c>
      <c r="H12">
        <f>(SUM(START:END!H12))/(SUM(START:END!$X12))</f>
        <v>0</v>
      </c>
      <c r="I12">
        <f>(SUM(START:END!I12))/(SUM(START:END!$X12))</f>
        <v>20.338290798426687</v>
      </c>
      <c r="J12">
        <f>(SUM(START:END!J12))/(SUM(START:END!$X12))</f>
        <v>20.603356938273581</v>
      </c>
      <c r="K12">
        <f>(SUM(START:END!K12))/(SUM(START:END!$X12))</f>
        <v>20.348268044630593</v>
      </c>
      <c r="L12">
        <f>(SUM(START:END!L12))/(SUM(START:END!$X12))</f>
        <v>89.633476379352317</v>
      </c>
      <c r="M12">
        <f>(SUM(START:END!M12))/(SUM(START:END!$X12))</f>
        <v>121.4009347591636</v>
      </c>
      <c r="N12">
        <f>(SUM(START:END!N12))/(SUM(START:END!$X12))</f>
        <v>31.767458379811263</v>
      </c>
      <c r="O12">
        <f>(SUM(START:END!O12))/(SUM(START:END!$X12))</f>
        <v>1.1111111111111109</v>
      </c>
      <c r="P12">
        <f>(SUM(START:END!P12))/(SUM(START:END!$X12))</f>
        <v>9.4411452160484046</v>
      </c>
      <c r="Q12">
        <f>(SUM(START:END!Q12))/(SUM(START:END!$X12))</f>
        <v>9.7066666666666652</v>
      </c>
      <c r="R12">
        <f>(SUM(START:END!R12))/(SUM(START:END!$X12))</f>
        <v>20.370370370370367</v>
      </c>
      <c r="S12">
        <f>(SUM(START:END!S12))/(SUM(START:END!$X12))</f>
        <v>27.767709816554657</v>
      </c>
      <c r="T12">
        <f>(SUM(START:END!T12))/(SUM(START:END!$X12))</f>
        <v>5.0287318553771376</v>
      </c>
      <c r="U12">
        <f>(SUM(START:END!U12))/(SUM(START:END!$X12))</f>
        <v>0</v>
      </c>
      <c r="V12">
        <f>(SUM(START:END!V12))/(SUM(START:END!$X12))</f>
        <v>0</v>
      </c>
    </row>
    <row r="13" spans="1:22" x14ac:dyDescent="0.55000000000000004">
      <c r="A13" t="s">
        <v>33</v>
      </c>
      <c r="B13">
        <f>(SUM(START:END!B13))/(SUM(START:END!$X13))</f>
        <v>0</v>
      </c>
      <c r="C13">
        <f>(SUM(START:END!C13))/(SUM(START:END!$X13))</f>
        <v>0</v>
      </c>
      <c r="D13">
        <f>(SUM(START:END!D13))/(SUM(START:END!$X13))</f>
        <v>0.54570259208731231</v>
      </c>
      <c r="E13">
        <f>(SUM(START:END!E13))/(SUM(START:END!$X13))</f>
        <v>82.025641025641008</v>
      </c>
      <c r="F13">
        <f>(SUM(START:END!F13))/(SUM(START:END!$X13))</f>
        <v>33.333333333333336</v>
      </c>
      <c r="G13">
        <f>(SUM(START:END!G13))/(SUM(START:END!$X13))</f>
        <v>0</v>
      </c>
      <c r="H13">
        <f>(SUM(START:END!H13))/(SUM(START:END!$X13))</f>
        <v>0</v>
      </c>
      <c r="I13">
        <f>(SUM(START:END!I13))/(SUM(START:END!$X13))</f>
        <v>16.830399952351168</v>
      </c>
      <c r="J13">
        <f>(SUM(START:END!J13))/(SUM(START:END!$X13))</f>
        <v>0</v>
      </c>
      <c r="K13">
        <f>(SUM(START:END!K13))/(SUM(START:END!$X13))</f>
        <v>9.5759324585260028</v>
      </c>
      <c r="L13">
        <f>(SUM(START:END!L13))/(SUM(START:END!$X13))</f>
        <v>100.64153772004171</v>
      </c>
      <c r="M13">
        <f>(SUM(START:END!M13))/(SUM(START:END!$X13))</f>
        <v>171.11386214885272</v>
      </c>
      <c r="N13">
        <f>(SUM(START:END!N13))/(SUM(START:END!$X13))</f>
        <v>70.472324428811021</v>
      </c>
      <c r="O13">
        <f>(SUM(START:END!O13))/(SUM(START:END!$X13))</f>
        <v>0</v>
      </c>
      <c r="P13">
        <f>(SUM(START:END!P13))/(SUM(START:END!$X13))</f>
        <v>0.33984517217606119</v>
      </c>
      <c r="Q13">
        <f>(SUM(START:END!Q13))/(SUM(START:END!$X13))</f>
        <v>0.83666666666666656</v>
      </c>
      <c r="R13">
        <f>(SUM(START:END!R13))/(SUM(START:END!$X13))</f>
        <v>33.333333333333336</v>
      </c>
      <c r="S13">
        <f>(SUM(START:END!S13))/(SUM(START:END!$X13))</f>
        <v>2.6674171357098184</v>
      </c>
      <c r="T13">
        <f>(SUM(START:END!T13))/(SUM(START:END!$X13))</f>
        <v>-4.0675771396081766</v>
      </c>
      <c r="U13">
        <f>(SUM(START:END!U13))/(SUM(START:END!$X13))</f>
        <v>0</v>
      </c>
      <c r="V13">
        <f>(SUM(START:END!V13))/(SUM(START:END!$X13))</f>
        <v>0</v>
      </c>
    </row>
    <row r="14" spans="1:22" x14ac:dyDescent="0.55000000000000004">
      <c r="A14" t="s">
        <v>34</v>
      </c>
      <c r="B14">
        <f>(SUM(START:END!B14))/(SUM(START:END!$X14))</f>
        <v>0</v>
      </c>
      <c r="C14">
        <f>(SUM(START:END!C14))/(SUM(START:END!$X14))</f>
        <v>0</v>
      </c>
      <c r="D14">
        <f>(SUM(START:END!D14))/(SUM(START:END!$X14))</f>
        <v>1.8897243799976373</v>
      </c>
      <c r="E14">
        <f>(SUM(START:END!E14))/(SUM(START:END!$X14))</f>
        <v>8.8888888888888875</v>
      </c>
      <c r="F14">
        <f>(SUM(START:END!F14))/(SUM(START:END!$X14))</f>
        <v>11.111111111111109</v>
      </c>
      <c r="G14">
        <f>(SUM(START:END!G14))/(SUM(START:END!$X14))</f>
        <v>0</v>
      </c>
      <c r="H14">
        <f>(SUM(START:END!H14))/(SUM(START:END!$X14))</f>
        <v>0</v>
      </c>
      <c r="I14">
        <f>(SUM(START:END!I14))/(SUM(START:END!$X14))</f>
        <v>9.705506490782561</v>
      </c>
      <c r="J14">
        <f>(SUM(START:END!J14))/(SUM(START:END!$X14))</f>
        <v>0</v>
      </c>
      <c r="K14">
        <f>(SUM(START:END!K14))/(SUM(START:END!$X14))</f>
        <v>5.5251571242883211</v>
      </c>
      <c r="L14">
        <f>(SUM(START:END!L14))/(SUM(START:END!$X14))</f>
        <v>109.15196296182835</v>
      </c>
      <c r="M14">
        <f>(SUM(START:END!M14))/(SUM(START:END!$X14))</f>
        <v>44.83044391295649</v>
      </c>
      <c r="N14">
        <f>(SUM(START:END!N14))/(SUM(START:END!$X14))</f>
        <v>-64.321519048871878</v>
      </c>
      <c r="O14">
        <f>(SUM(START:END!O14))/(SUM(START:END!$X14))</f>
        <v>0</v>
      </c>
      <c r="P14">
        <f>(SUM(START:END!P14))/(SUM(START:END!$X14))</f>
        <v>-0.6309659873143435</v>
      </c>
      <c r="Q14">
        <f>(SUM(START:END!Q14))/(SUM(START:END!$X14))</f>
        <v>-6.0000000000000053E-2</v>
      </c>
      <c r="R14">
        <f>(SUM(START:END!R14))/(SUM(START:END!$X14))</f>
        <v>0</v>
      </c>
      <c r="S14">
        <f>(SUM(START:END!S14))/(SUM(START:END!$X14))</f>
        <v>1.4558259736173842</v>
      </c>
      <c r="T14">
        <f>(SUM(START:END!T14))/(SUM(START:END!$X14))</f>
        <v>-21.283151987560142</v>
      </c>
      <c r="U14">
        <f>(SUM(START:END!U14))/(SUM(START:END!$X14))</f>
        <v>0</v>
      </c>
      <c r="V14">
        <f>(SUM(START:END!V14))/(SUM(START:END!$X14))</f>
        <v>0</v>
      </c>
    </row>
    <row r="15" spans="1:22" x14ac:dyDescent="0.55000000000000004">
      <c r="A15" t="s">
        <v>35</v>
      </c>
      <c r="B15">
        <f>(SUM(START:END!B15))/(SUM(START:END!$X15))</f>
        <v>72.222222222222214</v>
      </c>
      <c r="C15">
        <f>(SUM(START:END!C15))/(SUM(START:END!$X15))</f>
        <v>64.368130489077927</v>
      </c>
      <c r="D15">
        <f>(SUM(START:END!D15))/(SUM(START:END!$X15))</f>
        <v>6.0136456268259577</v>
      </c>
      <c r="E15">
        <f>(SUM(START:END!E15))/(SUM(START:END!$X15))</f>
        <v>0</v>
      </c>
      <c r="F15">
        <f>(SUM(START:END!F15))/(SUM(START:END!$X15))</f>
        <v>0</v>
      </c>
      <c r="G15">
        <f>(SUM(START:END!G15))/(SUM(START:END!$X15))</f>
        <v>11.987794245858764</v>
      </c>
      <c r="H15">
        <f>(SUM(START:END!H15))/(SUM(START:END!$X15))</f>
        <v>0</v>
      </c>
      <c r="I15">
        <f>(SUM(START:END!I15))/(SUM(START:END!$X15))</f>
        <v>18.962901437187149</v>
      </c>
      <c r="J15">
        <f>(SUM(START:END!J15))/(SUM(START:END!$X15))</f>
        <v>27.598875489589773</v>
      </c>
      <c r="K15">
        <f>(SUM(START:END!K15))/(SUM(START:END!$X15))</f>
        <v>22.988339728889859</v>
      </c>
      <c r="L15">
        <f>(SUM(START:END!L15))/(SUM(START:END!$X15))</f>
        <v>91.092755885687509</v>
      </c>
      <c r="M15">
        <f>(SUM(START:END!M15))/(SUM(START:END!$X15))</f>
        <v>133.077747814394</v>
      </c>
      <c r="N15">
        <f>(SUM(START:END!N15))/(SUM(START:END!$X15))</f>
        <v>41.984991928706471</v>
      </c>
      <c r="O15">
        <f>(SUM(START:END!O15))/(SUM(START:END!$X15))</f>
        <v>2.1111111111111112</v>
      </c>
      <c r="P15">
        <f>(SUM(START:END!P15))/(SUM(START:END!$X15))</f>
        <v>4.3709565086346833</v>
      </c>
      <c r="Q15">
        <f>(SUM(START:END!Q15))/(SUM(START:END!$X15))</f>
        <v>5.2399999999999993</v>
      </c>
      <c r="R15">
        <f>(SUM(START:END!R15))/(SUM(START:END!$X15))</f>
        <v>83.333333333333329</v>
      </c>
      <c r="S15">
        <f>(SUM(START:END!S15))/(SUM(START:END!$X15))</f>
        <v>39.525874719598221</v>
      </c>
      <c r="T15">
        <f>(SUM(START:END!T15))/(SUM(START:END!$X15))</f>
        <v>16.786896758420692</v>
      </c>
      <c r="U15">
        <f>(SUM(START:END!U15))/(SUM(START:END!$X15))</f>
        <v>0</v>
      </c>
      <c r="V15">
        <f>(SUM(START:END!V15))/(SUM(START:END!$X15))</f>
        <v>0</v>
      </c>
    </row>
    <row r="16" spans="1:22" x14ac:dyDescent="0.55000000000000004">
      <c r="A16" t="s">
        <v>36</v>
      </c>
      <c r="B16">
        <f>(SUM(START:END!B16))/(SUM(START:END!$X16))</f>
        <v>22.222222222222218</v>
      </c>
      <c r="C16">
        <f>(SUM(START:END!C16))/(SUM(START:END!$X16))</f>
        <v>28.29324169530355</v>
      </c>
      <c r="D16">
        <f>(SUM(START:END!D16))/(SUM(START:END!$X16))</f>
        <v>5.0866401051763468</v>
      </c>
      <c r="E16">
        <f>(SUM(START:END!E16))/(SUM(START:END!$X16))</f>
        <v>12.992464373479597</v>
      </c>
      <c r="F16">
        <f>(SUM(START:END!F16))/(SUM(START:END!$X16))</f>
        <v>21.428571428571427</v>
      </c>
      <c r="G16">
        <f>(SUM(START:END!G16))/(SUM(START:END!$X16))</f>
        <v>6.8306010928961767</v>
      </c>
      <c r="H16">
        <f>(SUM(START:END!H16))/(SUM(START:END!$X16))</f>
        <v>0</v>
      </c>
      <c r="I16">
        <f>(SUM(START:END!I16))/(SUM(START:END!$X16))</f>
        <v>0</v>
      </c>
      <c r="J16">
        <f>(SUM(START:END!J16))/(SUM(START:END!$X16))</f>
        <v>26.608643119804697</v>
      </c>
      <c r="K16">
        <f>(SUM(START:END!K16))/(SUM(START:END!$X16))</f>
        <v>11.427711755638688</v>
      </c>
      <c r="L16">
        <f>(SUM(START:END!L16))/(SUM(START:END!$X16))</f>
        <v>91.70041119653213</v>
      </c>
      <c r="M16">
        <f>(SUM(START:END!M16))/(SUM(START:END!$X16))</f>
        <v>103.73947954561318</v>
      </c>
      <c r="N16">
        <f>(SUM(START:END!N16))/(SUM(START:END!$X16))</f>
        <v>12.039068349081044</v>
      </c>
      <c r="O16">
        <f>(SUM(START:END!O16))/(SUM(START:END!$X16))</f>
        <v>0.66666666666666652</v>
      </c>
      <c r="P16">
        <f>(SUM(START:END!P16))/(SUM(START:END!$X16))</f>
        <v>2.5045896949991864</v>
      </c>
      <c r="Q16">
        <f>(SUM(START:END!Q16))/(SUM(START:END!$X16))</f>
        <v>2.0366666666666666</v>
      </c>
      <c r="R16">
        <f>(SUM(START:END!R16))/(SUM(START:END!$X16))</f>
        <v>22.222222222222218</v>
      </c>
      <c r="S16">
        <f>(SUM(START:END!S16))/(SUM(START:END!$X16))</f>
        <v>10.173041894353366</v>
      </c>
      <c r="T16">
        <f>(SUM(START:END!T16))/(SUM(START:END!$X16))</f>
        <v>-12.565936066824158</v>
      </c>
      <c r="U16">
        <f>(SUM(START:END!U16))/(SUM(START:END!$X16))</f>
        <v>0</v>
      </c>
      <c r="V16">
        <f>(SUM(START:END!V16))/(SUM(START:END!$X16))</f>
        <v>0</v>
      </c>
    </row>
    <row r="17" spans="1:22" x14ac:dyDescent="0.55000000000000004">
      <c r="A17" t="s">
        <v>37</v>
      </c>
      <c r="B17">
        <f>(SUM(START:END!B17))/(SUM(START:END!$X17))</f>
        <v>50.37404870624048</v>
      </c>
      <c r="C17">
        <f>(SUM(START:END!C17))/(SUM(START:END!$X17))</f>
        <v>52.502225219526586</v>
      </c>
      <c r="D17">
        <f>(SUM(START:END!D17))/(SUM(START:END!$X17))</f>
        <v>100</v>
      </c>
      <c r="E17">
        <f>(SUM(START:END!E17))/(SUM(START:END!$X17))</f>
        <v>56.452991452991455</v>
      </c>
      <c r="F17">
        <f>(SUM(START:END!F17))/(SUM(START:END!$X17))</f>
        <v>19.118269297572052</v>
      </c>
      <c r="G17">
        <f>(SUM(START:END!G17))/(SUM(START:END!$X17))</f>
        <v>16.838853264009941</v>
      </c>
      <c r="H17">
        <f>(SUM(START:END!H17))/(SUM(START:END!$X17))</f>
        <v>1.1998415527827293</v>
      </c>
      <c r="I17">
        <f>(SUM(START:END!I17))/(SUM(START:END!$X17))</f>
        <v>50.05087505087505</v>
      </c>
      <c r="J17">
        <f>(SUM(START:END!J17))/(SUM(START:END!$X17))</f>
        <v>72.549603174603178</v>
      </c>
      <c r="K17">
        <f>(SUM(START:END!K17))/(SUM(START:END!$X17))</f>
        <v>61.329981267869471</v>
      </c>
      <c r="L17">
        <f>(SUM(START:END!L17))/(SUM(START:END!$X17))</f>
        <v>91.405172269456742</v>
      </c>
      <c r="M17">
        <f>(SUM(START:END!M17))/(SUM(START:END!$X17))</f>
        <v>111.47751774967757</v>
      </c>
      <c r="N17">
        <f>(SUM(START:END!N17))/(SUM(START:END!$X17))</f>
        <v>20.072345480220793</v>
      </c>
      <c r="O17">
        <f>(SUM(START:END!O17))/(SUM(START:END!$X17))</f>
        <v>1.1485235920852359</v>
      </c>
      <c r="P17">
        <f>(SUM(START:END!P17))/(SUM(START:END!$X17))</f>
        <v>66.703359579276196</v>
      </c>
      <c r="Q17">
        <f>(SUM(START:END!Q17))/(SUM(START:END!$X17))</f>
        <v>62.176666666666655</v>
      </c>
      <c r="R17">
        <f>(SUM(START:END!R17))/(SUM(START:END!$X17))</f>
        <v>21.220700152206998</v>
      </c>
      <c r="S17">
        <f>(SUM(START:END!S17))/(SUM(START:END!$X17))</f>
        <v>28.704034639158863</v>
      </c>
      <c r="T17">
        <f>(SUM(START:END!T17))/(SUM(START:END!$X17))</f>
        <v>5.9650566779813436</v>
      </c>
      <c r="U17">
        <f>(SUM(START:END!U17))/(SUM(START:END!$X17))</f>
        <v>1.1147751774967756</v>
      </c>
      <c r="V17">
        <f>(SUM(START:END!V17))/(SUM(START:END!$X17))</f>
        <v>57.922478632478629</v>
      </c>
    </row>
    <row r="18" spans="1:22" x14ac:dyDescent="0.55000000000000004">
      <c r="A18" t="s">
        <v>38</v>
      </c>
      <c r="B18">
        <f>(SUM(START:END!B18))/(SUM(START:END!$X18))</f>
        <v>49.784650368566986</v>
      </c>
      <c r="C18">
        <f>(SUM(START:END!C18))/(SUM(START:END!$X18))</f>
        <v>52.243643463842822</v>
      </c>
      <c r="D18">
        <f>(SUM(START:END!D18))/(SUM(START:END!$X18))</f>
        <v>100</v>
      </c>
      <c r="E18">
        <f>(SUM(START:END!E18))/(SUM(START:END!$X18))</f>
        <v>37.229437229437224</v>
      </c>
      <c r="F18">
        <f>(SUM(START:END!F18))/(SUM(START:END!$X18))</f>
        <v>11.143271399832214</v>
      </c>
      <c r="G18">
        <f>(SUM(START:END!G18))/(SUM(START:END!$X18))</f>
        <v>23.237914061143652</v>
      </c>
      <c r="H18">
        <f>(SUM(START:END!H18))/(SUM(START:END!$X18))</f>
        <v>0.40242424242424241</v>
      </c>
      <c r="I18">
        <f>(SUM(START:END!I18))/(SUM(START:END!$X18))</f>
        <v>27.450396825396822</v>
      </c>
      <c r="J18">
        <f>(SUM(START:END!J18))/(SUM(START:END!$X18))</f>
        <v>49.94912494912495</v>
      </c>
      <c r="K18">
        <f>(SUM(START:END!K18))/(SUM(START:END!$X18))</f>
        <v>38.670018732130536</v>
      </c>
      <c r="L18">
        <f>(SUM(START:END!L18))/(SUM(START:END!$X18))</f>
        <v>111.47751774967757</v>
      </c>
      <c r="M18">
        <f>(SUM(START:END!M18))/(SUM(START:END!$X18))</f>
        <v>91.405172269456742</v>
      </c>
      <c r="N18">
        <f>(SUM(START:END!N18))/(SUM(START:END!$X18))</f>
        <v>-20.072345480220793</v>
      </c>
      <c r="O18">
        <f>(SUM(START:END!O18))/(SUM(START:END!$X18))</f>
        <v>1.1099741326841144</v>
      </c>
      <c r="P18">
        <f>(SUM(START:END!P18))/(SUM(START:END!$X18))</f>
        <v>33.296640420723804</v>
      </c>
      <c r="Q18">
        <f>(SUM(START:END!Q18))/(SUM(START:END!$X18))</f>
        <v>28.323333333333334</v>
      </c>
      <c r="R18">
        <f>(SUM(START:END!R18))/(SUM(START:END!$X18))</f>
        <v>14.009349428552104</v>
      </c>
      <c r="S18">
        <f>(SUM(START:END!S18))/(SUM(START:END!$X18))</f>
        <v>22.738977961177525</v>
      </c>
      <c r="T18">
        <f>(SUM(START:END!T18))/(SUM(START:END!$X18))</f>
        <v>-5.9650566779813436</v>
      </c>
      <c r="U18">
        <f>(SUM(START:END!U18))/(SUM(START:END!$X18))</f>
        <v>0.91405172269456758</v>
      </c>
      <c r="V18">
        <f>(SUM(START:END!V18))/(SUM(START:END!$X18))</f>
        <v>53.692967261904762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8"/>
  <sheetViews>
    <sheetView tabSelected="1" topLeftCell="C1" workbookViewId="0"/>
  </sheetViews>
  <sheetFormatPr defaultRowHeight="14.4" x14ac:dyDescent="0.55000000000000004"/>
  <sheetData>
    <row r="1" spans="1:24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38</v>
      </c>
      <c r="X1" s="2" t="s">
        <v>39</v>
      </c>
    </row>
    <row r="2" spans="1:24" x14ac:dyDescent="0.55000000000000004">
      <c r="A2" t="s">
        <v>22</v>
      </c>
      <c r="B2">
        <v>0</v>
      </c>
      <c r="C2">
        <v>0</v>
      </c>
      <c r="D2">
        <v>2.2485946283572771</v>
      </c>
      <c r="E2">
        <v>0</v>
      </c>
      <c r="F2">
        <v>0</v>
      </c>
      <c r="G2">
        <v>0</v>
      </c>
      <c r="H2">
        <v>0</v>
      </c>
      <c r="I2">
        <v>22.857142857142851</v>
      </c>
      <c r="J2">
        <v>0</v>
      </c>
      <c r="K2">
        <v>13.06122448979591</v>
      </c>
      <c r="L2">
        <v>36.065376527345713</v>
      </c>
      <c r="M2">
        <v>32.790379675049259</v>
      </c>
      <c r="N2">
        <v>-3.274996852296447</v>
      </c>
      <c r="O2">
        <v>0</v>
      </c>
      <c r="P2">
        <v>0.51282051282051277</v>
      </c>
      <c r="Q2">
        <v>1.6</v>
      </c>
      <c r="R2">
        <v>100</v>
      </c>
      <c r="S2">
        <v>8.428571428571427</v>
      </c>
      <c r="T2">
        <v>-14.62190280454957</v>
      </c>
      <c r="U2">
        <v>0</v>
      </c>
      <c r="V2">
        <v>0</v>
      </c>
      <c r="W2" t="s">
        <v>40</v>
      </c>
      <c r="X2">
        <v>1</v>
      </c>
    </row>
    <row r="3" spans="1:24" x14ac:dyDescent="0.55000000000000004">
      <c r="A3" t="s">
        <v>23</v>
      </c>
      <c r="B3">
        <v>20</v>
      </c>
      <c r="C3">
        <v>31.645569620253159</v>
      </c>
      <c r="D3">
        <v>9.8688319800124944</v>
      </c>
      <c r="E3">
        <v>0</v>
      </c>
      <c r="F3">
        <v>0</v>
      </c>
      <c r="G3">
        <v>0</v>
      </c>
      <c r="H3">
        <v>0</v>
      </c>
      <c r="I3">
        <v>0</v>
      </c>
      <c r="J3">
        <v>22.57495590828924</v>
      </c>
      <c r="K3">
        <v>9.6749811035525308</v>
      </c>
      <c r="L3">
        <v>105.8982229757929</v>
      </c>
      <c r="M3">
        <v>96.184607650444846</v>
      </c>
      <c r="N3">
        <v>-9.7136153253480728</v>
      </c>
      <c r="O3">
        <v>0.8</v>
      </c>
      <c r="P3">
        <v>1.025641025641026</v>
      </c>
      <c r="Q3">
        <v>0.1199999999999997</v>
      </c>
      <c r="R3">
        <v>60</v>
      </c>
      <c r="S3">
        <v>13</v>
      </c>
      <c r="T3">
        <v>-10.050474233120999</v>
      </c>
      <c r="U3">
        <v>0</v>
      </c>
      <c r="V3">
        <v>0</v>
      </c>
      <c r="W3" t="s">
        <v>40</v>
      </c>
      <c r="X3">
        <v>1</v>
      </c>
    </row>
    <row r="4" spans="1:24" x14ac:dyDescent="0.55000000000000004">
      <c r="A4" t="s">
        <v>24</v>
      </c>
      <c r="B4">
        <v>50</v>
      </c>
      <c r="C4">
        <v>56.306306306306297</v>
      </c>
      <c r="D4">
        <v>16.989381636477209</v>
      </c>
      <c r="E4">
        <v>14.285714285714279</v>
      </c>
      <c r="F4">
        <v>8.4175084175084169</v>
      </c>
      <c r="G4">
        <v>16.83501683501683</v>
      </c>
      <c r="H4">
        <v>0.5</v>
      </c>
      <c r="I4">
        <v>0</v>
      </c>
      <c r="J4">
        <v>19.04761904761904</v>
      </c>
      <c r="K4">
        <v>8.1632653061224474</v>
      </c>
      <c r="L4">
        <v>76.274249728469357</v>
      </c>
      <c r="M4">
        <v>117.1916662311788</v>
      </c>
      <c r="N4">
        <v>40.917416502709472</v>
      </c>
      <c r="O4">
        <v>1.25</v>
      </c>
      <c r="P4">
        <v>8.7179487179487172</v>
      </c>
      <c r="Q4">
        <v>6.16</v>
      </c>
      <c r="R4">
        <v>25</v>
      </c>
      <c r="S4">
        <v>21.199494949494952</v>
      </c>
      <c r="T4">
        <v>-1.850979283626049</v>
      </c>
      <c r="U4">
        <v>0</v>
      </c>
      <c r="V4">
        <v>0</v>
      </c>
      <c r="W4" t="s">
        <v>40</v>
      </c>
      <c r="X4">
        <v>1</v>
      </c>
    </row>
    <row r="5" spans="1:24" x14ac:dyDescent="0.55000000000000004">
      <c r="A5" t="s">
        <v>25</v>
      </c>
      <c r="B5">
        <v>75</v>
      </c>
      <c r="C5">
        <v>75</v>
      </c>
      <c r="D5">
        <v>10.930668332292321</v>
      </c>
      <c r="E5">
        <v>12.030075187969921</v>
      </c>
      <c r="F5">
        <v>12.5</v>
      </c>
      <c r="G5">
        <v>37.5</v>
      </c>
      <c r="H5">
        <v>0.33333333333333331</v>
      </c>
      <c r="I5">
        <v>0</v>
      </c>
      <c r="J5">
        <v>9.2352092352092345</v>
      </c>
      <c r="K5">
        <v>3.9579468150896711</v>
      </c>
      <c r="L5">
        <v>98.798272073278</v>
      </c>
      <c r="M5">
        <v>88.225952104912082</v>
      </c>
      <c r="N5">
        <v>-10.572319968365919</v>
      </c>
      <c r="O5">
        <v>1.5</v>
      </c>
      <c r="P5">
        <v>4.1025641025641022</v>
      </c>
      <c r="Q5">
        <v>2.64</v>
      </c>
      <c r="R5">
        <v>0</v>
      </c>
      <c r="S5">
        <v>26.25</v>
      </c>
      <c r="T5">
        <v>3.199525766879002</v>
      </c>
      <c r="U5">
        <v>0</v>
      </c>
      <c r="V5">
        <v>0</v>
      </c>
      <c r="W5" t="s">
        <v>40</v>
      </c>
      <c r="X5">
        <v>1</v>
      </c>
    </row>
    <row r="6" spans="1:24" x14ac:dyDescent="0.55000000000000004">
      <c r="A6" t="s">
        <v>26</v>
      </c>
      <c r="B6">
        <v>100</v>
      </c>
      <c r="C6">
        <v>102.4590163934426</v>
      </c>
      <c r="D6">
        <v>7.6202373516552164</v>
      </c>
      <c r="E6">
        <v>0</v>
      </c>
      <c r="F6">
        <v>0</v>
      </c>
      <c r="G6">
        <v>0</v>
      </c>
      <c r="H6">
        <v>0</v>
      </c>
      <c r="I6">
        <v>8.1632653061224492</v>
      </c>
      <c r="J6">
        <v>0</v>
      </c>
      <c r="K6">
        <v>4.6647230320699702</v>
      </c>
      <c r="L6">
        <v>99.935250658182525</v>
      </c>
      <c r="M6">
        <v>219.88458379737381</v>
      </c>
      <c r="N6">
        <v>119.9493331391913</v>
      </c>
      <c r="O6">
        <v>2.5</v>
      </c>
      <c r="P6">
        <v>10.76923076923077</v>
      </c>
      <c r="Q6">
        <v>7.43</v>
      </c>
      <c r="R6">
        <v>50</v>
      </c>
      <c r="S6">
        <v>53.724489795918373</v>
      </c>
      <c r="T6">
        <v>30.674015562797369</v>
      </c>
      <c r="U6">
        <v>0</v>
      </c>
      <c r="V6">
        <v>0</v>
      </c>
      <c r="W6" t="s">
        <v>40</v>
      </c>
      <c r="X6">
        <v>1</v>
      </c>
    </row>
    <row r="7" spans="1:24" x14ac:dyDescent="0.55000000000000004">
      <c r="A7" t="s">
        <v>27</v>
      </c>
      <c r="B7">
        <v>66.666666666666657</v>
      </c>
      <c r="C7">
        <v>58.139534883720927</v>
      </c>
      <c r="D7">
        <v>6.9331667707682696</v>
      </c>
      <c r="E7">
        <v>77.669902912621339</v>
      </c>
      <c r="F7">
        <v>52.96610169491526</v>
      </c>
      <c r="G7">
        <v>10.59322033898305</v>
      </c>
      <c r="H7">
        <v>5</v>
      </c>
      <c r="I7">
        <v>25.396825396825399</v>
      </c>
      <c r="J7">
        <v>11.28747795414462</v>
      </c>
      <c r="K7">
        <v>19.349962207105062</v>
      </c>
      <c r="L7">
        <v>81.061103559656289</v>
      </c>
      <c r="M7">
        <v>160.76317780692631</v>
      </c>
      <c r="N7">
        <v>79.702074247269962</v>
      </c>
      <c r="O7">
        <v>1.333333333333333</v>
      </c>
      <c r="P7">
        <v>10.76923076923077</v>
      </c>
      <c r="Q7">
        <v>11.1</v>
      </c>
      <c r="R7">
        <v>33.333333333333329</v>
      </c>
      <c r="S7">
        <v>35.631557707828883</v>
      </c>
      <c r="T7">
        <v>12.58108347470789</v>
      </c>
      <c r="U7">
        <v>0</v>
      </c>
      <c r="V7">
        <v>0</v>
      </c>
      <c r="W7" t="s">
        <v>40</v>
      </c>
      <c r="X7">
        <v>1</v>
      </c>
    </row>
    <row r="8" spans="1:24" x14ac:dyDescent="0.55000000000000004">
      <c r="A8" t="s">
        <v>28</v>
      </c>
      <c r="B8">
        <v>40</v>
      </c>
      <c r="C8">
        <v>51.020408163265309</v>
      </c>
      <c r="D8">
        <v>9.1817613991255467</v>
      </c>
      <c r="E8">
        <v>0</v>
      </c>
      <c r="F8">
        <v>0</v>
      </c>
      <c r="G8">
        <v>0</v>
      </c>
      <c r="H8">
        <v>0</v>
      </c>
      <c r="I8">
        <v>12.698412698412691</v>
      </c>
      <c r="J8">
        <v>50.793650793650791</v>
      </c>
      <c r="K8">
        <v>29.024943310657591</v>
      </c>
      <c r="L8">
        <v>74.397486155326945</v>
      </c>
      <c r="M8">
        <v>140.5647856019352</v>
      </c>
      <c r="N8">
        <v>66.167299446608283</v>
      </c>
      <c r="O8">
        <v>1.2</v>
      </c>
      <c r="P8">
        <v>7.6923076923076934</v>
      </c>
      <c r="Q8">
        <v>5.77</v>
      </c>
      <c r="R8">
        <v>40</v>
      </c>
      <c r="S8">
        <v>23.904761904761909</v>
      </c>
      <c r="T8">
        <v>0.85428767164090758</v>
      </c>
      <c r="U8">
        <v>0</v>
      </c>
      <c r="V8">
        <v>0</v>
      </c>
      <c r="W8" t="s">
        <v>40</v>
      </c>
      <c r="X8">
        <v>1</v>
      </c>
    </row>
    <row r="9" spans="1:24" x14ac:dyDescent="0.55000000000000004">
      <c r="A9" t="s">
        <v>29</v>
      </c>
      <c r="B9">
        <v>100</v>
      </c>
      <c r="C9">
        <v>69.444444444444443</v>
      </c>
      <c r="D9">
        <v>3.8101186758276082</v>
      </c>
      <c r="E9">
        <v>29.357798165137609</v>
      </c>
      <c r="F9">
        <v>45.04504504504505</v>
      </c>
      <c r="G9">
        <v>22.522522522522529</v>
      </c>
      <c r="H9">
        <v>2</v>
      </c>
      <c r="I9">
        <v>18.285714285714281</v>
      </c>
      <c r="J9">
        <v>12.19047619047619</v>
      </c>
      <c r="K9">
        <v>15.6734693877551</v>
      </c>
      <c r="L9">
        <v>85.590126655891098</v>
      </c>
      <c r="M9">
        <v>122.0141229669604</v>
      </c>
      <c r="N9">
        <v>36.423996311069317</v>
      </c>
      <c r="O9">
        <v>2</v>
      </c>
      <c r="P9">
        <v>5.6410256410256414</v>
      </c>
      <c r="Q9">
        <v>6.6</v>
      </c>
      <c r="R9">
        <v>100</v>
      </c>
      <c r="S9">
        <v>50.986100386100382</v>
      </c>
      <c r="T9">
        <v>27.935626152979381</v>
      </c>
      <c r="U9">
        <v>0</v>
      </c>
      <c r="V9">
        <v>0</v>
      </c>
      <c r="W9" t="s">
        <v>40</v>
      </c>
      <c r="X9">
        <v>1</v>
      </c>
    </row>
    <row r="10" spans="1:24" x14ac:dyDescent="0.55000000000000004">
      <c r="A10" t="s">
        <v>30</v>
      </c>
      <c r="B10">
        <v>0</v>
      </c>
      <c r="C10">
        <v>0</v>
      </c>
      <c r="D10">
        <v>1.5615240474703309</v>
      </c>
      <c r="E10">
        <v>0</v>
      </c>
      <c r="F10">
        <v>0</v>
      </c>
      <c r="G10">
        <v>0</v>
      </c>
      <c r="H10">
        <v>0</v>
      </c>
      <c r="I10">
        <v>30.476190476190471</v>
      </c>
      <c r="J10">
        <v>0</v>
      </c>
      <c r="K10">
        <v>17.414965986394549</v>
      </c>
      <c r="L10">
        <v>61.983586319569319</v>
      </c>
      <c r="M10">
        <v>55.724566901657397</v>
      </c>
      <c r="N10">
        <v>-6.2590194179119152</v>
      </c>
      <c r="O10">
        <v>0</v>
      </c>
      <c r="P10">
        <v>0.51282051282051277</v>
      </c>
      <c r="Q10">
        <v>1.1599999999999999</v>
      </c>
      <c r="R10">
        <v>0</v>
      </c>
      <c r="S10">
        <v>4.5714285714285703</v>
      </c>
      <c r="T10">
        <v>-18.479045661692432</v>
      </c>
      <c r="U10">
        <v>0</v>
      </c>
      <c r="V10">
        <v>0</v>
      </c>
      <c r="W10" t="s">
        <v>40</v>
      </c>
      <c r="X10">
        <v>1</v>
      </c>
    </row>
    <row r="11" spans="1:24" x14ac:dyDescent="0.55000000000000004">
      <c r="A11" t="s">
        <v>31</v>
      </c>
      <c r="B11">
        <v>100</v>
      </c>
      <c r="C11">
        <v>106.38297872340419</v>
      </c>
      <c r="D11">
        <v>4.4971892567145542</v>
      </c>
      <c r="E11">
        <v>22.857142857142851</v>
      </c>
      <c r="F11">
        <v>25.773195876288661</v>
      </c>
      <c r="G11">
        <v>25.773195876288661</v>
      </c>
      <c r="H11">
        <v>1</v>
      </c>
      <c r="I11">
        <v>0</v>
      </c>
      <c r="J11">
        <v>0</v>
      </c>
      <c r="K11">
        <v>0</v>
      </c>
      <c r="L11">
        <v>91.216915968937855</v>
      </c>
      <c r="M11">
        <v>147.69429867077051</v>
      </c>
      <c r="N11">
        <v>56.477382701832603</v>
      </c>
      <c r="O11">
        <v>4</v>
      </c>
      <c r="P11">
        <v>5.1282051282051277</v>
      </c>
      <c r="Q11">
        <v>2.95</v>
      </c>
      <c r="R11">
        <v>200</v>
      </c>
      <c r="S11">
        <v>52.268041237113401</v>
      </c>
      <c r="T11">
        <v>29.2175670039924</v>
      </c>
      <c r="U11">
        <v>0</v>
      </c>
      <c r="V11">
        <v>0</v>
      </c>
      <c r="W11" t="s">
        <v>40</v>
      </c>
      <c r="X11">
        <v>1</v>
      </c>
    </row>
    <row r="12" spans="1:24" x14ac:dyDescent="0.55000000000000004">
      <c r="A12" t="s">
        <v>32</v>
      </c>
      <c r="B12">
        <v>44.444444444444443</v>
      </c>
      <c r="C12">
        <v>42.372881355932208</v>
      </c>
      <c r="D12">
        <v>14.740787008119931</v>
      </c>
      <c r="E12">
        <v>14.81481481481481</v>
      </c>
      <c r="F12">
        <v>9.5785440613026829</v>
      </c>
      <c r="G12">
        <v>0</v>
      </c>
      <c r="H12" t="s">
        <v>41</v>
      </c>
      <c r="I12">
        <v>19.933554817275741</v>
      </c>
      <c r="J12">
        <v>17.718715393134001</v>
      </c>
      <c r="K12">
        <v>18.984337921214991</v>
      </c>
      <c r="L12">
        <v>96.300782475371435</v>
      </c>
      <c r="M12">
        <v>126.8141813488723</v>
      </c>
      <c r="N12">
        <v>30.513398873500861</v>
      </c>
      <c r="O12">
        <v>0.88888888888888884</v>
      </c>
      <c r="P12">
        <v>7.6923076923076934</v>
      </c>
      <c r="Q12">
        <v>7.3299999999999992</v>
      </c>
      <c r="R12">
        <v>11.111111111111111</v>
      </c>
      <c r="S12">
        <v>25.767811000369139</v>
      </c>
      <c r="T12">
        <v>2.7173367672481419</v>
      </c>
      <c r="U12">
        <v>0</v>
      </c>
      <c r="V12">
        <v>0</v>
      </c>
      <c r="W12" t="s">
        <v>40</v>
      </c>
      <c r="X12">
        <v>1</v>
      </c>
    </row>
    <row r="13" spans="1:24" x14ac:dyDescent="0.55000000000000004">
      <c r="A13" t="s">
        <v>33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30.476190476190471</v>
      </c>
      <c r="J13">
        <v>0</v>
      </c>
      <c r="K13">
        <v>17.414965986394549</v>
      </c>
      <c r="L13">
        <v>113.8200059040166</v>
      </c>
      <c r="M13">
        <v>219.60784313725489</v>
      </c>
      <c r="N13">
        <v>105.78783723323831</v>
      </c>
      <c r="O13">
        <v>0</v>
      </c>
      <c r="P13">
        <v>0.51282051282051277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 t="s">
        <v>40</v>
      </c>
      <c r="X13">
        <v>1</v>
      </c>
    </row>
    <row r="14" spans="1:24" x14ac:dyDescent="0.55000000000000004">
      <c r="A14" t="s">
        <v>34</v>
      </c>
      <c r="B14">
        <v>0</v>
      </c>
      <c r="C14">
        <v>0</v>
      </c>
      <c r="D14">
        <v>3.1230480949406618</v>
      </c>
      <c r="E14">
        <v>26.666666666666661</v>
      </c>
      <c r="F14">
        <v>33.333333333333329</v>
      </c>
      <c r="G14">
        <v>0</v>
      </c>
      <c r="H14" t="s">
        <v>41</v>
      </c>
      <c r="I14">
        <v>19.04761904761904</v>
      </c>
      <c r="J14">
        <v>0</v>
      </c>
      <c r="K14">
        <v>10.8843537414966</v>
      </c>
      <c r="L14">
        <v>113.8200059040166</v>
      </c>
      <c r="M14">
        <v>84.651336774010019</v>
      </c>
      <c r="N14">
        <v>-29.168669130006609</v>
      </c>
      <c r="O14">
        <v>0</v>
      </c>
      <c r="P14">
        <v>-0.51282051282051277</v>
      </c>
      <c r="Q14">
        <v>0.40999999999999992</v>
      </c>
      <c r="R14">
        <v>0</v>
      </c>
      <c r="S14">
        <v>2.8571428571428559</v>
      </c>
      <c r="T14">
        <v>-20.19333137597814</v>
      </c>
      <c r="U14">
        <v>0</v>
      </c>
      <c r="V14">
        <v>0</v>
      </c>
      <c r="W14" t="s">
        <v>40</v>
      </c>
      <c r="X14">
        <v>1</v>
      </c>
    </row>
    <row r="15" spans="1:24" x14ac:dyDescent="0.55000000000000004">
      <c r="A15" t="s">
        <v>35</v>
      </c>
      <c r="B15">
        <v>33.333333333333329</v>
      </c>
      <c r="C15">
        <v>29.069767441860471</v>
      </c>
      <c r="D15">
        <v>6.9331667707682696</v>
      </c>
      <c r="E15">
        <v>0</v>
      </c>
      <c r="F15">
        <v>0</v>
      </c>
      <c r="G15">
        <v>22.522522522522529</v>
      </c>
      <c r="H15">
        <v>0</v>
      </c>
      <c r="I15">
        <v>8.1632653061224492</v>
      </c>
      <c r="J15">
        <v>10.8843537414966</v>
      </c>
      <c r="K15">
        <v>9.3294460641399404</v>
      </c>
      <c r="L15">
        <v>110.0005748493373</v>
      </c>
      <c r="M15">
        <v>60.083826482633597</v>
      </c>
      <c r="N15">
        <v>-49.916748366703743</v>
      </c>
      <c r="O15">
        <v>0.66666666666666663</v>
      </c>
      <c r="P15">
        <v>-0.51282051282051277</v>
      </c>
      <c r="Q15">
        <v>9.9999999999997868E-3</v>
      </c>
      <c r="R15">
        <v>33.333333333333329</v>
      </c>
      <c r="S15">
        <v>12.80106637249494</v>
      </c>
      <c r="T15">
        <v>-10.249407860626061</v>
      </c>
      <c r="U15">
        <v>0</v>
      </c>
      <c r="V15">
        <v>0</v>
      </c>
      <c r="W15" t="s">
        <v>40</v>
      </c>
      <c r="X15">
        <v>1</v>
      </c>
    </row>
    <row r="16" spans="1:24" x14ac:dyDescent="0.55000000000000004">
      <c r="A16" t="s">
        <v>36</v>
      </c>
      <c r="B16">
        <v>0</v>
      </c>
      <c r="C16">
        <v>0</v>
      </c>
      <c r="D16">
        <v>1.5615240474703309</v>
      </c>
      <c r="E16">
        <v>23.880597014925371</v>
      </c>
      <c r="F16">
        <v>50</v>
      </c>
      <c r="G16">
        <v>0</v>
      </c>
      <c r="H16" t="s">
        <v>41</v>
      </c>
      <c r="I16">
        <v>0</v>
      </c>
      <c r="J16">
        <v>68.230277185501052</v>
      </c>
      <c r="K16">
        <v>29.241547365214739</v>
      </c>
      <c r="L16">
        <v>89.877303770206211</v>
      </c>
      <c r="M16">
        <v>108.35737444711761</v>
      </c>
      <c r="N16">
        <v>18.480070676911421</v>
      </c>
      <c r="O16">
        <v>0</v>
      </c>
      <c r="P16">
        <v>3.0769230769230771</v>
      </c>
      <c r="Q16">
        <v>3.25</v>
      </c>
      <c r="R16">
        <v>0</v>
      </c>
      <c r="S16">
        <v>0</v>
      </c>
      <c r="T16">
        <v>-23.050474233121001</v>
      </c>
      <c r="U16">
        <v>0</v>
      </c>
      <c r="V16">
        <v>0</v>
      </c>
      <c r="W16" t="s">
        <v>40</v>
      </c>
      <c r="X16">
        <v>1</v>
      </c>
    </row>
    <row r="17" spans="1:24" x14ac:dyDescent="0.55000000000000004">
      <c r="A17" t="s">
        <v>37</v>
      </c>
      <c r="B17">
        <v>47.916666666666671</v>
      </c>
      <c r="C17">
        <v>50.872093023255808</v>
      </c>
      <c r="D17">
        <v>100</v>
      </c>
      <c r="E17">
        <v>65</v>
      </c>
      <c r="F17">
        <v>20.299812617114309</v>
      </c>
      <c r="G17">
        <v>14.053716427232979</v>
      </c>
      <c r="H17">
        <v>1.444444444444444</v>
      </c>
      <c r="I17">
        <v>53.571428571428569</v>
      </c>
      <c r="J17">
        <v>76.19047619047619</v>
      </c>
      <c r="K17">
        <v>63.265306122448983</v>
      </c>
      <c r="L17">
        <v>92.333622384796712</v>
      </c>
      <c r="M17">
        <v>116.6909772869348</v>
      </c>
      <c r="N17">
        <v>24.35735490213807</v>
      </c>
      <c r="O17">
        <v>1.166666666666667</v>
      </c>
      <c r="P17">
        <v>65.128205128205124</v>
      </c>
      <c r="Q17">
        <v>57.53</v>
      </c>
      <c r="R17">
        <v>33.333333333333329</v>
      </c>
      <c r="S17">
        <v>29.444599357544391</v>
      </c>
      <c r="T17">
        <v>6.3941251244233968</v>
      </c>
      <c r="U17">
        <v>1.166909772869348</v>
      </c>
      <c r="V17">
        <v>47.99</v>
      </c>
      <c r="W17" t="s">
        <v>40</v>
      </c>
      <c r="X17">
        <v>1</v>
      </c>
    </row>
    <row r="18" spans="1:24" x14ac:dyDescent="0.55000000000000004">
      <c r="A18" t="s">
        <v>40</v>
      </c>
      <c r="B18">
        <v>53.225806451612897</v>
      </c>
      <c r="C18">
        <v>55.693069306930703</v>
      </c>
      <c r="D18">
        <v>100</v>
      </c>
      <c r="E18">
        <v>57.142857142857139</v>
      </c>
      <c r="F18">
        <v>18.467220683287159</v>
      </c>
      <c r="G18">
        <v>25.392428439519851</v>
      </c>
      <c r="H18">
        <v>0.72727272727272729</v>
      </c>
      <c r="I18">
        <v>23.80952380952381</v>
      </c>
      <c r="J18">
        <v>46.428571428571431</v>
      </c>
      <c r="K18">
        <v>36.734693877551017</v>
      </c>
      <c r="L18">
        <v>116.6909772869348</v>
      </c>
      <c r="M18">
        <v>92.333622384796712</v>
      </c>
      <c r="N18">
        <v>-24.35735490213807</v>
      </c>
      <c r="O18">
        <v>1.161290322580645</v>
      </c>
      <c r="P18">
        <v>34.871794871794869</v>
      </c>
      <c r="Q18">
        <v>27.54</v>
      </c>
      <c r="R18">
        <v>9.67741935483871</v>
      </c>
      <c r="S18">
        <v>23.050474233121001</v>
      </c>
      <c r="T18">
        <v>-6.3941251244233968</v>
      </c>
      <c r="U18">
        <v>0.9233362238479671</v>
      </c>
      <c r="V18">
        <v>38.989047619047618</v>
      </c>
      <c r="W18" t="s">
        <v>40</v>
      </c>
      <c r="X18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8"/>
  <sheetViews>
    <sheetView workbookViewId="0"/>
  </sheetViews>
  <sheetFormatPr defaultRowHeight="14.4" x14ac:dyDescent="0.55000000000000004"/>
  <sheetData>
    <row r="1" spans="1:24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38</v>
      </c>
      <c r="X1" s="2" t="s">
        <v>39</v>
      </c>
    </row>
    <row r="2" spans="1:24" x14ac:dyDescent="0.55000000000000004">
      <c r="A2" t="s">
        <v>22</v>
      </c>
      <c r="B2">
        <v>0</v>
      </c>
      <c r="C2">
        <v>0</v>
      </c>
      <c r="D2">
        <v>1.1368804001819011</v>
      </c>
      <c r="E2">
        <v>19.396363636363631</v>
      </c>
      <c r="F2">
        <v>50</v>
      </c>
      <c r="G2">
        <v>50</v>
      </c>
      <c r="H2">
        <v>1</v>
      </c>
      <c r="I2">
        <v>0</v>
      </c>
      <c r="J2">
        <v>19.396363636363631</v>
      </c>
      <c r="K2">
        <v>8.4332015810276655</v>
      </c>
      <c r="L2">
        <v>49.161068514841652</v>
      </c>
      <c r="M2">
        <v>50.92591064856844</v>
      </c>
      <c r="N2">
        <v>1.764842133726795</v>
      </c>
      <c r="O2">
        <v>0</v>
      </c>
      <c r="P2">
        <v>2.6200873362445409</v>
      </c>
      <c r="Q2">
        <v>3</v>
      </c>
      <c r="R2">
        <v>0</v>
      </c>
      <c r="S2">
        <v>0</v>
      </c>
      <c r="T2">
        <v>0</v>
      </c>
      <c r="U2">
        <v>0</v>
      </c>
      <c r="V2">
        <v>0</v>
      </c>
      <c r="W2" t="s">
        <v>42</v>
      </c>
      <c r="X2">
        <v>1</v>
      </c>
    </row>
    <row r="3" spans="1:24" x14ac:dyDescent="0.55000000000000004">
      <c r="A3" t="s">
        <v>23</v>
      </c>
      <c r="B3">
        <v>58.333333333333343</v>
      </c>
      <c r="C3">
        <v>58.333333333333343</v>
      </c>
      <c r="D3">
        <v>14.779445202364711</v>
      </c>
      <c r="E3">
        <v>0</v>
      </c>
      <c r="F3">
        <v>0</v>
      </c>
      <c r="G3">
        <v>7.6923076923076934</v>
      </c>
      <c r="H3">
        <v>0</v>
      </c>
      <c r="I3">
        <v>0</v>
      </c>
      <c r="J3">
        <v>0</v>
      </c>
      <c r="K3">
        <v>0</v>
      </c>
      <c r="L3">
        <v>88.768888914588871</v>
      </c>
      <c r="M3">
        <v>118.0171960052481</v>
      </c>
      <c r="N3">
        <v>29.248307090659221</v>
      </c>
      <c r="O3">
        <v>1.166666666666667</v>
      </c>
      <c r="P3">
        <v>6.9868995633187767</v>
      </c>
      <c r="Q3">
        <v>4.3699999999999992</v>
      </c>
      <c r="R3">
        <v>0</v>
      </c>
      <c r="S3">
        <v>26.858974358974361</v>
      </c>
      <c r="T3">
        <v>6.6539915330203776</v>
      </c>
      <c r="U3">
        <v>0</v>
      </c>
      <c r="V3">
        <v>0</v>
      </c>
      <c r="W3" t="s">
        <v>42</v>
      </c>
      <c r="X3">
        <v>1</v>
      </c>
    </row>
    <row r="4" spans="1:24" x14ac:dyDescent="0.55000000000000004">
      <c r="A4" t="s">
        <v>24</v>
      </c>
      <c r="B4">
        <v>42.857142857142847</v>
      </c>
      <c r="C4">
        <v>50.761421319796952</v>
      </c>
      <c r="D4">
        <v>11.232378353797181</v>
      </c>
      <c r="E4">
        <v>9.0409844401505133</v>
      </c>
      <c r="F4">
        <v>9.1911764705882355</v>
      </c>
      <c r="G4">
        <v>18.382352941176471</v>
      </c>
      <c r="H4">
        <v>0.5</v>
      </c>
      <c r="I4">
        <v>10.94153846153846</v>
      </c>
      <c r="J4">
        <v>21.335999999999991</v>
      </c>
      <c r="K4">
        <v>15.46086956521739</v>
      </c>
      <c r="L4">
        <v>79.204728441334552</v>
      </c>
      <c r="M4">
        <v>102.2694409931681</v>
      </c>
      <c r="N4">
        <v>23.064712551833509</v>
      </c>
      <c r="O4">
        <v>1.142857142857143</v>
      </c>
      <c r="P4">
        <v>6.9868995633187767</v>
      </c>
      <c r="Q4">
        <v>6.3599999999999994</v>
      </c>
      <c r="R4">
        <v>28.571428571428569</v>
      </c>
      <c r="S4">
        <v>18.983667744020678</v>
      </c>
      <c r="T4">
        <v>-1.2213150819333021</v>
      </c>
      <c r="U4">
        <v>0</v>
      </c>
      <c r="V4">
        <v>0</v>
      </c>
      <c r="W4" t="s">
        <v>42</v>
      </c>
      <c r="X4">
        <v>1</v>
      </c>
    </row>
    <row r="5" spans="1:24" x14ac:dyDescent="0.55000000000000004">
      <c r="A5" t="s">
        <v>25</v>
      </c>
      <c r="B5">
        <v>21.428571428571431</v>
      </c>
      <c r="C5">
        <v>21.428571428571431</v>
      </c>
      <c r="D5">
        <v>9.0950432014552085</v>
      </c>
      <c r="E5">
        <v>21.159949222469049</v>
      </c>
      <c r="F5">
        <v>20</v>
      </c>
      <c r="G5">
        <v>10</v>
      </c>
      <c r="H5">
        <v>2</v>
      </c>
      <c r="I5">
        <v>0</v>
      </c>
      <c r="J5">
        <v>0</v>
      </c>
      <c r="K5">
        <v>0</v>
      </c>
      <c r="L5">
        <v>76.302674778609529</v>
      </c>
      <c r="M5">
        <v>69.881958891051781</v>
      </c>
      <c r="N5">
        <v>-6.4207158875577477</v>
      </c>
      <c r="O5">
        <v>0.42857142857142849</v>
      </c>
      <c r="P5">
        <v>0</v>
      </c>
      <c r="Q5">
        <v>0.2099999999999991</v>
      </c>
      <c r="R5">
        <v>0</v>
      </c>
      <c r="S5">
        <v>7.7142857142857144</v>
      </c>
      <c r="T5">
        <v>-12.49069711166827</v>
      </c>
      <c r="U5">
        <v>0</v>
      </c>
      <c r="V5">
        <v>0</v>
      </c>
      <c r="W5" t="s">
        <v>42</v>
      </c>
      <c r="X5">
        <v>1</v>
      </c>
    </row>
    <row r="6" spans="1:24" x14ac:dyDescent="0.55000000000000004">
      <c r="A6" t="s">
        <v>26</v>
      </c>
      <c r="B6">
        <v>37.5</v>
      </c>
      <c r="C6">
        <v>37.5</v>
      </c>
      <c r="D6">
        <v>4.5475216007276043</v>
      </c>
      <c r="E6">
        <v>51.171778636625277</v>
      </c>
      <c r="F6">
        <v>63.636363636363633</v>
      </c>
      <c r="G6">
        <v>0</v>
      </c>
      <c r="H6" t="s">
        <v>41</v>
      </c>
      <c r="I6">
        <v>0</v>
      </c>
      <c r="J6">
        <v>0</v>
      </c>
      <c r="K6">
        <v>0</v>
      </c>
      <c r="L6">
        <v>88.952222682819496</v>
      </c>
      <c r="M6">
        <v>176.37626350567251</v>
      </c>
      <c r="N6">
        <v>87.424040822853044</v>
      </c>
      <c r="O6">
        <v>0.75</v>
      </c>
      <c r="P6">
        <v>6.9868995633187767</v>
      </c>
      <c r="Q6">
        <v>7.82</v>
      </c>
      <c r="R6">
        <v>0</v>
      </c>
      <c r="S6">
        <v>18.75</v>
      </c>
      <c r="T6">
        <v>-1.4549828259539841</v>
      </c>
      <c r="U6">
        <v>0</v>
      </c>
      <c r="V6">
        <v>0</v>
      </c>
      <c r="W6" t="s">
        <v>42</v>
      </c>
      <c r="X6">
        <v>1</v>
      </c>
    </row>
    <row r="7" spans="1:24" x14ac:dyDescent="0.55000000000000004">
      <c r="A7" t="s">
        <v>27</v>
      </c>
      <c r="B7">
        <v>72.727272727272734</v>
      </c>
      <c r="C7">
        <v>73.051948051948045</v>
      </c>
      <c r="D7">
        <v>16.28012733060482</v>
      </c>
      <c r="E7">
        <v>21.409649193224691</v>
      </c>
      <c r="F7">
        <v>12.254901960784309</v>
      </c>
      <c r="G7">
        <v>12.254901960784309</v>
      </c>
      <c r="H7">
        <v>1</v>
      </c>
      <c r="I7">
        <v>22.178794178794181</v>
      </c>
      <c r="J7">
        <v>17.29945945945946</v>
      </c>
      <c r="K7">
        <v>20.05734430082256</v>
      </c>
      <c r="L7">
        <v>70.292852663081121</v>
      </c>
      <c r="M7">
        <v>142.31169422141511</v>
      </c>
      <c r="N7">
        <v>72.018841558334017</v>
      </c>
      <c r="O7">
        <v>1.636363636363636</v>
      </c>
      <c r="P7">
        <v>19.650655021834059</v>
      </c>
      <c r="Q7">
        <v>18.62</v>
      </c>
      <c r="R7">
        <v>27.27272727272727</v>
      </c>
      <c r="S7">
        <v>37.377621265856561</v>
      </c>
      <c r="T7">
        <v>17.172638439902581</v>
      </c>
      <c r="U7">
        <v>0</v>
      </c>
      <c r="V7">
        <v>0</v>
      </c>
      <c r="W7" t="s">
        <v>42</v>
      </c>
      <c r="X7">
        <v>1</v>
      </c>
    </row>
    <row r="8" spans="1:24" x14ac:dyDescent="0.55000000000000004">
      <c r="A8" t="s">
        <v>28</v>
      </c>
      <c r="B8">
        <v>25</v>
      </c>
      <c r="C8">
        <v>25</v>
      </c>
      <c r="D8">
        <v>4.5475216007276043</v>
      </c>
      <c r="E8">
        <v>0</v>
      </c>
      <c r="F8">
        <v>0</v>
      </c>
      <c r="G8">
        <v>0</v>
      </c>
      <c r="H8">
        <v>0</v>
      </c>
      <c r="I8">
        <v>0</v>
      </c>
      <c r="J8">
        <v>14.55388813096862</v>
      </c>
      <c r="K8">
        <v>6.3277774482472262</v>
      </c>
      <c r="L8">
        <v>75.173407363305586</v>
      </c>
      <c r="M8">
        <v>67.354682214291998</v>
      </c>
      <c r="N8">
        <v>-7.8187251490135878</v>
      </c>
      <c r="O8">
        <v>0.5</v>
      </c>
      <c r="P8">
        <v>0.87336244541484709</v>
      </c>
      <c r="Q8">
        <v>0.81999999999999984</v>
      </c>
      <c r="R8">
        <v>0</v>
      </c>
      <c r="S8">
        <v>12.5</v>
      </c>
      <c r="T8">
        <v>-7.7049828259539836</v>
      </c>
      <c r="U8">
        <v>0</v>
      </c>
      <c r="V8">
        <v>0</v>
      </c>
      <c r="W8" t="s">
        <v>42</v>
      </c>
      <c r="X8">
        <v>1</v>
      </c>
    </row>
    <row r="9" spans="1:24" x14ac:dyDescent="0.55000000000000004">
      <c r="A9" t="s">
        <v>29</v>
      </c>
      <c r="B9">
        <v>20</v>
      </c>
      <c r="C9">
        <v>18.382352941176471</v>
      </c>
      <c r="D9">
        <v>8.4583901773533441</v>
      </c>
      <c r="E9">
        <v>0</v>
      </c>
      <c r="F9">
        <v>0</v>
      </c>
      <c r="G9">
        <v>26.881720430107521</v>
      </c>
      <c r="H9">
        <v>0</v>
      </c>
      <c r="I9">
        <v>10.13105413105413</v>
      </c>
      <c r="J9">
        <v>26.340740740740738</v>
      </c>
      <c r="K9">
        <v>17.178743961352659</v>
      </c>
      <c r="L9">
        <v>70.222310101915539</v>
      </c>
      <c r="M9">
        <v>36.95306668957717</v>
      </c>
      <c r="N9">
        <v>-33.269243412338369</v>
      </c>
      <c r="O9">
        <v>0.4</v>
      </c>
      <c r="P9">
        <v>-1.3100436681222709</v>
      </c>
      <c r="Q9">
        <v>-0.58000000000000007</v>
      </c>
      <c r="R9">
        <v>20</v>
      </c>
      <c r="S9">
        <v>4.4551419906258634</v>
      </c>
      <c r="T9">
        <v>-15.74984083532812</v>
      </c>
      <c r="U9">
        <v>0</v>
      </c>
      <c r="V9">
        <v>0</v>
      </c>
      <c r="W9" t="s">
        <v>42</v>
      </c>
      <c r="X9">
        <v>1</v>
      </c>
    </row>
    <row r="10" spans="1:24" x14ac:dyDescent="0.55000000000000004">
      <c r="A10" t="s">
        <v>30</v>
      </c>
      <c r="B10">
        <v>75</v>
      </c>
      <c r="C10">
        <v>75</v>
      </c>
      <c r="D10">
        <v>2.2737608003638021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95.944907815786323</v>
      </c>
      <c r="M10">
        <v>167.62289168304051</v>
      </c>
      <c r="N10">
        <v>71.677983867254127</v>
      </c>
      <c r="O10">
        <v>1.5</v>
      </c>
      <c r="P10">
        <v>1.746724890829694</v>
      </c>
      <c r="Q10">
        <v>1.32</v>
      </c>
      <c r="R10">
        <v>0</v>
      </c>
      <c r="S10">
        <v>37.5</v>
      </c>
      <c r="T10">
        <v>17.29501717404602</v>
      </c>
      <c r="U10">
        <v>0</v>
      </c>
      <c r="V10">
        <v>0</v>
      </c>
      <c r="W10" t="s">
        <v>42</v>
      </c>
      <c r="X10">
        <v>1</v>
      </c>
    </row>
    <row r="11" spans="1:24" x14ac:dyDescent="0.55000000000000004">
      <c r="A11" t="s">
        <v>31</v>
      </c>
      <c r="B11">
        <v>150</v>
      </c>
      <c r="C11">
        <v>150</v>
      </c>
      <c r="D11">
        <v>1.1368804001819011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95.944907815786323</v>
      </c>
      <c r="M11">
        <v>300</v>
      </c>
      <c r="N11">
        <v>204.05509218421369</v>
      </c>
      <c r="O11">
        <v>3</v>
      </c>
      <c r="P11">
        <v>2.6200873362445409</v>
      </c>
      <c r="Q11">
        <v>2.16</v>
      </c>
      <c r="R11">
        <v>0</v>
      </c>
      <c r="S11">
        <v>75</v>
      </c>
      <c r="T11">
        <v>54.795017174046023</v>
      </c>
      <c r="U11">
        <v>0</v>
      </c>
      <c r="V11">
        <v>0</v>
      </c>
      <c r="W11" t="s">
        <v>42</v>
      </c>
      <c r="X11">
        <v>1</v>
      </c>
    </row>
    <row r="12" spans="1:24" x14ac:dyDescent="0.55000000000000004">
      <c r="A12" t="s">
        <v>32</v>
      </c>
      <c r="B12">
        <v>50</v>
      </c>
      <c r="C12">
        <v>46.58385093167702</v>
      </c>
      <c r="D12">
        <v>8.4583901773533441</v>
      </c>
      <c r="E12">
        <v>0</v>
      </c>
      <c r="F12">
        <v>0</v>
      </c>
      <c r="G12">
        <v>13.44086021505376</v>
      </c>
      <c r="H12">
        <v>0</v>
      </c>
      <c r="I12">
        <v>15.386538461538461</v>
      </c>
      <c r="J12">
        <v>20.002500000000001</v>
      </c>
      <c r="K12">
        <v>17.393478260869561</v>
      </c>
      <c r="L12">
        <v>69.012182544684023</v>
      </c>
      <c r="M12">
        <v>97.797297712151192</v>
      </c>
      <c r="N12">
        <v>28.785115167467168</v>
      </c>
      <c r="O12">
        <v>1</v>
      </c>
      <c r="P12">
        <v>7.4235807860262017</v>
      </c>
      <c r="Q12">
        <v>9.67</v>
      </c>
      <c r="R12">
        <v>16.666666666666661</v>
      </c>
      <c r="S12">
        <v>24.109056038047971</v>
      </c>
      <c r="T12">
        <v>3.9040732120939872</v>
      </c>
      <c r="U12">
        <v>0</v>
      </c>
      <c r="V12">
        <v>0</v>
      </c>
      <c r="W12" t="s">
        <v>42</v>
      </c>
      <c r="X12">
        <v>1</v>
      </c>
    </row>
    <row r="13" spans="1:24" x14ac:dyDescent="0.55000000000000004">
      <c r="A13" t="s">
        <v>33</v>
      </c>
      <c r="B13">
        <v>0</v>
      </c>
      <c r="C13">
        <v>0</v>
      </c>
      <c r="D13">
        <v>1.637107776261937</v>
      </c>
      <c r="E13">
        <v>0</v>
      </c>
      <c r="F13">
        <v>0</v>
      </c>
      <c r="G13">
        <v>0</v>
      </c>
      <c r="H13">
        <v>0</v>
      </c>
      <c r="I13">
        <v>20.015009380863031</v>
      </c>
      <c r="J13">
        <v>0</v>
      </c>
      <c r="K13">
        <v>11.31283138918346</v>
      </c>
      <c r="L13">
        <v>70.321488830783437</v>
      </c>
      <c r="M13">
        <v>32.195281770841802</v>
      </c>
      <c r="N13">
        <v>-38.126207059941642</v>
      </c>
      <c r="O13">
        <v>0</v>
      </c>
      <c r="P13">
        <v>-0.43668122270742349</v>
      </c>
      <c r="Q13">
        <v>0.50999999999999979</v>
      </c>
      <c r="R13">
        <v>100</v>
      </c>
      <c r="S13">
        <v>8.0022514071294548</v>
      </c>
      <c r="T13">
        <v>-12.202731418824531</v>
      </c>
      <c r="U13">
        <v>0</v>
      </c>
      <c r="V13">
        <v>0</v>
      </c>
      <c r="W13" t="s">
        <v>42</v>
      </c>
      <c r="X13">
        <v>1</v>
      </c>
    </row>
    <row r="14" spans="1:24" x14ac:dyDescent="0.55000000000000004">
      <c r="A14" t="s">
        <v>34</v>
      </c>
      <c r="B14">
        <v>0</v>
      </c>
      <c r="C14">
        <v>0</v>
      </c>
      <c r="D14">
        <v>1.1368804001819011</v>
      </c>
      <c r="E14">
        <v>0</v>
      </c>
      <c r="F14">
        <v>0</v>
      </c>
      <c r="G14">
        <v>0</v>
      </c>
      <c r="H14">
        <v>0</v>
      </c>
      <c r="I14">
        <v>10.068900424728641</v>
      </c>
      <c r="J14">
        <v>0</v>
      </c>
      <c r="K14">
        <v>5.6911176313683631</v>
      </c>
      <c r="L14">
        <v>95.944907815786323</v>
      </c>
      <c r="M14">
        <v>49.839994964859443</v>
      </c>
      <c r="N14">
        <v>-46.104912850926887</v>
      </c>
      <c r="O14">
        <v>0</v>
      </c>
      <c r="P14">
        <v>-0.43668122270742349</v>
      </c>
      <c r="Q14">
        <v>0.25</v>
      </c>
      <c r="R14">
        <v>0</v>
      </c>
      <c r="S14">
        <v>1.5103350637092969</v>
      </c>
      <c r="T14">
        <v>-18.694647762244688</v>
      </c>
      <c r="U14">
        <v>0</v>
      </c>
      <c r="V14">
        <v>0</v>
      </c>
      <c r="W14" t="s">
        <v>42</v>
      </c>
      <c r="X14">
        <v>1</v>
      </c>
    </row>
    <row r="15" spans="1:24" x14ac:dyDescent="0.55000000000000004">
      <c r="A15" t="s">
        <v>35</v>
      </c>
      <c r="B15">
        <v>33.333333333333329</v>
      </c>
      <c r="C15">
        <v>31.05590062111801</v>
      </c>
      <c r="D15">
        <v>8.4583901773533441</v>
      </c>
      <c r="E15">
        <v>0</v>
      </c>
      <c r="F15">
        <v>0</v>
      </c>
      <c r="G15">
        <v>13.44086021505376</v>
      </c>
      <c r="H15">
        <v>0</v>
      </c>
      <c r="I15">
        <v>16.412307692307689</v>
      </c>
      <c r="J15">
        <v>35.56</v>
      </c>
      <c r="K15">
        <v>24.73739130434782</v>
      </c>
      <c r="L15">
        <v>61.22008555243751</v>
      </c>
      <c r="M15">
        <v>76.113261227069771</v>
      </c>
      <c r="N15">
        <v>14.893175674632261</v>
      </c>
      <c r="O15">
        <v>0.66666666666666663</v>
      </c>
      <c r="P15">
        <v>6.5502183406113534</v>
      </c>
      <c r="Q15">
        <v>9.85</v>
      </c>
      <c r="R15">
        <v>16.666666666666661</v>
      </c>
      <c r="S15">
        <v>15.92958808933002</v>
      </c>
      <c r="T15">
        <v>-4.2753947366239604</v>
      </c>
      <c r="U15">
        <v>0</v>
      </c>
      <c r="V15">
        <v>0</v>
      </c>
      <c r="W15" t="s">
        <v>42</v>
      </c>
      <c r="X15">
        <v>1</v>
      </c>
    </row>
    <row r="16" spans="1:24" x14ac:dyDescent="0.55000000000000004">
      <c r="A16" t="s">
        <v>36</v>
      </c>
      <c r="B16">
        <v>33.333333333333329</v>
      </c>
      <c r="C16">
        <v>33.333333333333329</v>
      </c>
      <c r="D16">
        <v>6.8212824010914046</v>
      </c>
      <c r="E16">
        <v>15.09679610551342</v>
      </c>
      <c r="F16">
        <v>14.285714285714279</v>
      </c>
      <c r="G16">
        <v>0</v>
      </c>
      <c r="H16" t="s">
        <v>41</v>
      </c>
      <c r="I16">
        <v>0</v>
      </c>
      <c r="J16">
        <v>11.59565217391304</v>
      </c>
      <c r="K16">
        <v>5.0415879017013232</v>
      </c>
      <c r="L16">
        <v>67.492674391988004</v>
      </c>
      <c r="M16">
        <v>97.80251189924256</v>
      </c>
      <c r="N16">
        <v>30.30983750725456</v>
      </c>
      <c r="O16">
        <v>0.66666666666666663</v>
      </c>
      <c r="P16">
        <v>3.4934497816593879</v>
      </c>
      <c r="Q16">
        <v>3.41</v>
      </c>
      <c r="R16">
        <v>0</v>
      </c>
      <c r="S16">
        <v>16.666666666666661</v>
      </c>
      <c r="T16">
        <v>-3.5383161592873189</v>
      </c>
      <c r="U16">
        <v>0</v>
      </c>
      <c r="V16">
        <v>0</v>
      </c>
      <c r="W16" t="s">
        <v>42</v>
      </c>
      <c r="X16">
        <v>1</v>
      </c>
    </row>
    <row r="17" spans="1:24" x14ac:dyDescent="0.55000000000000004">
      <c r="A17" t="s">
        <v>37</v>
      </c>
      <c r="B17">
        <v>45.205479452054789</v>
      </c>
      <c r="C17">
        <v>45.478170478170483</v>
      </c>
      <c r="D17">
        <v>100</v>
      </c>
      <c r="E17">
        <v>46.666666666666657</v>
      </c>
      <c r="F17">
        <v>15.91632560254661</v>
      </c>
      <c r="G17">
        <v>12.505684402000909</v>
      </c>
      <c r="H17">
        <v>1.2727272727272729</v>
      </c>
      <c r="I17">
        <v>41.025641025641022</v>
      </c>
      <c r="J17">
        <v>63.333333333333329</v>
      </c>
      <c r="K17">
        <v>50.724637681159422</v>
      </c>
      <c r="L17">
        <v>76.428252977517346</v>
      </c>
      <c r="M17">
        <v>101.3257716347225</v>
      </c>
      <c r="N17">
        <v>24.897518657205129</v>
      </c>
      <c r="O17">
        <v>0.95890410958904104</v>
      </c>
      <c r="P17">
        <v>63.755458515283848</v>
      </c>
      <c r="Q17">
        <v>67.789999999999992</v>
      </c>
      <c r="R17">
        <v>12.328767123287671</v>
      </c>
      <c r="S17">
        <v>25.621318915437659</v>
      </c>
      <c r="T17">
        <v>5.416336089483675</v>
      </c>
      <c r="U17">
        <v>1.0132577163472249</v>
      </c>
      <c r="V17">
        <v>69.084102564102551</v>
      </c>
      <c r="W17" t="s">
        <v>42</v>
      </c>
      <c r="X17">
        <v>1</v>
      </c>
    </row>
    <row r="18" spans="1:24" x14ac:dyDescent="0.55000000000000004">
      <c r="A18" t="s">
        <v>42</v>
      </c>
      <c r="B18">
        <v>47.169811320754718</v>
      </c>
      <c r="C18">
        <v>47.10144927536232</v>
      </c>
      <c r="D18">
        <v>100</v>
      </c>
      <c r="E18">
        <v>54.54545454545454</v>
      </c>
      <c r="F18">
        <v>14.962593516209481</v>
      </c>
      <c r="G18">
        <v>31.172069825436409</v>
      </c>
      <c r="H18">
        <v>0.48</v>
      </c>
      <c r="I18">
        <v>36.666666666666657</v>
      </c>
      <c r="J18">
        <v>58.974358974358978</v>
      </c>
      <c r="K18">
        <v>49.275362318840592</v>
      </c>
      <c r="L18">
        <v>101.3257716347225</v>
      </c>
      <c r="M18">
        <v>76.428252977517346</v>
      </c>
      <c r="N18">
        <v>-24.897518657205129</v>
      </c>
      <c r="O18">
        <v>0.98113207547169812</v>
      </c>
      <c r="P18">
        <v>36.244541484716159</v>
      </c>
      <c r="Q18">
        <v>38.380000000000003</v>
      </c>
      <c r="R18">
        <v>9.433962264150944</v>
      </c>
      <c r="S18">
        <v>20.20498282595398</v>
      </c>
      <c r="T18">
        <v>-5.416336089483675</v>
      </c>
      <c r="U18">
        <v>0.76428252977517352</v>
      </c>
      <c r="V18">
        <v>68.037666666666667</v>
      </c>
      <c r="W18" t="s">
        <v>42</v>
      </c>
      <c r="X18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8"/>
  <sheetViews>
    <sheetView topLeftCell="H1" workbookViewId="0"/>
  </sheetViews>
  <sheetFormatPr defaultRowHeight="14.4" x14ac:dyDescent="0.55000000000000004"/>
  <sheetData>
    <row r="1" spans="1:24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38</v>
      </c>
      <c r="X1" s="2" t="s">
        <v>39</v>
      </c>
    </row>
    <row r="2" spans="1:24" x14ac:dyDescent="0.55000000000000004">
      <c r="A2" t="s">
        <v>22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90.684702010631213</v>
      </c>
      <c r="M2">
        <v>0</v>
      </c>
      <c r="N2">
        <v>0</v>
      </c>
      <c r="O2">
        <v>0</v>
      </c>
      <c r="P2">
        <v>0.94339622641509435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 t="s">
        <v>43</v>
      </c>
      <c r="X2">
        <v>1</v>
      </c>
    </row>
    <row r="3" spans="1:24" x14ac:dyDescent="0.55000000000000004">
      <c r="A3" t="s">
        <v>23</v>
      </c>
      <c r="B3">
        <v>50</v>
      </c>
      <c r="C3">
        <v>55.668016194331983</v>
      </c>
      <c r="D3">
        <v>18.151071025930101</v>
      </c>
      <c r="E3">
        <v>27.22321504552804</v>
      </c>
      <c r="F3">
        <v>23.69668246445497</v>
      </c>
      <c r="G3">
        <v>17.772511848341232</v>
      </c>
      <c r="H3">
        <v>1.333333333333333</v>
      </c>
      <c r="I3">
        <v>7.7270531400966167</v>
      </c>
      <c r="J3">
        <v>13.039402173913039</v>
      </c>
      <c r="K3">
        <v>11.12695652173913</v>
      </c>
      <c r="L3">
        <v>112.13042725438</v>
      </c>
      <c r="M3">
        <v>126.84100581930061</v>
      </c>
      <c r="N3">
        <v>14.710578564920599</v>
      </c>
      <c r="O3">
        <v>1.2222222222222221</v>
      </c>
      <c r="P3">
        <v>9.9056603773584904</v>
      </c>
      <c r="Q3">
        <v>7.77</v>
      </c>
      <c r="R3">
        <v>22.222222222222221</v>
      </c>
      <c r="S3">
        <v>21.938415527623231</v>
      </c>
      <c r="T3">
        <v>-3.02306129683436</v>
      </c>
      <c r="U3">
        <v>0</v>
      </c>
      <c r="V3">
        <v>0</v>
      </c>
      <c r="W3" t="s">
        <v>43</v>
      </c>
      <c r="X3">
        <v>1</v>
      </c>
    </row>
    <row r="4" spans="1:24" x14ac:dyDescent="0.55000000000000004">
      <c r="A4" t="s">
        <v>24</v>
      </c>
      <c r="B4">
        <v>50</v>
      </c>
      <c r="C4">
        <v>50</v>
      </c>
      <c r="D4">
        <v>9.8647125140924459</v>
      </c>
      <c r="E4">
        <v>19.211482449028619</v>
      </c>
      <c r="F4">
        <v>22.222222222222221</v>
      </c>
      <c r="G4">
        <v>0</v>
      </c>
      <c r="H4" t="s">
        <v>41</v>
      </c>
      <c r="I4">
        <v>0</v>
      </c>
      <c r="J4">
        <v>24.234848484848481</v>
      </c>
      <c r="K4">
        <v>15.51030303030303</v>
      </c>
      <c r="L4">
        <v>98.512328006016773</v>
      </c>
      <c r="M4">
        <v>158.65879902347709</v>
      </c>
      <c r="N4">
        <v>60.146471017460293</v>
      </c>
      <c r="O4">
        <v>1</v>
      </c>
      <c r="P4">
        <v>9.433962264150944</v>
      </c>
      <c r="Q4">
        <v>8.48</v>
      </c>
      <c r="R4">
        <v>0</v>
      </c>
      <c r="S4">
        <v>25</v>
      </c>
      <c r="T4">
        <v>3.8523175542408687E-2</v>
      </c>
      <c r="U4">
        <v>0</v>
      </c>
      <c r="V4">
        <v>0</v>
      </c>
      <c r="W4" t="s">
        <v>43</v>
      </c>
      <c r="X4">
        <v>1</v>
      </c>
    </row>
    <row r="5" spans="1:24" x14ac:dyDescent="0.55000000000000004">
      <c r="A5" t="s">
        <v>25</v>
      </c>
      <c r="B5">
        <v>83.333333333333343</v>
      </c>
      <c r="C5">
        <v>83.333333333333343</v>
      </c>
      <c r="D5">
        <v>5.6369785794813971</v>
      </c>
      <c r="E5">
        <v>0</v>
      </c>
      <c r="F5">
        <v>0</v>
      </c>
      <c r="G5">
        <v>25</v>
      </c>
      <c r="H5">
        <v>0</v>
      </c>
      <c r="I5">
        <v>0</v>
      </c>
      <c r="J5">
        <v>12.266104294478531</v>
      </c>
      <c r="K5">
        <v>7.8503067484662568</v>
      </c>
      <c r="L5">
        <v>112.4091288209741</v>
      </c>
      <c r="M5">
        <v>119.0637656010199</v>
      </c>
      <c r="N5">
        <v>6.6546367800457924</v>
      </c>
      <c r="O5">
        <v>1.666666666666667</v>
      </c>
      <c r="P5">
        <v>3.773584905660377</v>
      </c>
      <c r="Q5">
        <v>2.57</v>
      </c>
      <c r="R5">
        <v>0</v>
      </c>
      <c r="S5">
        <v>34.166666666666671</v>
      </c>
      <c r="T5">
        <v>9.2051898422090801</v>
      </c>
      <c r="U5">
        <v>0</v>
      </c>
      <c r="V5">
        <v>0</v>
      </c>
      <c r="W5" t="s">
        <v>43</v>
      </c>
      <c r="X5">
        <v>1</v>
      </c>
    </row>
    <row r="6" spans="1:24" x14ac:dyDescent="0.55000000000000004">
      <c r="A6" t="s">
        <v>26</v>
      </c>
      <c r="B6">
        <v>0</v>
      </c>
      <c r="C6">
        <v>0</v>
      </c>
      <c r="D6">
        <v>9.8647125140924459</v>
      </c>
      <c r="E6">
        <v>27.96328671328671</v>
      </c>
      <c r="F6">
        <v>41.666666666666671</v>
      </c>
      <c r="G6">
        <v>25</v>
      </c>
      <c r="H6">
        <v>1.666666666666667</v>
      </c>
      <c r="I6">
        <v>0</v>
      </c>
      <c r="J6">
        <v>13.63210227272727</v>
      </c>
      <c r="K6">
        <v>8.7245454545454546</v>
      </c>
      <c r="L6">
        <v>111.8609217566584</v>
      </c>
      <c r="M6">
        <v>63.929306125301608</v>
      </c>
      <c r="N6">
        <v>-47.931615631356827</v>
      </c>
      <c r="O6">
        <v>0</v>
      </c>
      <c r="P6">
        <v>0.94339622641509435</v>
      </c>
      <c r="Q6">
        <v>1.82</v>
      </c>
      <c r="R6">
        <v>0</v>
      </c>
      <c r="S6">
        <v>-7.5</v>
      </c>
      <c r="T6">
        <v>-32.461476824457591</v>
      </c>
      <c r="U6">
        <v>0</v>
      </c>
      <c r="V6">
        <v>0</v>
      </c>
      <c r="W6" t="s">
        <v>43</v>
      </c>
      <c r="X6">
        <v>1</v>
      </c>
    </row>
    <row r="7" spans="1:24" x14ac:dyDescent="0.55000000000000004">
      <c r="A7" t="s">
        <v>27</v>
      </c>
      <c r="B7">
        <v>80</v>
      </c>
      <c r="C7">
        <v>80</v>
      </c>
      <c r="D7">
        <v>22.547914317925589</v>
      </c>
      <c r="E7">
        <v>21.42235317752629</v>
      </c>
      <c r="F7">
        <v>11.111111111111111</v>
      </c>
      <c r="G7">
        <v>33.333333333333329</v>
      </c>
      <c r="H7">
        <v>0.33333333333333331</v>
      </c>
      <c r="I7">
        <v>41.66015523258843</v>
      </c>
      <c r="J7">
        <v>28.120604781997191</v>
      </c>
      <c r="K7">
        <v>32.994842944210028</v>
      </c>
      <c r="L7">
        <v>85.265354613165798</v>
      </c>
      <c r="M7">
        <v>107.8850228370151</v>
      </c>
      <c r="N7">
        <v>22.619668223849271</v>
      </c>
      <c r="O7">
        <v>1.6</v>
      </c>
      <c r="P7">
        <v>20.283018867924529</v>
      </c>
      <c r="Q7">
        <v>18.41</v>
      </c>
      <c r="R7">
        <v>0</v>
      </c>
      <c r="S7">
        <v>36.249023284888267</v>
      </c>
      <c r="T7">
        <v>11.287546460430679</v>
      </c>
      <c r="U7">
        <v>0</v>
      </c>
      <c r="V7">
        <v>0</v>
      </c>
      <c r="W7" t="s">
        <v>43</v>
      </c>
      <c r="X7">
        <v>1</v>
      </c>
    </row>
    <row r="8" spans="1:24" x14ac:dyDescent="0.55000000000000004">
      <c r="A8" t="s">
        <v>28</v>
      </c>
      <c r="B8">
        <v>150</v>
      </c>
      <c r="C8">
        <v>150</v>
      </c>
      <c r="D8">
        <v>2.818489289740699</v>
      </c>
      <c r="E8">
        <v>0</v>
      </c>
      <c r="F8">
        <v>0</v>
      </c>
      <c r="G8">
        <v>50</v>
      </c>
      <c r="H8">
        <v>0</v>
      </c>
      <c r="I8">
        <v>0</v>
      </c>
      <c r="J8">
        <v>21.046052631578949</v>
      </c>
      <c r="K8">
        <v>13.469473684210531</v>
      </c>
      <c r="L8">
        <v>108.6206793734237</v>
      </c>
      <c r="M8">
        <v>86.857792050802459</v>
      </c>
      <c r="N8">
        <v>-21.762887322621221</v>
      </c>
      <c r="O8">
        <v>3</v>
      </c>
      <c r="P8">
        <v>2.8301886792452828</v>
      </c>
      <c r="Q8">
        <v>2.16</v>
      </c>
      <c r="R8">
        <v>0</v>
      </c>
      <c r="S8">
        <v>60</v>
      </c>
      <c r="T8">
        <v>35.038523175542409</v>
      </c>
      <c r="U8">
        <v>0</v>
      </c>
      <c r="V8">
        <v>0</v>
      </c>
      <c r="W8" t="s">
        <v>43</v>
      </c>
      <c r="X8">
        <v>1</v>
      </c>
    </row>
    <row r="9" spans="1:24" x14ac:dyDescent="0.55000000000000004">
      <c r="A9" t="s">
        <v>29</v>
      </c>
      <c r="B9">
        <v>100</v>
      </c>
      <c r="C9">
        <v>100</v>
      </c>
      <c r="D9">
        <v>1.4092446448703491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117.7831184253251</v>
      </c>
      <c r="M9">
        <v>200</v>
      </c>
      <c r="N9">
        <v>82.216881574674943</v>
      </c>
      <c r="O9">
        <v>2</v>
      </c>
      <c r="P9">
        <v>1.8867924528301889</v>
      </c>
      <c r="Q9">
        <v>1.25</v>
      </c>
      <c r="R9">
        <v>0</v>
      </c>
      <c r="S9">
        <v>50</v>
      </c>
      <c r="T9">
        <v>25.038523175542409</v>
      </c>
      <c r="U9">
        <v>0</v>
      </c>
      <c r="V9">
        <v>0</v>
      </c>
      <c r="W9" t="s">
        <v>43</v>
      </c>
      <c r="X9">
        <v>1</v>
      </c>
    </row>
    <row r="10" spans="1:24" x14ac:dyDescent="0.55000000000000004">
      <c r="A10" t="s">
        <v>30</v>
      </c>
      <c r="B10">
        <v>0</v>
      </c>
      <c r="C10">
        <v>0</v>
      </c>
      <c r="D10">
        <v>1.4092446448703491</v>
      </c>
      <c r="E10">
        <v>39.059829059829063</v>
      </c>
      <c r="F10">
        <v>50</v>
      </c>
      <c r="G10">
        <v>50</v>
      </c>
      <c r="H10">
        <v>1</v>
      </c>
      <c r="I10">
        <v>0</v>
      </c>
      <c r="J10">
        <v>0</v>
      </c>
      <c r="K10">
        <v>0</v>
      </c>
      <c r="L10">
        <v>71.755366346539063</v>
      </c>
      <c r="M10">
        <v>56.433576746182709</v>
      </c>
      <c r="N10">
        <v>-15.32178960035635</v>
      </c>
      <c r="O10">
        <v>0</v>
      </c>
      <c r="P10">
        <v>0.94339622641509435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 t="s">
        <v>43</v>
      </c>
      <c r="X10">
        <v>1</v>
      </c>
    </row>
    <row r="11" spans="1:24" x14ac:dyDescent="0.55000000000000004">
      <c r="A11" t="s">
        <v>31</v>
      </c>
      <c r="B11">
        <v>0</v>
      </c>
      <c r="C11">
        <v>0</v>
      </c>
      <c r="D11">
        <v>1.4092446448703491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117.7831184253251</v>
      </c>
      <c r="M11">
        <v>0</v>
      </c>
      <c r="N11">
        <v>-117.7831184253251</v>
      </c>
      <c r="O11">
        <v>0</v>
      </c>
      <c r="P11">
        <v>-0.94339622641509435</v>
      </c>
      <c r="Q11">
        <v>-0.84000000000000008</v>
      </c>
      <c r="R11">
        <v>0</v>
      </c>
      <c r="S11">
        <v>0</v>
      </c>
      <c r="T11">
        <v>-24.961476824457591</v>
      </c>
      <c r="U11">
        <v>0</v>
      </c>
      <c r="V11">
        <v>0</v>
      </c>
      <c r="W11" t="s">
        <v>43</v>
      </c>
      <c r="X11">
        <v>1</v>
      </c>
    </row>
    <row r="12" spans="1:24" x14ac:dyDescent="0.55000000000000004">
      <c r="A12" t="s">
        <v>32</v>
      </c>
      <c r="B12">
        <v>61.111111111111107</v>
      </c>
      <c r="C12">
        <v>62.984496124031011</v>
      </c>
      <c r="D12">
        <v>15.95264937993235</v>
      </c>
      <c r="E12">
        <v>0</v>
      </c>
      <c r="F12">
        <v>0</v>
      </c>
      <c r="G12">
        <v>8.8339222614840995</v>
      </c>
      <c r="H12">
        <v>0</v>
      </c>
      <c r="I12">
        <v>25.69477911646586</v>
      </c>
      <c r="J12">
        <v>24.088855421686748</v>
      </c>
      <c r="K12">
        <v>24.666987951807229</v>
      </c>
      <c r="L12">
        <v>103.58746411800151</v>
      </c>
      <c r="M12">
        <v>139.59132521646731</v>
      </c>
      <c r="N12">
        <v>36.003861098465762</v>
      </c>
      <c r="O12">
        <v>1.444444444444444</v>
      </c>
      <c r="P12">
        <v>13.20754716981132</v>
      </c>
      <c r="Q12">
        <v>12.12</v>
      </c>
      <c r="R12">
        <v>33.333333333333329</v>
      </c>
      <c r="S12">
        <v>33.426262411246867</v>
      </c>
      <c r="T12">
        <v>8.4647855867892829</v>
      </c>
      <c r="U12">
        <v>0</v>
      </c>
      <c r="V12">
        <v>0</v>
      </c>
      <c r="W12" t="s">
        <v>43</v>
      </c>
      <c r="X12">
        <v>1</v>
      </c>
    </row>
    <row r="13" spans="1:24" x14ac:dyDescent="0.55000000000000004">
      <c r="A13" t="s">
        <v>33</v>
      </c>
      <c r="B13">
        <v>0</v>
      </c>
      <c r="C13">
        <v>0</v>
      </c>
      <c r="D13">
        <v>0</v>
      </c>
      <c r="E13">
        <v>246.07692307692301</v>
      </c>
      <c r="F13">
        <v>100</v>
      </c>
      <c r="G13">
        <v>0</v>
      </c>
      <c r="H13" t="s">
        <v>41</v>
      </c>
      <c r="I13">
        <v>0</v>
      </c>
      <c r="J13">
        <v>0</v>
      </c>
      <c r="K13">
        <v>0</v>
      </c>
      <c r="L13">
        <v>117.7831184253251</v>
      </c>
      <c r="M13">
        <v>261.53846153846149</v>
      </c>
      <c r="N13">
        <v>143.75534311313641</v>
      </c>
      <c r="O13">
        <v>0</v>
      </c>
      <c r="P13">
        <v>0.94339622641509435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 t="s">
        <v>43</v>
      </c>
      <c r="X13">
        <v>1</v>
      </c>
    </row>
    <row r="14" spans="1:24" x14ac:dyDescent="0.55000000000000004">
      <c r="A14" t="s">
        <v>34</v>
      </c>
      <c r="B14">
        <v>0</v>
      </c>
      <c r="C14">
        <v>0</v>
      </c>
      <c r="D14">
        <v>1.4092446448703491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117.6909751656821</v>
      </c>
      <c r="M14">
        <v>0</v>
      </c>
      <c r="N14">
        <v>-117.6909751656821</v>
      </c>
      <c r="O14">
        <v>0</v>
      </c>
      <c r="P14">
        <v>-0.94339622641509435</v>
      </c>
      <c r="Q14">
        <v>-0.84000000000000008</v>
      </c>
      <c r="R14">
        <v>0</v>
      </c>
      <c r="S14">
        <v>0</v>
      </c>
      <c r="T14">
        <v>-24.961476824457591</v>
      </c>
      <c r="U14">
        <v>0</v>
      </c>
      <c r="V14">
        <v>0</v>
      </c>
      <c r="W14" t="s">
        <v>43</v>
      </c>
      <c r="X14">
        <v>1</v>
      </c>
    </row>
    <row r="15" spans="1:24" x14ac:dyDescent="0.55000000000000004">
      <c r="A15" t="s">
        <v>35</v>
      </c>
      <c r="B15">
        <v>150</v>
      </c>
      <c r="C15">
        <v>132.97872340425531</v>
      </c>
      <c r="D15">
        <v>2.6493799323562568</v>
      </c>
      <c r="E15">
        <v>0</v>
      </c>
      <c r="F15">
        <v>0</v>
      </c>
      <c r="G15">
        <v>0</v>
      </c>
      <c r="H15">
        <v>0</v>
      </c>
      <c r="I15">
        <v>32.313131313131308</v>
      </c>
      <c r="J15">
        <v>36.352272727272727</v>
      </c>
      <c r="K15">
        <v>34.898181818181818</v>
      </c>
      <c r="L15">
        <v>102.05760725528771</v>
      </c>
      <c r="M15">
        <v>263.03615573347861</v>
      </c>
      <c r="N15">
        <v>160.9785484781909</v>
      </c>
      <c r="O15">
        <v>5</v>
      </c>
      <c r="P15">
        <v>7.0754716981132084</v>
      </c>
      <c r="Q15">
        <v>5.86</v>
      </c>
      <c r="R15">
        <v>200</v>
      </c>
      <c r="S15">
        <v>89.846969696969694</v>
      </c>
      <c r="T15">
        <v>64.885492872512103</v>
      </c>
      <c r="U15">
        <v>0</v>
      </c>
      <c r="V15">
        <v>0</v>
      </c>
      <c r="W15" t="s">
        <v>43</v>
      </c>
      <c r="X15">
        <v>1</v>
      </c>
    </row>
    <row r="16" spans="1:24" x14ac:dyDescent="0.55000000000000004">
      <c r="A16" t="s">
        <v>36</v>
      </c>
      <c r="B16">
        <v>33.333333333333329</v>
      </c>
      <c r="C16">
        <v>51.546391752577328</v>
      </c>
      <c r="D16">
        <v>6.8771138669673046</v>
      </c>
      <c r="E16">
        <v>0</v>
      </c>
      <c r="F16">
        <v>0</v>
      </c>
      <c r="G16">
        <v>20.491803278688529</v>
      </c>
      <c r="H16">
        <v>0</v>
      </c>
      <c r="I16">
        <v>0</v>
      </c>
      <c r="J16">
        <v>0</v>
      </c>
      <c r="K16">
        <v>0</v>
      </c>
      <c r="L16">
        <v>117.7312554274022</v>
      </c>
      <c r="M16">
        <v>105.0585522904794</v>
      </c>
      <c r="N16">
        <v>-12.67270313692285</v>
      </c>
      <c r="O16">
        <v>1.333333333333333</v>
      </c>
      <c r="P16">
        <v>0.94339622641509435</v>
      </c>
      <c r="Q16">
        <v>-0.55000000000000004</v>
      </c>
      <c r="R16">
        <v>66.666666666666657</v>
      </c>
      <c r="S16">
        <v>13.852459016393439</v>
      </c>
      <c r="T16">
        <v>-11.10901780806415</v>
      </c>
      <c r="U16">
        <v>0</v>
      </c>
      <c r="V16">
        <v>0</v>
      </c>
      <c r="W16" t="s">
        <v>43</v>
      </c>
      <c r="X16">
        <v>1</v>
      </c>
    </row>
    <row r="17" spans="1:24" x14ac:dyDescent="0.55000000000000004">
      <c r="A17" t="s">
        <v>37</v>
      </c>
      <c r="B17">
        <v>57.999999999999993</v>
      </c>
      <c r="C17">
        <v>61.156412157153447</v>
      </c>
      <c r="D17">
        <v>100</v>
      </c>
      <c r="E17">
        <v>57.692307692307693</v>
      </c>
      <c r="F17">
        <v>21.13866967305524</v>
      </c>
      <c r="G17">
        <v>23.95715896279594</v>
      </c>
      <c r="H17">
        <v>0.88235294117647056</v>
      </c>
      <c r="I17">
        <v>55.555555555555557</v>
      </c>
      <c r="J17">
        <v>78.125</v>
      </c>
      <c r="K17">
        <v>70</v>
      </c>
      <c r="L17">
        <v>105.4536414460562</v>
      </c>
      <c r="M17">
        <v>116.4158043273754</v>
      </c>
      <c r="N17">
        <v>10.962162881319189</v>
      </c>
      <c r="O17">
        <v>1.32</v>
      </c>
      <c r="P17">
        <v>71.226415094339629</v>
      </c>
      <c r="Q17">
        <v>61.209999999999987</v>
      </c>
      <c r="R17">
        <v>18</v>
      </c>
      <c r="S17">
        <v>31.04618564449455</v>
      </c>
      <c r="T17">
        <v>6.0847088200369583</v>
      </c>
      <c r="U17">
        <v>1.1641580432737539</v>
      </c>
      <c r="V17">
        <v>56.693333333333328</v>
      </c>
      <c r="W17" t="s">
        <v>43</v>
      </c>
      <c r="X17">
        <v>1</v>
      </c>
    </row>
    <row r="18" spans="1:24" x14ac:dyDescent="0.55000000000000004">
      <c r="A18" t="s">
        <v>43</v>
      </c>
      <c r="B18">
        <v>48.958333333333329</v>
      </c>
      <c r="C18">
        <v>53.93641180923543</v>
      </c>
      <c r="D18">
        <v>100</v>
      </c>
      <c r="E18">
        <v>0</v>
      </c>
      <c r="F18">
        <v>0</v>
      </c>
      <c r="G18">
        <v>13.14924391847469</v>
      </c>
      <c r="H18">
        <v>0</v>
      </c>
      <c r="I18">
        <v>21.875</v>
      </c>
      <c r="J18">
        <v>44.444444444444443</v>
      </c>
      <c r="K18">
        <v>30</v>
      </c>
      <c r="L18">
        <v>116.4158043273754</v>
      </c>
      <c r="M18">
        <v>105.4536414460562</v>
      </c>
      <c r="N18">
        <v>-10.962162881319189</v>
      </c>
      <c r="O18">
        <v>1.1875</v>
      </c>
      <c r="P18">
        <v>28.773584905660378</v>
      </c>
      <c r="Q18">
        <v>19.05</v>
      </c>
      <c r="R18">
        <v>22.916666666666661</v>
      </c>
      <c r="S18">
        <v>24.961476824457591</v>
      </c>
      <c r="T18">
        <v>-6.0847088200369583</v>
      </c>
      <c r="U18">
        <v>1.054536414460562</v>
      </c>
      <c r="V18">
        <v>54.052187500000002</v>
      </c>
      <c r="W18" t="s">
        <v>43</v>
      </c>
      <c r="X18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Averages</vt:lpstr>
      <vt:lpstr>START</vt:lpstr>
      <vt:lpstr>Brentwood Academy</vt:lpstr>
      <vt:lpstr>Ensworth</vt:lpstr>
      <vt:lpstr>Christian Brothers</vt:lpstr>
      <vt:lpstr>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Davis</dc:creator>
  <cp:lastModifiedBy>Cole Davis</cp:lastModifiedBy>
  <dcterms:created xsi:type="dcterms:W3CDTF">2024-08-21T00:49:30Z</dcterms:created>
  <dcterms:modified xsi:type="dcterms:W3CDTF">2024-08-21T02:10:59Z</dcterms:modified>
</cp:coreProperties>
</file>