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REAMLIT\project\"/>
    </mc:Choice>
  </mc:AlternateContent>
  <xr:revisionPtr revIDLastSave="0" documentId="13_ncr:1_{7B1DA5DA-1D46-48EA-BB8B-0483B5256404}" xr6:coauthVersionLast="47" xr6:coauthVersionMax="47" xr10:uidLastSave="{00000000-0000-0000-0000-000000000000}"/>
  <bookViews>
    <workbookView xWindow="11442" yWindow="0" windowWidth="11676" windowHeight="12318" firstSheet="1" activeTab="3" xr2:uid="{8177A90C-9480-4AB4-BAA1-C9EED01FBDB6}"/>
  </bookViews>
  <sheets>
    <sheet name="homepagedata" sheetId="2" r:id="rId1"/>
    <sheet name="homepagedata2" sheetId="3" r:id="rId2"/>
    <sheet name="trenddata" sheetId="4" r:id="rId3"/>
    <sheet name="DATA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4" l="1"/>
  <c r="Q19" i="4"/>
  <c r="E19" i="2" l="1"/>
  <c r="Q19" i="2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I8" i="4" l="1"/>
  <c r="I8" i="1"/>
  <c r="I8" i="2" s="1"/>
  <c r="I6" i="4"/>
  <c r="I6" i="1"/>
  <c r="I6" i="2" s="1"/>
  <c r="I11" i="4"/>
  <c r="I11" i="1"/>
  <c r="I11" i="2" s="1"/>
  <c r="I3" i="4"/>
  <c r="I3" i="1"/>
  <c r="I3" i="2" s="1"/>
  <c r="I4" i="4"/>
  <c r="I4" i="1"/>
  <c r="I4" i="2" s="1"/>
  <c r="I7" i="4"/>
  <c r="I7" i="1"/>
  <c r="I7" i="2" s="1"/>
  <c r="I5" i="4"/>
  <c r="I5" i="1"/>
  <c r="I5" i="2" s="1"/>
  <c r="G14" i="4" l="1"/>
  <c r="G14" i="1"/>
  <c r="G14" i="2" s="1"/>
  <c r="C6" i="4"/>
  <c r="C6" i="1"/>
  <c r="C6" i="2" s="1"/>
  <c r="H3" i="4"/>
  <c r="H3" i="1"/>
  <c r="H3" i="2" s="1"/>
  <c r="H17" i="4"/>
  <c r="H17" i="1"/>
  <c r="H17" i="2" s="1"/>
  <c r="G18" i="4"/>
  <c r="G18" i="1"/>
  <c r="G18" i="2" s="1"/>
  <c r="H6" i="4"/>
  <c r="H6" i="1"/>
  <c r="H6" i="2" s="1"/>
  <c r="G5" i="4"/>
  <c r="G5" i="1"/>
  <c r="G5" i="2" s="1"/>
  <c r="I10" i="4"/>
  <c r="I10" i="1"/>
  <c r="I10" i="2" s="1"/>
  <c r="G13" i="4"/>
  <c r="G13" i="1"/>
  <c r="G13" i="2" s="1"/>
  <c r="D4" i="4"/>
  <c r="D4" i="1"/>
  <c r="D4" i="2" s="1"/>
  <c r="Q5" i="4"/>
  <c r="Q5" i="1"/>
  <c r="Q5" i="2" s="1"/>
  <c r="Q10" i="4"/>
  <c r="C13" i="4"/>
  <c r="C13" i="1"/>
  <c r="C13" i="2" s="1"/>
  <c r="Q6" i="4"/>
  <c r="I13" i="4"/>
  <c r="I13" i="1"/>
  <c r="I13" i="2" s="1"/>
  <c r="I15" i="4"/>
  <c r="I15" i="1"/>
  <c r="I15" i="2" s="1"/>
  <c r="Q7" i="4"/>
  <c r="G4" i="4"/>
  <c r="G4" i="1"/>
  <c r="G4" i="2" s="1"/>
  <c r="G10" i="4"/>
  <c r="G10" i="1"/>
  <c r="G10" i="2" s="1"/>
  <c r="H12" i="4"/>
  <c r="H12" i="1"/>
  <c r="H12" i="2" s="1"/>
  <c r="I9" i="4"/>
  <c r="I9" i="1"/>
  <c r="I9" i="2" s="1"/>
  <c r="H7" i="4"/>
  <c r="H7" i="1"/>
  <c r="H7" i="2" s="1"/>
  <c r="H16" i="4"/>
  <c r="H16" i="1"/>
  <c r="H16" i="2" s="1"/>
  <c r="I12" i="4"/>
  <c r="I12" i="1"/>
  <c r="I12" i="2" s="1"/>
  <c r="I16" i="4"/>
  <c r="I16" i="1"/>
  <c r="I16" i="2" s="1"/>
  <c r="D11" i="4"/>
  <c r="D11" i="1"/>
  <c r="D11" i="2" s="1"/>
  <c r="G17" i="4"/>
  <c r="G17" i="1"/>
  <c r="G17" i="2" s="1"/>
  <c r="I14" i="4"/>
  <c r="I14" i="1"/>
  <c r="I14" i="2" s="1"/>
  <c r="I18" i="4"/>
  <c r="I18" i="1"/>
  <c r="I18" i="2" s="1"/>
  <c r="I17" i="4"/>
  <c r="I17" i="1"/>
  <c r="I17" i="2" s="1"/>
  <c r="Q7" i="1" l="1"/>
  <c r="Q7" i="2" s="1"/>
  <c r="Q10" i="1"/>
  <c r="Q10" i="2" s="1"/>
  <c r="Q16" i="1"/>
  <c r="Q16" i="2" s="1"/>
  <c r="Q16" i="4"/>
  <c r="Q12" i="1"/>
  <c r="Q12" i="2" s="1"/>
  <c r="Q12" i="4"/>
  <c r="Q4" i="1"/>
  <c r="Q4" i="2" s="1"/>
  <c r="Q8" i="1"/>
  <c r="Q8" i="2" s="1"/>
  <c r="Q4" i="4"/>
  <c r="Q8" i="4"/>
  <c r="Q6" i="1"/>
  <c r="Q6" i="2" s="1"/>
  <c r="E5" i="4"/>
  <c r="E5" i="1"/>
  <c r="E5" i="2" s="1"/>
  <c r="E16" i="4"/>
  <c r="E16" i="1"/>
  <c r="E16" i="2" s="1"/>
  <c r="C12" i="1"/>
  <c r="C12" i="2" s="1"/>
  <c r="C12" i="4"/>
  <c r="D6" i="4"/>
  <c r="D6" i="1"/>
  <c r="D6" i="2" s="1"/>
  <c r="Q13" i="4"/>
  <c r="Q13" i="1"/>
  <c r="Q13" i="2" s="1"/>
  <c r="H4" i="4"/>
  <c r="H4" i="1"/>
  <c r="H4" i="2" s="1"/>
  <c r="J9" i="4"/>
  <c r="J9" i="1"/>
  <c r="J9" i="2" s="1"/>
  <c r="J11" i="4"/>
  <c r="J11" i="1"/>
  <c r="J11" i="2" s="1"/>
  <c r="G9" i="4"/>
  <c r="G9" i="1"/>
  <c r="G9" i="2" s="1"/>
  <c r="Q9" i="4"/>
  <c r="Q9" i="1"/>
  <c r="Q9" i="2" s="1"/>
  <c r="J15" i="4"/>
  <c r="J15" i="1"/>
  <c r="J15" i="2" s="1"/>
  <c r="D16" i="4"/>
  <c r="D16" i="1"/>
  <c r="D16" i="2" s="1"/>
  <c r="C5" i="4"/>
  <c r="C5" i="1"/>
  <c r="C5" i="2" s="1"/>
  <c r="H14" i="4"/>
  <c r="H14" i="1"/>
  <c r="H14" i="2" s="1"/>
  <c r="D18" i="4"/>
  <c r="D18" i="1"/>
  <c r="D18" i="2" s="1"/>
  <c r="G11" i="4"/>
  <c r="G11" i="1"/>
  <c r="G11" i="2" s="1"/>
  <c r="C16" i="1"/>
  <c r="C16" i="2" s="1"/>
  <c r="C16" i="4"/>
  <c r="D17" i="4"/>
  <c r="D17" i="1"/>
  <c r="D17" i="2" s="1"/>
  <c r="C18" i="4"/>
  <c r="C18" i="1"/>
  <c r="C18" i="2" s="1"/>
  <c r="D14" i="4"/>
  <c r="D14" i="1"/>
  <c r="D14" i="2" s="1"/>
  <c r="H9" i="4"/>
  <c r="H9" i="1"/>
  <c r="H9" i="2" s="1"/>
  <c r="D5" i="4"/>
  <c r="D5" i="1"/>
  <c r="D5" i="2" s="1"/>
  <c r="G16" i="4"/>
  <c r="G16" i="1"/>
  <c r="G16" i="2" s="1"/>
  <c r="Q17" i="4"/>
  <c r="Q17" i="1"/>
  <c r="Q17" i="2" s="1"/>
  <c r="H8" i="4"/>
  <c r="H8" i="1"/>
  <c r="H8" i="2" s="1"/>
  <c r="C15" i="4"/>
  <c r="C15" i="1"/>
  <c r="C15" i="2" s="1"/>
  <c r="D7" i="4"/>
  <c r="D7" i="1"/>
  <c r="D7" i="2" s="1"/>
  <c r="D10" i="4"/>
  <c r="D10" i="1"/>
  <c r="D10" i="2" s="1"/>
  <c r="C9" i="4"/>
  <c r="C9" i="1"/>
  <c r="C9" i="2" s="1"/>
  <c r="Q14" i="4"/>
  <c r="Q14" i="1"/>
  <c r="Q14" i="2" s="1"/>
  <c r="D9" i="4"/>
  <c r="D9" i="1"/>
  <c r="D9" i="2" s="1"/>
  <c r="D13" i="4"/>
  <c r="D13" i="1"/>
  <c r="D13" i="2" s="1"/>
  <c r="G8" i="4"/>
  <c r="G8" i="1"/>
  <c r="G8" i="2" s="1"/>
  <c r="J13" i="4"/>
  <c r="J13" i="1"/>
  <c r="J13" i="2" s="1"/>
  <c r="C14" i="1"/>
  <c r="C14" i="2" s="1"/>
  <c r="C14" i="4"/>
  <c r="Q15" i="4"/>
  <c r="Q15" i="1"/>
  <c r="Q15" i="2" s="1"/>
  <c r="J6" i="4"/>
  <c r="J6" i="1"/>
  <c r="J6" i="2" s="1"/>
  <c r="C11" i="1"/>
  <c r="C11" i="2" s="1"/>
  <c r="C11" i="4"/>
  <c r="C3" i="1"/>
  <c r="C3" i="2" s="1"/>
  <c r="C3" i="4"/>
  <c r="Q11" i="4"/>
  <c r="Q11" i="1"/>
  <c r="Q11" i="2" s="1"/>
  <c r="D15" i="4"/>
  <c r="D15" i="1"/>
  <c r="D15" i="2" s="1"/>
  <c r="G12" i="4"/>
  <c r="G12" i="1"/>
  <c r="G12" i="2" s="1"/>
  <c r="D12" i="4"/>
  <c r="D12" i="1"/>
  <c r="D12" i="2" s="1"/>
  <c r="H13" i="4"/>
  <c r="H13" i="1"/>
  <c r="H13" i="2" s="1"/>
  <c r="J14" i="4"/>
  <c r="J14" i="1"/>
  <c r="J14" i="2" s="1"/>
  <c r="E4" i="4"/>
  <c r="E4" i="1"/>
  <c r="E4" i="2" s="1"/>
  <c r="J4" i="4"/>
  <c r="J4" i="1"/>
  <c r="J4" i="2" s="1"/>
  <c r="J17" i="4"/>
  <c r="J17" i="1"/>
  <c r="J17" i="2" s="1"/>
  <c r="J19" i="4"/>
  <c r="J19" i="2"/>
  <c r="G15" i="4"/>
  <c r="G15" i="1"/>
  <c r="G15" i="2" s="1"/>
  <c r="J16" i="4"/>
  <c r="J16" i="1"/>
  <c r="J16" i="2" s="1"/>
  <c r="G6" i="4"/>
  <c r="G6" i="1"/>
  <c r="G6" i="2" s="1"/>
  <c r="J5" i="4"/>
  <c r="J5" i="1"/>
  <c r="J5" i="2" s="1"/>
  <c r="J7" i="4"/>
  <c r="J7" i="1"/>
  <c r="J7" i="2" s="1"/>
  <c r="J3" i="4"/>
  <c r="J3" i="1"/>
  <c r="J3" i="2" s="1"/>
  <c r="I19" i="4"/>
  <c r="I19" i="2"/>
  <c r="C7" i="4"/>
  <c r="C7" i="1"/>
  <c r="C7" i="2" s="1"/>
  <c r="D8" i="4"/>
  <c r="D8" i="1"/>
  <c r="D8" i="2" s="1"/>
  <c r="C17" i="4"/>
  <c r="C17" i="1"/>
  <c r="C17" i="2" s="1"/>
  <c r="H15" i="4"/>
  <c r="H15" i="1"/>
  <c r="H15" i="2" s="1"/>
  <c r="H19" i="4"/>
  <c r="H19" i="2"/>
  <c r="C10" i="4"/>
  <c r="C10" i="1"/>
  <c r="C10" i="2" s="1"/>
  <c r="Q3" i="4"/>
  <c r="Q3" i="1"/>
  <c r="Q3" i="2" s="1"/>
  <c r="D3" i="4"/>
  <c r="D3" i="1"/>
  <c r="D3" i="2" s="1"/>
  <c r="J8" i="4"/>
  <c r="J8" i="1"/>
  <c r="J8" i="2" s="1"/>
  <c r="H5" i="4"/>
  <c r="H5" i="1"/>
  <c r="H5" i="2" s="1"/>
  <c r="H18" i="4"/>
  <c r="H18" i="1"/>
  <c r="H18" i="2" s="1"/>
  <c r="Q18" i="4"/>
  <c r="Q18" i="1"/>
  <c r="Q18" i="2" s="1"/>
  <c r="H11" i="4"/>
  <c r="H11" i="1"/>
  <c r="H11" i="2" s="1"/>
  <c r="G7" i="4"/>
  <c r="G7" i="1"/>
  <c r="G7" i="2" s="1"/>
  <c r="D19" i="4"/>
  <c r="D19" i="2"/>
  <c r="C8" i="4"/>
  <c r="C8" i="1"/>
  <c r="C8" i="2" s="1"/>
  <c r="H10" i="4"/>
  <c r="H10" i="1"/>
  <c r="H10" i="2" s="1"/>
  <c r="C4" i="1"/>
  <c r="C4" i="2" s="1"/>
  <c r="C4" i="4"/>
  <c r="G3" i="4"/>
  <c r="G3" i="1"/>
  <c r="G3" i="2" s="1"/>
  <c r="J10" i="4"/>
  <c r="J10" i="1"/>
  <c r="J10" i="2" s="1"/>
  <c r="J12" i="4"/>
  <c r="J12" i="1"/>
  <c r="J12" i="2" s="1"/>
  <c r="J18" i="4"/>
  <c r="J18" i="1"/>
  <c r="J18" i="2" s="1"/>
  <c r="E6" i="4" l="1"/>
  <c r="E6" i="1"/>
  <c r="E6" i="2" s="1"/>
  <c r="P6" i="4"/>
  <c r="P6" i="1"/>
  <c r="P6" i="2" s="1"/>
  <c r="P9" i="4"/>
  <c r="P9" i="1"/>
  <c r="P9" i="2" s="1"/>
  <c r="F13" i="4"/>
  <c r="F13" i="1"/>
  <c r="F13" i="2" s="1"/>
  <c r="F8" i="4"/>
  <c r="F8" i="1"/>
  <c r="F8" i="2" s="1"/>
  <c r="G19" i="4"/>
  <c r="G19" i="2"/>
  <c r="P14" i="4"/>
  <c r="P14" i="1"/>
  <c r="P14" i="2" s="1"/>
  <c r="F10" i="4"/>
  <c r="F10" i="1"/>
  <c r="F10" i="2" s="1"/>
  <c r="E18" i="4"/>
  <c r="E18" i="1"/>
  <c r="E18" i="2" s="1"/>
  <c r="P3" i="4"/>
  <c r="P3" i="1"/>
  <c r="P3" i="2" s="1"/>
  <c r="P12" i="4"/>
  <c r="P12" i="1"/>
  <c r="P12" i="2" s="1"/>
  <c r="P16" i="4"/>
  <c r="P16" i="1"/>
  <c r="P16" i="2" s="1"/>
  <c r="P15" i="4"/>
  <c r="P15" i="1"/>
  <c r="P15" i="2" s="1"/>
  <c r="F15" i="4"/>
  <c r="F15" i="1"/>
  <c r="F15" i="2" s="1"/>
  <c r="P11" i="4"/>
  <c r="P11" i="1"/>
  <c r="P11" i="2" s="1"/>
  <c r="E10" i="4"/>
  <c r="E10" i="1"/>
  <c r="E10" i="2" s="1"/>
  <c r="F19" i="4"/>
  <c r="F19" i="2"/>
  <c r="F11" i="4"/>
  <c r="F11" i="1"/>
  <c r="F11" i="2" s="1"/>
  <c r="E3" i="4"/>
  <c r="E3" i="1"/>
  <c r="E3" i="2" s="1"/>
  <c r="P8" i="4"/>
  <c r="P8" i="1"/>
  <c r="P8" i="2" s="1"/>
  <c r="F14" i="4"/>
  <c r="F14" i="1"/>
  <c r="F14" i="2" s="1"/>
  <c r="P13" i="4"/>
  <c r="P13" i="1"/>
  <c r="P13" i="2" s="1"/>
  <c r="F6" i="4"/>
  <c r="F6" i="1"/>
  <c r="F6" i="2" s="1"/>
  <c r="P5" i="4"/>
  <c r="P5" i="1"/>
  <c r="P5" i="2" s="1"/>
  <c r="E15" i="4"/>
  <c r="E15" i="1"/>
  <c r="E15" i="2" s="1"/>
  <c r="F5" i="4"/>
  <c r="F5" i="1"/>
  <c r="F5" i="2" s="1"/>
  <c r="P17" i="4"/>
  <c r="P17" i="1"/>
  <c r="P17" i="2" s="1"/>
  <c r="E9" i="4"/>
  <c r="E9" i="1"/>
  <c r="E9" i="2" s="1"/>
  <c r="P7" i="4"/>
  <c r="P7" i="1"/>
  <c r="P7" i="2" s="1"/>
  <c r="E12" i="4"/>
  <c r="E12" i="1"/>
  <c r="E12" i="2" s="1"/>
  <c r="E8" i="4"/>
  <c r="E8" i="1"/>
  <c r="E8" i="2" s="1"/>
  <c r="F4" i="4"/>
  <c r="F4" i="1"/>
  <c r="F4" i="2" s="1"/>
  <c r="E14" i="4"/>
  <c r="E14" i="1"/>
  <c r="E14" i="2" s="1"/>
  <c r="E13" i="4"/>
  <c r="E13" i="1"/>
  <c r="E13" i="2" s="1"/>
  <c r="P18" i="4"/>
  <c r="P18" i="1"/>
  <c r="P18" i="2" s="1"/>
  <c r="C19" i="4"/>
  <c r="C19" i="2"/>
  <c r="F12" i="4"/>
  <c r="F12" i="1"/>
  <c r="F12" i="2" s="1"/>
  <c r="P4" i="4"/>
  <c r="P4" i="1"/>
  <c r="P4" i="2" s="1"/>
  <c r="F9" i="4"/>
  <c r="F9" i="1"/>
  <c r="F9" i="2" s="1"/>
  <c r="F3" i="4"/>
  <c r="F3" i="1"/>
  <c r="F3" i="2" s="1"/>
  <c r="E7" i="4"/>
  <c r="E7" i="1"/>
  <c r="E7" i="2" s="1"/>
  <c r="F17" i="4"/>
  <c r="F17" i="1"/>
  <c r="F17" i="2" s="1"/>
  <c r="F18" i="4"/>
  <c r="F18" i="1"/>
  <c r="F18" i="2" s="1"/>
  <c r="F7" i="4"/>
  <c r="F7" i="1"/>
  <c r="F7" i="2" s="1"/>
  <c r="F16" i="4"/>
  <c r="F16" i="1"/>
  <c r="F16" i="2" s="1"/>
  <c r="P10" i="4"/>
  <c r="P10" i="1"/>
  <c r="P10" i="2" s="1"/>
  <c r="E11" i="4"/>
  <c r="E11" i="1"/>
  <c r="E11" i="2" s="1"/>
  <c r="E17" i="4"/>
  <c r="E17" i="1"/>
  <c r="E17" i="2" s="1"/>
  <c r="K11" i="4" l="1"/>
  <c r="K11" i="1"/>
  <c r="K11" i="2" s="1"/>
  <c r="K9" i="4"/>
  <c r="K9" i="1"/>
  <c r="K9" i="2" s="1"/>
  <c r="K12" i="4"/>
  <c r="K12" i="1"/>
  <c r="K12" i="2" s="1"/>
  <c r="K15" i="4"/>
  <c r="K15" i="1"/>
  <c r="K15" i="2" s="1"/>
  <c r="K17" i="4"/>
  <c r="K17" i="1"/>
  <c r="K17" i="2" s="1"/>
  <c r="K14" i="4"/>
  <c r="K14" i="1"/>
  <c r="K14" i="2" s="1"/>
  <c r="K7" i="4"/>
  <c r="K7" i="1"/>
  <c r="K7" i="2" s="1"/>
  <c r="K16" i="4"/>
  <c r="K16" i="1"/>
  <c r="K16" i="2" s="1"/>
  <c r="K19" i="4"/>
  <c r="K19" i="2"/>
  <c r="M19" i="4"/>
  <c r="M19" i="2"/>
  <c r="K6" i="4"/>
  <c r="K6" i="1"/>
  <c r="K6" i="2" s="1"/>
  <c r="K10" i="4"/>
  <c r="K10" i="1"/>
  <c r="K10" i="2" s="1"/>
  <c r="K13" i="4"/>
  <c r="K13" i="1"/>
  <c r="K13" i="2" s="1"/>
  <c r="P19" i="4"/>
  <c r="P19" i="2"/>
  <c r="K4" i="4"/>
  <c r="K4" i="1"/>
  <c r="K4" i="2" s="1"/>
  <c r="K3" i="4"/>
  <c r="K3" i="1"/>
  <c r="K3" i="2" s="1"/>
  <c r="L18" i="4"/>
  <c r="L18" i="1"/>
  <c r="L18" i="2" s="1"/>
  <c r="K8" i="4"/>
  <c r="K8" i="1"/>
  <c r="K8" i="2" s="1"/>
  <c r="N19" i="4"/>
  <c r="N19" i="2"/>
  <c r="K18" i="4"/>
  <c r="K18" i="1"/>
  <c r="K18" i="2" s="1"/>
  <c r="K5" i="4"/>
  <c r="K5" i="1"/>
  <c r="K5" i="2" s="1"/>
  <c r="L10" i="4" l="1"/>
  <c r="L10" i="1"/>
  <c r="L10" i="2" s="1"/>
  <c r="L12" i="4"/>
  <c r="L12" i="1"/>
  <c r="L12" i="2" s="1"/>
  <c r="L13" i="4"/>
  <c r="L13" i="1"/>
  <c r="L13" i="2" s="1"/>
  <c r="L6" i="4"/>
  <c r="L6" i="1"/>
  <c r="L6" i="2" s="1"/>
  <c r="L4" i="4"/>
  <c r="L4" i="1"/>
  <c r="L4" i="2" s="1"/>
  <c r="N11" i="4"/>
  <c r="N11" i="1"/>
  <c r="N11" i="2" s="1"/>
  <c r="L16" i="4"/>
  <c r="L16" i="1"/>
  <c r="L16" i="2" s="1"/>
  <c r="L5" i="4"/>
  <c r="L5" i="1"/>
  <c r="L5" i="2" s="1"/>
  <c r="L14" i="4"/>
  <c r="L14" i="1"/>
  <c r="L14" i="2" s="1"/>
  <c r="N14" i="4"/>
  <c r="N14" i="1"/>
  <c r="N14" i="2" s="1"/>
  <c r="L3" i="4"/>
  <c r="L3" i="1"/>
  <c r="L3" i="2" s="1"/>
  <c r="L7" i="4"/>
  <c r="L7" i="1"/>
  <c r="L7" i="2" s="1"/>
  <c r="L8" i="4"/>
  <c r="L8" i="1"/>
  <c r="L8" i="2" s="1"/>
  <c r="L9" i="4"/>
  <c r="L9" i="1"/>
  <c r="L9" i="2" s="1"/>
  <c r="O19" i="4"/>
  <c r="O19" i="2"/>
  <c r="N13" i="4"/>
  <c r="N13" i="1"/>
  <c r="N13" i="2" s="1"/>
  <c r="L19" i="4"/>
  <c r="L19" i="2"/>
  <c r="L11" i="4"/>
  <c r="L11" i="1"/>
  <c r="L11" i="2" s="1"/>
  <c r="N12" i="4"/>
  <c r="N12" i="1"/>
  <c r="N12" i="2" s="1"/>
  <c r="L17" i="4"/>
  <c r="L17" i="1"/>
  <c r="L17" i="2" s="1"/>
  <c r="L15" i="4"/>
  <c r="L15" i="1"/>
  <c r="L15" i="2" s="1"/>
  <c r="M9" i="4" l="1"/>
  <c r="M9" i="1"/>
  <c r="M9" i="2" s="1"/>
  <c r="M10" i="4"/>
  <c r="M10" i="1"/>
  <c r="M10" i="2" s="1"/>
  <c r="N18" i="4"/>
  <c r="N18" i="1"/>
  <c r="N18" i="2" s="1"/>
  <c r="N15" i="4"/>
  <c r="N15" i="1"/>
  <c r="N15" i="2" s="1"/>
  <c r="M7" i="4"/>
  <c r="M7" i="1"/>
  <c r="M7" i="2" s="1"/>
  <c r="N10" i="4"/>
  <c r="N10" i="1"/>
  <c r="N10" i="2" s="1"/>
  <c r="N7" i="4"/>
  <c r="N7" i="1"/>
  <c r="N7" i="2" s="1"/>
  <c r="N3" i="4"/>
  <c r="N3" i="1"/>
  <c r="N3" i="2" s="1"/>
  <c r="N16" i="4"/>
  <c r="N16" i="1"/>
  <c r="N16" i="2" s="1"/>
  <c r="N9" i="4"/>
  <c r="N9" i="1"/>
  <c r="N9" i="2" s="1"/>
  <c r="M4" i="4"/>
  <c r="M4" i="1"/>
  <c r="M4" i="2" s="1"/>
  <c r="M6" i="4"/>
  <c r="M6" i="1"/>
  <c r="M6" i="2" s="1"/>
  <c r="M3" i="4"/>
  <c r="M3" i="1"/>
  <c r="M3" i="2" s="1"/>
  <c r="N8" i="4"/>
  <c r="N8" i="1"/>
  <c r="N8" i="2" s="1"/>
  <c r="N5" i="4"/>
  <c r="N5" i="1"/>
  <c r="N5" i="2" s="1"/>
  <c r="N17" i="4"/>
  <c r="N17" i="1"/>
  <c r="N17" i="2" s="1"/>
  <c r="M18" i="4"/>
  <c r="M18" i="1"/>
  <c r="M18" i="2" s="1"/>
  <c r="N6" i="4"/>
  <c r="N6" i="1"/>
  <c r="N6" i="2" s="1"/>
  <c r="M5" i="4"/>
  <c r="M5" i="1"/>
  <c r="M5" i="2" s="1"/>
  <c r="M14" i="4" l="1"/>
  <c r="M14" i="1"/>
  <c r="M14" i="2" s="1"/>
  <c r="O11" i="4"/>
  <c r="O11" i="1"/>
  <c r="O11" i="2" s="1"/>
  <c r="O15" i="4"/>
  <c r="O15" i="1"/>
  <c r="O15" i="2" s="1"/>
  <c r="O17" i="4"/>
  <c r="O17" i="1"/>
  <c r="O17" i="2" s="1"/>
  <c r="N4" i="4"/>
  <c r="N4" i="1"/>
  <c r="N4" i="2" s="1"/>
  <c r="O10" i="4"/>
  <c r="O10" i="1"/>
  <c r="O10" i="2" s="1"/>
  <c r="M12" i="4"/>
  <c r="M12" i="1"/>
  <c r="M12" i="2" s="1"/>
  <c r="M17" i="4"/>
  <c r="M17" i="1"/>
  <c r="M17" i="2" s="1"/>
  <c r="O3" i="4"/>
  <c r="O3" i="1"/>
  <c r="O3" i="2" s="1"/>
  <c r="M11" i="4"/>
  <c r="M11" i="1"/>
  <c r="M11" i="2" s="1"/>
  <c r="M13" i="4"/>
  <c r="M13" i="1"/>
  <c r="M13" i="2" s="1"/>
  <c r="O9" i="4"/>
  <c r="O9" i="1"/>
  <c r="O9" i="2" s="1"/>
  <c r="O16" i="4"/>
  <c r="O16" i="1"/>
  <c r="O16" i="2" s="1"/>
  <c r="O8" i="4"/>
  <c r="O8" i="1"/>
  <c r="O8" i="2" s="1"/>
  <c r="O7" i="4"/>
  <c r="O7" i="1"/>
  <c r="O7" i="2" s="1"/>
  <c r="O6" i="4"/>
  <c r="O6" i="1"/>
  <c r="O6" i="2" s="1"/>
  <c r="O12" i="4"/>
  <c r="O12" i="1"/>
  <c r="O12" i="2" s="1"/>
  <c r="O18" i="4"/>
  <c r="O18" i="1"/>
  <c r="O18" i="2" s="1"/>
  <c r="O13" i="4"/>
  <c r="O13" i="1"/>
  <c r="O13" i="2" s="1"/>
  <c r="O5" i="4"/>
  <c r="O5" i="1"/>
  <c r="O5" i="2" s="1"/>
  <c r="M8" i="4"/>
  <c r="M8" i="1"/>
  <c r="M8" i="2" s="1"/>
  <c r="O14" i="4"/>
  <c r="O14" i="1"/>
  <c r="O14" i="2" s="1"/>
  <c r="M15" i="4"/>
  <c r="M15" i="1"/>
  <c r="M15" i="2" s="1"/>
  <c r="O4" i="4"/>
  <c r="O4" i="1"/>
  <c r="O4" i="2" s="1"/>
  <c r="M16" i="4"/>
  <c r="M16" i="1"/>
  <c r="M16" i="2" s="1"/>
</calcChain>
</file>

<file path=xl/sharedStrings.xml><?xml version="1.0" encoding="utf-8"?>
<sst xmlns="http://schemas.openxmlformats.org/spreadsheetml/2006/main" count="303" uniqueCount="65">
  <si>
    <t>Player</t>
  </si>
  <si>
    <t>eFG%</t>
  </si>
  <si>
    <t>TS%</t>
  </si>
  <si>
    <t>Usg %</t>
  </si>
  <si>
    <t>Ast %</t>
  </si>
  <si>
    <t>Ast Ratio</t>
  </si>
  <si>
    <t>TO Ratio</t>
  </si>
  <si>
    <t>Ast/TO</t>
  </si>
  <si>
    <t>Off Reb %</t>
  </si>
  <si>
    <t>Def Reb %</t>
  </si>
  <si>
    <t>Tot Reb %</t>
  </si>
  <si>
    <t>DefRtg</t>
  </si>
  <si>
    <t>OffRtg</t>
  </si>
  <si>
    <t>NetRtg</t>
  </si>
  <si>
    <t>PIE</t>
  </si>
  <si>
    <t>PER</t>
  </si>
  <si>
    <t>Opponent</t>
  </si>
  <si>
    <t>Lewis</t>
  </si>
  <si>
    <t>Average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</si>
  <si>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</si>
  <si>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</si>
  <si>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</si>
  <si>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</si>
  <si>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</si>
  <si>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</si>
  <si>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</si>
  <si>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</si>
  <si>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</si>
  <si>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</si>
  <si>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</si>
  <si>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</si>
  <si>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</si>
  <si>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Graddick</t>
  </si>
  <si>
    <t>Baker</t>
  </si>
  <si>
    <t>Team</t>
  </si>
  <si>
    <t>Grissom</t>
  </si>
  <si>
    <t>Hazel Green</t>
  </si>
  <si>
    <t>#</t>
  </si>
  <si>
    <t>Shooting percentage taking into account all shots (FT, 2FG, 3FG)</t>
  </si>
  <si>
    <t>Usage %</t>
  </si>
  <si>
    <t>Estimates number of possesions finished by the player compared to the team</t>
  </si>
  <si>
    <t>Distribution of assists over 100 possesions</t>
  </si>
  <si>
    <t>Distribution of turnovers over 100 possesions</t>
  </si>
  <si>
    <t>Ratio comparing the assists and turnovers of a player</t>
  </si>
  <si>
    <t>Reb %</t>
  </si>
  <si>
    <t>Percentage of rebounds taken by a player compared to total rebound opportunities</t>
  </si>
  <si>
    <t>Def Rtg</t>
  </si>
  <si>
    <t>Points responsible for per 100 possesions (lower is better)</t>
  </si>
  <si>
    <t>Off Rtg</t>
  </si>
  <si>
    <t>Net Rtg</t>
  </si>
  <si>
    <t>Overall rating per 100 possesions</t>
  </si>
  <si>
    <t>Simple Player Efficiency Rating based on a minimum threshold of shooting percentage</t>
  </si>
  <si>
    <t>Field goal percentage with greater value set on three-point shot</t>
  </si>
  <si>
    <t>Percentage of team baskets made following an assist from this player</t>
  </si>
  <si>
    <t>Points generated per 100 possesions (Higher is better)</t>
  </si>
  <si>
    <t>Estimated impact on the game based on a variety of statistics</t>
  </si>
  <si>
    <t>PER Threshold</t>
  </si>
  <si>
    <t>Stat</t>
  </si>
  <si>
    <t>Definition</t>
  </si>
  <si>
    <t>2FG: 37.5%     |     3FG: 28%     |     FT: 65%</t>
  </si>
  <si>
    <t>H.Gossett</t>
  </si>
  <si>
    <t>*Update averages and add new game</t>
  </si>
  <si>
    <t>MP</t>
  </si>
  <si>
    <t>1.Grissom</t>
  </si>
  <si>
    <t>2.Hazel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</si>
</sst>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4" xfId="0" applyFont="1" applyBorder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2" fontId="0" fillId="0" borderId="0" xfId="1" applyNumberFormat="1" applyFont="1"/>
    <xf numFmtId="0" fontId="3" fillId="0" borderId="0" xfId="0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TREAMLIT\project\advanced_calculator.xlsx" TargetMode="External"/><Relationship Id="rId1" Type="http://schemas.openxmlformats.org/officeDocument/2006/relationships/externalLinkPath" Target="advanced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definitions"/>
      <sheetName val="alladvanceddata"/>
      <sheetName val="allstats"/>
      <sheetName val="averageadvanced"/>
      <sheetName val="Template"/>
      <sheetName val="6-14-24 vs Hazel Green"/>
      <sheetName val="5-27-24 vs Grissom"/>
      <sheetName val="END"/>
    </sheetNames>
    <sheetDataSet>
      <sheetData sheetId="0"/>
      <sheetData sheetId="1"/>
      <sheetData sheetId="2"/>
      <sheetData sheetId="3">
        <row r="4">
          <cell r="N4">
            <v>0.375</v>
          </cell>
          <cell r="O4">
            <v>0.49991580365412142</v>
          </cell>
          <cell r="P4">
            <v>0.11107386177200718</v>
          </cell>
          <cell r="Q4">
            <v>6.6528066528066532E-2</v>
          </cell>
          <cell r="R4">
            <v>0.14409221902017291</v>
          </cell>
          <cell r="S4">
            <v>0.13072002445201292</v>
          </cell>
          <cell r="T4">
            <v>2</v>
          </cell>
          <cell r="U4">
            <v>7.0104821802935008E-2</v>
          </cell>
          <cell r="V4">
            <v>4.8888950459935715E-2</v>
          </cell>
          <cell r="W4">
            <v>5.9942571484373375E-2</v>
          </cell>
          <cell r="X4">
            <v>101.60131365805184</v>
          </cell>
          <cell r="Y4">
            <v>121.61818337809072</v>
          </cell>
          <cell r="Z4">
            <v>20.016869720038883</v>
          </cell>
          <cell r="AA4">
            <v>3.9327194807614672E-2</v>
          </cell>
          <cell r="AB4">
            <v>0</v>
          </cell>
        </row>
        <row r="5">
          <cell r="N5">
            <v>0.7901785714285714</v>
          </cell>
          <cell r="O5">
            <v>0.74645370162437308</v>
          </cell>
          <cell r="P5">
            <v>0.15083123601838597</v>
          </cell>
          <cell r="Q5">
            <v>0.13506882922175276</v>
          </cell>
          <cell r="R5">
            <v>0.20796044716997741</v>
          </cell>
          <cell r="S5">
            <v>0.27905333372455821</v>
          </cell>
          <cell r="T5">
            <v>0.8</v>
          </cell>
          <cell r="U5">
            <v>8.0402515723270437E-2</v>
          </cell>
          <cell r="V5">
            <v>4.2535741992685359E-2</v>
          </cell>
          <cell r="W5">
            <v>6.6036975320697952E-2</v>
          </cell>
          <cell r="X5">
            <v>94.936267493790297</v>
          </cell>
          <cell r="Y5">
            <v>116.44687185532126</v>
          </cell>
          <cell r="Z5">
            <v>21.510604361530973</v>
          </cell>
          <cell r="AA5">
            <v>5.3750271730691593E-2</v>
          </cell>
          <cell r="AB5">
            <v>0</v>
          </cell>
        </row>
        <row r="6">
          <cell r="N6">
            <v>0.73026315789473684</v>
          </cell>
          <cell r="O6">
            <v>0.72607329551773991</v>
          </cell>
          <cell r="P6">
            <v>0.16913556770913718</v>
          </cell>
          <cell r="Q6">
            <v>0.20211515863689777</v>
          </cell>
          <cell r="R6">
            <v>0.2636842233245793</v>
          </cell>
          <cell r="S6">
            <v>0.15783058554615309</v>
          </cell>
          <cell r="T6">
            <v>2.0833333333333335</v>
          </cell>
          <cell r="U6">
            <v>1.7084151512564386E-2</v>
          </cell>
          <cell r="V6">
            <v>0.18093429410912182</v>
          </cell>
          <cell r="W6">
            <v>7.8994133969947949E-2</v>
          </cell>
          <cell r="X6">
            <v>95.120056854989485</v>
          </cell>
          <cell r="Y6">
            <v>138.53646855732711</v>
          </cell>
          <cell r="Z6">
            <v>43.416411702337626</v>
          </cell>
          <cell r="AA6">
            <v>8.171880014078238E-2</v>
          </cell>
          <cell r="AB6">
            <v>0</v>
          </cell>
        </row>
        <row r="7">
          <cell r="N7">
            <v>0.85416666666666674</v>
          </cell>
          <cell r="O7">
            <v>0.84938662066321635</v>
          </cell>
          <cell r="P7">
            <v>0.15939347180190733</v>
          </cell>
          <cell r="Q7">
            <v>0.13055325198436205</v>
          </cell>
          <cell r="R7">
            <v>0.18790952400910904</v>
          </cell>
          <cell r="S7">
            <v>0.14582198192156698</v>
          </cell>
          <cell r="T7">
            <v>1.5</v>
          </cell>
          <cell r="U7">
            <v>5.3448337825696315E-2</v>
          </cell>
          <cell r="V7">
            <v>0.22806162030366842</v>
          </cell>
          <cell r="W7">
            <v>0.11363010075813476</v>
          </cell>
          <cell r="X7">
            <v>90.353524333743181</v>
          </cell>
          <cell r="Y7">
            <v>153.29157887276833</v>
          </cell>
          <cell r="Z7">
            <v>62.938054539025146</v>
          </cell>
          <cell r="AA7">
            <v>5.7103234371603362E-2</v>
          </cell>
          <cell r="AB7">
            <v>0</v>
          </cell>
        </row>
        <row r="8">
          <cell r="N8">
            <v>0.77727272727272734</v>
          </cell>
          <cell r="O8">
            <v>0.71881792609640704</v>
          </cell>
          <cell r="P8">
            <v>0.26451912804844935</v>
          </cell>
          <cell r="Q8">
            <v>0.12</v>
          </cell>
          <cell r="R8">
            <v>8.5034013605442174E-2</v>
          </cell>
          <cell r="S8">
            <v>0.18263392678649965</v>
          </cell>
          <cell r="T8">
            <v>0.75</v>
          </cell>
          <cell r="U8">
            <v>8.533333333333333E-2</v>
          </cell>
          <cell r="V8">
            <v>0.15152388340906572</v>
          </cell>
          <cell r="W8">
            <v>0.11077470319596754</v>
          </cell>
          <cell r="X8">
            <v>91.108323598012234</v>
          </cell>
          <cell r="Y8">
            <v>115.17057156567027</v>
          </cell>
          <cell r="Z8">
            <v>24.062247967658038</v>
          </cell>
          <cell r="AA8">
            <v>5.1289168038259683E-2</v>
          </cell>
          <cell r="AB8">
            <v>0</v>
          </cell>
        </row>
        <row r="9">
          <cell r="N9">
            <v>0.61111111111111116</v>
          </cell>
          <cell r="O9">
            <v>0.62955465587044523</v>
          </cell>
          <cell r="P9">
            <v>0.16604983346188784</v>
          </cell>
          <cell r="Q9">
            <v>0.23375527426160339</v>
          </cell>
          <cell r="R9">
            <v>0.23871277617675313</v>
          </cell>
          <cell r="S9">
            <v>7.2046109510086456E-2</v>
          </cell>
          <cell r="T9">
            <v>0.5</v>
          </cell>
          <cell r="U9">
            <v>0.11421383647798743</v>
          </cell>
          <cell r="V9">
            <v>5.5857253685027149E-2</v>
          </cell>
          <cell r="W9">
            <v>8.5565163912286454E-2</v>
          </cell>
          <cell r="X9">
            <v>103.8783242630528</v>
          </cell>
          <cell r="Y9">
            <v>146.51380022368926</v>
          </cell>
          <cell r="Z9">
            <v>42.635475960636477</v>
          </cell>
          <cell r="AA9">
            <v>2.8462172499818847E-2</v>
          </cell>
          <cell r="AB9">
            <v>0</v>
          </cell>
        </row>
        <row r="10">
          <cell r="N10">
            <v>0.45526315789473681</v>
          </cell>
          <cell r="O10">
            <v>0.4451163181321911</v>
          </cell>
          <cell r="P10">
            <v>0.36607990332887413</v>
          </cell>
          <cell r="Q10">
            <v>0.19460661662496526</v>
          </cell>
          <cell r="R10">
            <v>0.18726090965122735</v>
          </cell>
          <cell r="S10">
            <v>0.19763953198143819</v>
          </cell>
          <cell r="T10">
            <v>1.0833333333333333</v>
          </cell>
          <cell r="U10">
            <v>0.23627672955974843</v>
          </cell>
          <cell r="V10">
            <v>0.10058738778676715</v>
          </cell>
          <cell r="W10">
            <v>0.18651053202408507</v>
          </cell>
          <cell r="X10">
            <v>85.768368083781098</v>
          </cell>
          <cell r="Y10">
            <v>100.30045348665097</v>
          </cell>
          <cell r="Z10">
            <v>14.532085402869868</v>
          </cell>
          <cell r="AA10">
            <v>4.812350548119624E-2</v>
          </cell>
          <cell r="AB10">
            <v>0</v>
          </cell>
        </row>
        <row r="11">
          <cell r="N11">
            <v>0.75</v>
          </cell>
          <cell r="O11">
            <v>0.77627983433670633</v>
          </cell>
          <cell r="P11">
            <v>0.20516622692399947</v>
          </cell>
          <cell r="Q11">
            <v>0.12169312169312169</v>
          </cell>
          <cell r="R11">
            <v>0.13206780448159758</v>
          </cell>
          <cell r="S11">
            <v>8.9980262394055488E-2</v>
          </cell>
          <cell r="T11">
            <v>1.5</v>
          </cell>
          <cell r="U11">
            <v>9.6805031446540873E-2</v>
          </cell>
          <cell r="V11">
            <v>7.5119139975617852E-2</v>
          </cell>
          <cell r="W11">
            <v>8.9751378575257529E-2</v>
          </cell>
          <cell r="X11">
            <v>86.996042842354598</v>
          </cell>
          <cell r="Y11">
            <v>157.03674878321436</v>
          </cell>
          <cell r="Z11">
            <v>70.040705940859795</v>
          </cell>
          <cell r="AA11">
            <v>5.1913178162168873E-2</v>
          </cell>
          <cell r="AB11">
            <v>0</v>
          </cell>
        </row>
        <row r="12">
          <cell r="N12">
            <v>0.53529411764705881</v>
          </cell>
          <cell r="O12">
            <v>0.51677080240749229</v>
          </cell>
          <cell r="P12">
            <v>0.34202704669650541</v>
          </cell>
          <cell r="Q12">
            <v>0.18466898954703834</v>
          </cell>
          <cell r="R12">
            <v>0.11886759035980435</v>
          </cell>
          <cell r="S12">
            <v>0.16280432146700996</v>
          </cell>
          <cell r="T12">
            <v>0.66666666666666663</v>
          </cell>
          <cell r="U12">
            <v>0.19637017070979335</v>
          </cell>
          <cell r="V12">
            <v>7.984357435759408E-2</v>
          </cell>
          <cell r="W12">
            <v>0.15901180686114635</v>
          </cell>
          <cell r="X12">
            <v>95.871387840026244</v>
          </cell>
          <cell r="Y12">
            <v>109.3363769505882</v>
          </cell>
          <cell r="Z12">
            <v>13.464989110561945</v>
          </cell>
          <cell r="AA12">
            <v>3.7323180957113136E-2</v>
          </cell>
          <cell r="AB12">
            <v>0</v>
          </cell>
        </row>
        <row r="13">
          <cell r="N13">
            <v>0.5</v>
          </cell>
          <cell r="O13">
            <v>0.51785714285714279</v>
          </cell>
          <cell r="P13">
            <v>0.20237160341621663</v>
          </cell>
          <cell r="Q13">
            <v>0.10381385102574693</v>
          </cell>
          <cell r="R13">
            <v>0.21617161716171618</v>
          </cell>
          <cell r="S13">
            <v>0.17326732673267328</v>
          </cell>
          <cell r="T13">
            <v>0.14285714285714285</v>
          </cell>
          <cell r="U13">
            <v>4.2666666666666665E-2</v>
          </cell>
          <cell r="V13">
            <v>0.2</v>
          </cell>
          <cell r="W13">
            <v>0.1099236641221374</v>
          </cell>
          <cell r="X13">
            <v>86.472364991864922</v>
          </cell>
          <cell r="Y13">
            <v>111.75632079076398</v>
          </cell>
          <cell r="Z13">
            <v>25.283955798899058</v>
          </cell>
          <cell r="AA13">
            <v>2.603212374356904E-2</v>
          </cell>
          <cell r="AB13">
            <v>0</v>
          </cell>
        </row>
        <row r="14">
          <cell r="N14">
            <v>0.56428571428571428</v>
          </cell>
          <cell r="O14">
            <v>0.56092233847853867</v>
          </cell>
          <cell r="P14">
            <v>0.24609257463096229</v>
          </cell>
          <cell r="Q14">
            <v>0.15895910780669145</v>
          </cell>
          <cell r="R14">
            <v>0.19797102143073708</v>
          </cell>
          <cell r="S14">
            <v>0.32114190881963395</v>
          </cell>
          <cell r="T14">
            <v>1.0625</v>
          </cell>
          <cell r="U14">
            <v>8.1710691823899367E-2</v>
          </cell>
          <cell r="V14">
            <v>0.22857142857142856</v>
          </cell>
          <cell r="W14">
            <v>0.14911800271767361</v>
          </cell>
          <cell r="X14">
            <v>85.330763726630607</v>
          </cell>
          <cell r="Y14">
            <v>87.59214210172496</v>
          </cell>
          <cell r="Z14">
            <v>2.2613783750943597</v>
          </cell>
          <cell r="AA14">
            <v>3.6038606461497057E-2</v>
          </cell>
          <cell r="AB14">
            <v>0</v>
          </cell>
        </row>
        <row r="15">
          <cell r="N15">
            <v>0.64583333333333326</v>
          </cell>
          <cell r="O15">
            <v>0.61518123573810779</v>
          </cell>
          <cell r="P15">
            <v>0.28228863855530373</v>
          </cell>
          <cell r="Q15">
            <v>7.476635514018691E-2</v>
          </cell>
          <cell r="R15">
            <v>4.7892720306513412E-2</v>
          </cell>
          <cell r="S15">
            <v>0.2061205684077792</v>
          </cell>
          <cell r="T15">
            <v>0.5</v>
          </cell>
          <cell r="U15">
            <v>0.15094339622641509</v>
          </cell>
          <cell r="V15">
            <v>0.16040489120396023</v>
          </cell>
          <cell r="W15">
            <v>0.16156167886295419</v>
          </cell>
          <cell r="X15">
            <v>82.0137333071104</v>
          </cell>
          <cell r="Y15">
            <v>110.29284547617193</v>
          </cell>
          <cell r="Z15">
            <v>28.279112169061534</v>
          </cell>
          <cell r="AA15">
            <v>2.7726235210086641E-2</v>
          </cell>
          <cell r="AB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118.44377780667016</v>
          </cell>
          <cell r="Y16">
            <v>0</v>
          </cell>
          <cell r="Z16">
            <v>-118.44377780667016</v>
          </cell>
          <cell r="AA16">
            <v>0</v>
          </cell>
          <cell r="AB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118.44377780667016</v>
          </cell>
          <cell r="Y17">
            <v>0</v>
          </cell>
          <cell r="Z17">
            <v>-118.44377780667016</v>
          </cell>
          <cell r="AA17">
            <v>0</v>
          </cell>
          <cell r="AB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118.44377780667016</v>
          </cell>
          <cell r="Y18">
            <v>0</v>
          </cell>
          <cell r="Z18">
            <v>-118.44377780667016</v>
          </cell>
          <cell r="AA18">
            <v>0</v>
          </cell>
          <cell r="AB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118.44377780667016</v>
          </cell>
          <cell r="Y19">
            <v>0</v>
          </cell>
          <cell r="Z19">
            <v>-118.44377780667016</v>
          </cell>
          <cell r="AA19">
            <v>0</v>
          </cell>
          <cell r="AB19">
            <v>0</v>
          </cell>
        </row>
        <row r="20">
          <cell r="N20">
            <v>0.65149136577708</v>
          </cell>
          <cell r="O20">
            <v>0.65414998384773004</v>
          </cell>
          <cell r="P20">
            <v>0</v>
          </cell>
          <cell r="Q20">
            <v>0.48637218045112784</v>
          </cell>
          <cell r="R20">
            <v>0.18337374117396957</v>
          </cell>
          <cell r="S20">
            <v>0.22965860910781305</v>
          </cell>
          <cell r="T20">
            <v>0.8125</v>
          </cell>
          <cell r="U20">
            <v>0.41503144654088053</v>
          </cell>
          <cell r="V20">
            <v>0.61236562119029148</v>
          </cell>
          <cell r="W20">
            <v>0.49545028610371206</v>
          </cell>
          <cell r="X20">
            <v>92.495820798100922</v>
          </cell>
          <cell r="Y20">
            <v>115.93355639577166</v>
          </cell>
          <cell r="Z20">
            <v>23.437735597670745</v>
          </cell>
          <cell r="AA20">
            <v>0.53880767160440146</v>
          </cell>
          <cell r="AB20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F2DA-AB48-42A7-BEEF-E2C47D2483E3}">
  <dimension ref="A2:R19"/>
  <sheetViews>
    <sheetView workbookViewId="0">
      <selection activeCell="E13" sqref="E13"/>
    </sheetView>
  </sheetViews>
  <sheetFormatPr defaultRowHeight="14.4" x14ac:dyDescent="0.55000000000000004"/>
  <sheetData>
    <row r="2" spans="1:18" x14ac:dyDescent="0.55000000000000004">
      <c r="A2" t="s">
        <v>37</v>
      </c>
      <c r="B2" t="s">
        <v>0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55000000000000004">
      <c r="A3">
        <v>0</v>
      </c>
      <c r="B3" t="s">
        <v>17</v>
      </c>
      <c r="C3" s="9">
        <f>(DATA!C3)*100</f>
        <v>37.5</v>
      </c>
      <c r="D3" s="9">
        <f>(DATA!D3)*100</f>
        <v>49.99158036541214</v>
      </c>
      <c r="E3" s="9">
        <f>(DATA!E3)*100</f>
        <v>11.107386177200718</v>
      </c>
      <c r="F3" s="9">
        <f>(DATA!F3)*100</f>
        <v>6.6528066528066532</v>
      </c>
      <c r="G3" s="9">
        <f>(DATA!G3)*100</f>
        <v>14.409221902017292</v>
      </c>
      <c r="H3" s="9">
        <f>(DATA!H3)*100</f>
        <v>13.072002445201292</v>
      </c>
      <c r="I3" s="9">
        <f>(DATA!I3)</f>
        <v>2</v>
      </c>
      <c r="J3" s="9">
        <f>(DATA!J3)*100</f>
        <v>7.0104821802935007</v>
      </c>
      <c r="K3" s="9">
        <f>(DATA!K3)*100</f>
        <v>4.8888950459935714</v>
      </c>
      <c r="L3" s="9">
        <f>(DATA!L3)*100</f>
        <v>5.9942571484373373</v>
      </c>
      <c r="M3" s="9">
        <f>(DATA!M3)</f>
        <v>101.60131365805184</v>
      </c>
      <c r="N3" s="9">
        <f>(DATA!N3)</f>
        <v>121.61818337809072</v>
      </c>
      <c r="O3" s="9">
        <f>(DATA!O3)</f>
        <v>20.016869720038883</v>
      </c>
      <c r="P3" s="9">
        <f>(DATA!P3)*100</f>
        <v>3.9327194807614672</v>
      </c>
      <c r="Q3" s="9">
        <f>(DATA!Q3)</f>
        <v>0</v>
      </c>
      <c r="R3" s="2" t="str">
        <f>(DATA!R3)</f>
        <v>Average</v>
      </c>
    </row>
    <row r="4" spans="1:18" x14ac:dyDescent="0.55000000000000004">
      <c r="A4">
        <v>1</v>
      </c>
      <c r="B4" t="s">
        <v>19</v>
      </c>
      <c r="C4" s="9">
        <f>(DATA!C4)*100</f>
        <v>79.017857142857139</v>
      </c>
      <c r="D4" s="9">
        <f>(DATA!D4)*100</f>
        <v>74.645370162437302</v>
      </c>
      <c r="E4" s="9">
        <f>(DATA!E4)*100</f>
        <v>15.083123601838597</v>
      </c>
      <c r="F4" s="9">
        <f>(DATA!F4)*100</f>
        <v>13.506882922175276</v>
      </c>
      <c r="G4" s="9">
        <f>(DATA!G4)*100</f>
        <v>20.796044716997741</v>
      </c>
      <c r="H4" s="9">
        <f>(DATA!H4)*100</f>
        <v>27.905333372455821</v>
      </c>
      <c r="I4" s="9">
        <f>(DATA!I4)</f>
        <v>0.8</v>
      </c>
      <c r="J4" s="9">
        <f>(DATA!J4)*100</f>
        <v>8.040251572327044</v>
      </c>
      <c r="K4" s="9">
        <f>(DATA!K4)*100</f>
        <v>4.2535741992685363</v>
      </c>
      <c r="L4" s="9">
        <f>(DATA!L4)*100</f>
        <v>6.6036975320697948</v>
      </c>
      <c r="M4" s="9">
        <f>(DATA!M4)*100</f>
        <v>9493.6267493790292</v>
      </c>
      <c r="N4" s="9">
        <f>(DATA!N4)</f>
        <v>116.44687185532126</v>
      </c>
      <c r="O4" s="9">
        <f>(DATA!O4)</f>
        <v>21.510604361530973</v>
      </c>
      <c r="P4" s="9">
        <f>(DATA!P4)*100</f>
        <v>5.3750271730691592</v>
      </c>
      <c r="Q4" s="9">
        <f>(DATA!Q4)</f>
        <v>0</v>
      </c>
      <c r="R4" s="2" t="str">
        <f>(DATA!R4)</f>
        <v>Average</v>
      </c>
    </row>
    <row r="5" spans="1:18" x14ac:dyDescent="0.55000000000000004">
      <c r="A5">
        <v>2</v>
      </c>
      <c r="B5" t="s">
        <v>20</v>
      </c>
      <c r="C5" s="9">
        <f>(DATA!C5)*100</f>
        <v>73.026315789473685</v>
      </c>
      <c r="D5" s="9">
        <f>(DATA!D5)*100</f>
        <v>72.607329551773987</v>
      </c>
      <c r="E5" s="9">
        <f>(DATA!E5)*100</f>
        <v>16.913556770913718</v>
      </c>
      <c r="F5" s="9">
        <f>(DATA!F5)*100</f>
        <v>20.211515863689776</v>
      </c>
      <c r="G5" s="9">
        <f>(DATA!G5)*100</f>
        <v>26.368422332457932</v>
      </c>
      <c r="H5" s="9">
        <f>(DATA!H5)*100</f>
        <v>15.783058554615309</v>
      </c>
      <c r="I5" s="9">
        <f>(DATA!I5)</f>
        <v>2.0833333333333335</v>
      </c>
      <c r="J5" s="9">
        <f>(DATA!J5)*100</f>
        <v>1.7084151512564385</v>
      </c>
      <c r="K5" s="9">
        <f>(DATA!K5)*100</f>
        <v>18.093429410912183</v>
      </c>
      <c r="L5" s="9">
        <f>(DATA!L5)*100</f>
        <v>7.8994133969947953</v>
      </c>
      <c r="M5" s="9">
        <f>(DATA!M5)*100</f>
        <v>9512.0056854989489</v>
      </c>
      <c r="N5" s="9">
        <f>(DATA!N5)</f>
        <v>138.53646855732711</v>
      </c>
      <c r="O5" s="9">
        <f>(DATA!O5)</f>
        <v>43.416411702337626</v>
      </c>
      <c r="P5" s="9">
        <f>(DATA!P5)*100</f>
        <v>8.1718800140782388</v>
      </c>
      <c r="Q5" s="9">
        <f>(DATA!Q5)</f>
        <v>0</v>
      </c>
      <c r="R5" s="2" t="str">
        <f>(DATA!R5)</f>
        <v>Average</v>
      </c>
    </row>
    <row r="6" spans="1:18" x14ac:dyDescent="0.55000000000000004">
      <c r="A6">
        <v>3</v>
      </c>
      <c r="B6" t="s">
        <v>21</v>
      </c>
      <c r="C6" s="9">
        <f>(DATA!C6)*100</f>
        <v>85.416666666666671</v>
      </c>
      <c r="D6" s="9">
        <f>(DATA!D6)*100</f>
        <v>84.938662066321641</v>
      </c>
      <c r="E6" s="9">
        <f>(DATA!E6)*100</f>
        <v>15.939347180190733</v>
      </c>
      <c r="F6" s="9">
        <f>(DATA!F6)*100</f>
        <v>13.055325198436204</v>
      </c>
      <c r="G6" s="9">
        <f>(DATA!G6)*100</f>
        <v>18.790952400910903</v>
      </c>
      <c r="H6" s="9">
        <f>(DATA!H6)*100</f>
        <v>14.582198192156698</v>
      </c>
      <c r="I6" s="9">
        <f>(DATA!I6)</f>
        <v>1.5</v>
      </c>
      <c r="J6" s="9">
        <f>(DATA!J6)*100</f>
        <v>5.3448337825696317</v>
      </c>
      <c r="K6" s="9">
        <f>(DATA!K6)*100</f>
        <v>22.806162030366842</v>
      </c>
      <c r="L6" s="9">
        <f>(DATA!L6)*100</f>
        <v>11.363010075813476</v>
      </c>
      <c r="M6" s="9">
        <f>(DATA!M6)*100</f>
        <v>9035.3524333743189</v>
      </c>
      <c r="N6" s="9">
        <f>(DATA!N6)</f>
        <v>153.29157887276833</v>
      </c>
      <c r="O6" s="9">
        <f>(DATA!O6)</f>
        <v>62.938054539025146</v>
      </c>
      <c r="P6" s="9">
        <f>(DATA!P6)*100</f>
        <v>5.7103234371603362</v>
      </c>
      <c r="Q6" s="9">
        <f>(DATA!Q6)</f>
        <v>0</v>
      </c>
      <c r="R6" s="2" t="str">
        <f>(DATA!R6)</f>
        <v>Average</v>
      </c>
    </row>
    <row r="7" spans="1:18" x14ac:dyDescent="0.55000000000000004">
      <c r="A7">
        <v>4</v>
      </c>
      <c r="B7" t="s">
        <v>22</v>
      </c>
      <c r="C7" s="9">
        <f>(DATA!C7)*100</f>
        <v>77.727272727272734</v>
      </c>
      <c r="D7" s="9">
        <f>(DATA!D7)*100</f>
        <v>71.881792609640698</v>
      </c>
      <c r="E7" s="9">
        <f>(DATA!E7)*100</f>
        <v>26.451912804844934</v>
      </c>
      <c r="F7" s="9">
        <f>(DATA!F7)*100</f>
        <v>12</v>
      </c>
      <c r="G7" s="9">
        <f>(DATA!G7)*100</f>
        <v>8.5034013605442169</v>
      </c>
      <c r="H7" s="9">
        <f>(DATA!H7)*100</f>
        <v>18.263392678649964</v>
      </c>
      <c r="I7" s="9">
        <f>(DATA!I7)</f>
        <v>0.75</v>
      </c>
      <c r="J7" s="9">
        <f>(DATA!J7)*100</f>
        <v>8.5333333333333332</v>
      </c>
      <c r="K7" s="9">
        <f>(DATA!K7)*100</f>
        <v>15.152388340906572</v>
      </c>
      <c r="L7" s="9">
        <f>(DATA!L7)*100</f>
        <v>11.077470319596754</v>
      </c>
      <c r="M7" s="9">
        <f>(DATA!M7)*100</f>
        <v>9110.832359801223</v>
      </c>
      <c r="N7" s="9">
        <f>(DATA!N7)</f>
        <v>115.17057156567027</v>
      </c>
      <c r="O7" s="9">
        <f>(DATA!O7)</f>
        <v>24.062247967658038</v>
      </c>
      <c r="P7" s="9">
        <f>(DATA!P7)*100</f>
        <v>5.1289168038259687</v>
      </c>
      <c r="Q7" s="9">
        <f>(DATA!Q7)</f>
        <v>0</v>
      </c>
      <c r="R7" s="2" t="str">
        <f>(DATA!R7)</f>
        <v>Average</v>
      </c>
    </row>
    <row r="8" spans="1:18" x14ac:dyDescent="0.55000000000000004">
      <c r="A8">
        <v>5</v>
      </c>
      <c r="B8" t="s">
        <v>23</v>
      </c>
      <c r="C8" s="9">
        <f>(DATA!C8)*100</f>
        <v>61.111111111111114</v>
      </c>
      <c r="D8" s="9">
        <f>(DATA!D8)*100</f>
        <v>62.955465587044522</v>
      </c>
      <c r="E8" s="9">
        <f>(DATA!E8)*100</f>
        <v>16.604983346188785</v>
      </c>
      <c r="F8" s="9">
        <f>(DATA!F8)*100</f>
        <v>23.375527426160339</v>
      </c>
      <c r="G8" s="9">
        <f>(DATA!G8)*100</f>
        <v>23.871277617675311</v>
      </c>
      <c r="H8" s="9">
        <f>(DATA!H8)*100</f>
        <v>7.2046109510086458</v>
      </c>
      <c r="I8" s="9">
        <f>(DATA!I8)</f>
        <v>0.5</v>
      </c>
      <c r="J8" s="9">
        <f>(DATA!J8)*100</f>
        <v>11.421383647798743</v>
      </c>
      <c r="K8" s="9">
        <f>(DATA!K8)*100</f>
        <v>5.5857253685027146</v>
      </c>
      <c r="L8" s="9">
        <f>(DATA!L8)*100</f>
        <v>8.5565163912286462</v>
      </c>
      <c r="M8" s="9">
        <f>(DATA!M8)*100</f>
        <v>10387.83242630528</v>
      </c>
      <c r="N8" s="9">
        <f>(DATA!N8)</f>
        <v>146.51380022368926</v>
      </c>
      <c r="O8" s="9">
        <f>(DATA!O8)</f>
        <v>42.635475960636477</v>
      </c>
      <c r="P8" s="9">
        <f>(DATA!P8)*100</f>
        <v>2.8462172499818847</v>
      </c>
      <c r="Q8" s="9">
        <f>(DATA!Q8)</f>
        <v>0</v>
      </c>
      <c r="R8" s="2" t="str">
        <f>(DATA!R8)</f>
        <v>Average</v>
      </c>
    </row>
    <row r="9" spans="1:18" x14ac:dyDescent="0.55000000000000004">
      <c r="A9">
        <v>10</v>
      </c>
      <c r="B9" t="s">
        <v>24</v>
      </c>
      <c r="C9" s="9">
        <f>(DATA!C9)*100</f>
        <v>45.526315789473685</v>
      </c>
      <c r="D9" s="9">
        <f>(DATA!D9)*100</f>
        <v>44.511631813219111</v>
      </c>
      <c r="E9" s="9">
        <f>(DATA!E9)*100</f>
        <v>36.607990332887411</v>
      </c>
      <c r="F9" s="9">
        <f>(DATA!F9)*100</f>
        <v>19.460661662496527</v>
      </c>
      <c r="G9" s="9">
        <f>(DATA!G9)*100</f>
        <v>18.726090965122737</v>
      </c>
      <c r="H9" s="9">
        <f>(DATA!H9)*100</f>
        <v>19.76395319814382</v>
      </c>
      <c r="I9" s="9">
        <f>(DATA!I9)</f>
        <v>1.0833333333333333</v>
      </c>
      <c r="J9" s="9">
        <f>(DATA!J9)*100</f>
        <v>23.627672955974845</v>
      </c>
      <c r="K9" s="9">
        <f>(DATA!K9)*100</f>
        <v>10.058738778676716</v>
      </c>
      <c r="L9" s="9">
        <f>(DATA!L9)*100</f>
        <v>18.651053202408509</v>
      </c>
      <c r="M9" s="9">
        <f>(DATA!M9)*100</f>
        <v>8576.8368083781097</v>
      </c>
      <c r="N9" s="9">
        <f>(DATA!N9)</f>
        <v>100.30045348665097</v>
      </c>
      <c r="O9" s="9">
        <f>(DATA!O9)</f>
        <v>14.532085402869868</v>
      </c>
      <c r="P9" s="9">
        <f>(DATA!P9)*100</f>
        <v>4.8123505481196238</v>
      </c>
      <c r="Q9" s="9">
        <f>(DATA!Q9)</f>
        <v>0</v>
      </c>
      <c r="R9" s="2" t="str">
        <f>(DATA!R9)</f>
        <v>Average</v>
      </c>
    </row>
    <row r="10" spans="1:18" x14ac:dyDescent="0.55000000000000004">
      <c r="A10">
        <v>11</v>
      </c>
      <c r="B10" t="s">
        <v>25</v>
      </c>
      <c r="C10" s="9">
        <f>(DATA!C10)*100</f>
        <v>75</v>
      </c>
      <c r="D10" s="9">
        <f>(DATA!D10)*100</f>
        <v>77.627983433670636</v>
      </c>
      <c r="E10" s="9">
        <f>(DATA!E10)*100</f>
        <v>20.516622692399945</v>
      </c>
      <c r="F10" s="9">
        <f>(DATA!F10)*100</f>
        <v>12.169312169312169</v>
      </c>
      <c r="G10" s="9">
        <f>(DATA!G10)*100</f>
        <v>13.206780448159758</v>
      </c>
      <c r="H10" s="9">
        <f>(DATA!H10)*100</f>
        <v>8.998026239405549</v>
      </c>
      <c r="I10" s="9">
        <f>(DATA!I10)</f>
        <v>1.5</v>
      </c>
      <c r="J10" s="9">
        <f>(DATA!J10)*100</f>
        <v>9.6805031446540877</v>
      </c>
      <c r="K10" s="9">
        <f>(DATA!K10)*100</f>
        <v>7.511913997561785</v>
      </c>
      <c r="L10" s="9">
        <f>(DATA!L10)*100</f>
        <v>8.9751378575257537</v>
      </c>
      <c r="M10" s="9">
        <f>(DATA!M10)*100</f>
        <v>8699.60428423546</v>
      </c>
      <c r="N10" s="9">
        <f>(DATA!N10)</f>
        <v>157.03674878321436</v>
      </c>
      <c r="O10" s="9">
        <f>(DATA!O10)</f>
        <v>70.040705940859795</v>
      </c>
      <c r="P10" s="9">
        <f>(DATA!P10)*100</f>
        <v>5.1913178162168876</v>
      </c>
      <c r="Q10" s="9">
        <f>(DATA!Q10)</f>
        <v>0</v>
      </c>
      <c r="R10" s="2" t="str">
        <f>(DATA!R10)</f>
        <v>Average</v>
      </c>
    </row>
    <row r="11" spans="1:18" x14ac:dyDescent="0.55000000000000004">
      <c r="A11">
        <v>12</v>
      </c>
      <c r="B11" t="s">
        <v>26</v>
      </c>
      <c r="C11" s="9">
        <f>(DATA!C11)*100</f>
        <v>53.529411764705884</v>
      </c>
      <c r="D11" s="9">
        <f>(DATA!D11)*100</f>
        <v>51.677080240749227</v>
      </c>
      <c r="E11" s="9">
        <f>(DATA!E11)*100</f>
        <v>34.202704669650544</v>
      </c>
      <c r="F11" s="9">
        <f>(DATA!F11)*100</f>
        <v>18.466898954703833</v>
      </c>
      <c r="G11" s="9">
        <f>(DATA!G11)*100</f>
        <v>11.886759035980434</v>
      </c>
      <c r="H11" s="9">
        <f>(DATA!H11)*100</f>
        <v>16.280432146700996</v>
      </c>
      <c r="I11" s="9">
        <f>(DATA!I11)</f>
        <v>0.66666666666666663</v>
      </c>
      <c r="J11" s="9">
        <f>(DATA!J11)*100</f>
        <v>19.637017070979333</v>
      </c>
      <c r="K11" s="9">
        <f>(DATA!K11)*100</f>
        <v>7.9843574357594083</v>
      </c>
      <c r="L11" s="9">
        <f>(DATA!L11)*100</f>
        <v>15.901180686114635</v>
      </c>
      <c r="M11" s="9">
        <f>(DATA!M11)*100</f>
        <v>9587.1387840026237</v>
      </c>
      <c r="N11" s="9">
        <f>(DATA!N11)</f>
        <v>109.3363769505882</v>
      </c>
      <c r="O11" s="9">
        <f>(DATA!O11)</f>
        <v>13.464989110561945</v>
      </c>
      <c r="P11" s="9">
        <f>(DATA!P11)*100</f>
        <v>3.7323180957113138</v>
      </c>
      <c r="Q11" s="9">
        <f>(DATA!Q11)</f>
        <v>0</v>
      </c>
      <c r="R11" s="2" t="str">
        <f>(DATA!R11)</f>
        <v>Average</v>
      </c>
    </row>
    <row r="12" spans="1:18" x14ac:dyDescent="0.55000000000000004">
      <c r="A12">
        <v>24</v>
      </c>
      <c r="B12" t="s">
        <v>27</v>
      </c>
      <c r="C12" s="9">
        <f>(DATA!C12)*100</f>
        <v>50</v>
      </c>
      <c r="D12" s="9">
        <f>(DATA!D12)*100</f>
        <v>51.785714285714278</v>
      </c>
      <c r="E12" s="9">
        <f>(DATA!E12)*100</f>
        <v>20.237160341621664</v>
      </c>
      <c r="F12" s="9">
        <f>(DATA!F12)*100</f>
        <v>10.381385102574693</v>
      </c>
      <c r="G12" s="9">
        <f>(DATA!G12)*100</f>
        <v>21.617161716171619</v>
      </c>
      <c r="H12" s="9">
        <f>(DATA!H12)*100</f>
        <v>17.32673267326733</v>
      </c>
      <c r="I12" s="9">
        <f>(DATA!I12)</f>
        <v>0.14285714285714285</v>
      </c>
      <c r="J12" s="9">
        <f>(DATA!J12)*100</f>
        <v>4.2666666666666666</v>
      </c>
      <c r="K12" s="9">
        <f>(DATA!K12)*100</f>
        <v>20</v>
      </c>
      <c r="L12" s="9">
        <f>(DATA!L12)*100</f>
        <v>10.992366412213741</v>
      </c>
      <c r="M12" s="9">
        <f>(DATA!M12)*100</f>
        <v>8647.2364991864924</v>
      </c>
      <c r="N12" s="9">
        <f>(DATA!N12)</f>
        <v>111.75632079076398</v>
      </c>
      <c r="O12" s="9">
        <f>(DATA!O12)</f>
        <v>25.283955798899058</v>
      </c>
      <c r="P12" s="9">
        <f>(DATA!P12)*100</f>
        <v>2.6032123743569042</v>
      </c>
      <c r="Q12" s="9">
        <f>(DATA!Q12)</f>
        <v>0</v>
      </c>
      <c r="R12" s="2" t="str">
        <f>(DATA!R12)</f>
        <v>Average</v>
      </c>
    </row>
    <row r="13" spans="1:18" x14ac:dyDescent="0.55000000000000004">
      <c r="A13">
        <v>30</v>
      </c>
      <c r="B13" t="s">
        <v>28</v>
      </c>
      <c r="C13" s="9">
        <f>(DATA!C13)*100</f>
        <v>56.428571428571431</v>
      </c>
      <c r="D13" s="9">
        <f>(DATA!D13)*100</f>
        <v>56.092233847853869</v>
      </c>
      <c r="E13" s="9">
        <f>(DATA!E13)*100</f>
        <v>24.609257463096228</v>
      </c>
      <c r="F13" s="9">
        <f>(DATA!F13)*100</f>
        <v>15.895910780669146</v>
      </c>
      <c r="G13" s="9">
        <f>(DATA!G13)*100</f>
        <v>19.797102143073708</v>
      </c>
      <c r="H13" s="9">
        <f>(DATA!H13)*100</f>
        <v>32.114190881963395</v>
      </c>
      <c r="I13" s="9">
        <f>(DATA!I13)</f>
        <v>1.0625</v>
      </c>
      <c r="J13" s="9">
        <f>(DATA!J13)*100</f>
        <v>8.1710691823899371</v>
      </c>
      <c r="K13" s="9">
        <f>(DATA!K13)*100</f>
        <v>22.857142857142858</v>
      </c>
      <c r="L13" s="9">
        <f>(DATA!L13)*100</f>
        <v>14.911800271767362</v>
      </c>
      <c r="M13" s="9">
        <f>(DATA!M13)*100</f>
        <v>8533.0763726630612</v>
      </c>
      <c r="N13" s="9">
        <f>(DATA!N13)</f>
        <v>87.59214210172496</v>
      </c>
      <c r="O13" s="9">
        <f>(DATA!O13)</f>
        <v>2.2613783750943597</v>
      </c>
      <c r="P13" s="9">
        <f>(DATA!P13)*100</f>
        <v>3.6038606461497058</v>
      </c>
      <c r="Q13" s="9">
        <f>(DATA!Q13)</f>
        <v>0</v>
      </c>
      <c r="R13" s="2" t="str">
        <f>(DATA!R13)</f>
        <v>Average</v>
      </c>
    </row>
    <row r="14" spans="1:18" x14ac:dyDescent="0.55000000000000004">
      <c r="A14">
        <v>32</v>
      </c>
      <c r="B14" t="s">
        <v>29</v>
      </c>
      <c r="C14" s="9">
        <f>(DATA!C14)*100</f>
        <v>64.583333333333329</v>
      </c>
      <c r="D14" s="9">
        <f>(DATA!D14)*100</f>
        <v>61.518123573810776</v>
      </c>
      <c r="E14" s="9">
        <f>(DATA!E14)*100</f>
        <v>28.228863855530374</v>
      </c>
      <c r="F14" s="9">
        <f>(DATA!F14)*100</f>
        <v>7.4766355140186906</v>
      </c>
      <c r="G14" s="9">
        <f>(DATA!G14)*100</f>
        <v>4.7892720306513414</v>
      </c>
      <c r="H14" s="9">
        <f>(DATA!H14)*100</f>
        <v>20.612056840777921</v>
      </c>
      <c r="I14" s="9">
        <f>(DATA!I14)</f>
        <v>0.5</v>
      </c>
      <c r="J14" s="9">
        <f>(DATA!J14)*100</f>
        <v>15.09433962264151</v>
      </c>
      <c r="K14" s="9">
        <f>(DATA!K14)*100</f>
        <v>16.040489120396025</v>
      </c>
      <c r="L14" s="9">
        <f>(DATA!L14)*100</f>
        <v>16.156167886295421</v>
      </c>
      <c r="M14" s="9">
        <f>(DATA!M14)*100</f>
        <v>8201.3733307110397</v>
      </c>
      <c r="N14" s="9">
        <f>(DATA!N14)</f>
        <v>110.29284547617193</v>
      </c>
      <c r="O14" s="9">
        <f>(DATA!O14)</f>
        <v>28.279112169061534</v>
      </c>
      <c r="P14" s="9">
        <f>(DATA!P14)*100</f>
        <v>2.772623521008664</v>
      </c>
      <c r="Q14" s="9">
        <f>(DATA!Q14)</f>
        <v>0</v>
      </c>
      <c r="R14" s="2" t="str">
        <f>(DATA!R14)</f>
        <v>Average</v>
      </c>
    </row>
    <row r="15" spans="1:18" x14ac:dyDescent="0.55000000000000004">
      <c r="A15">
        <v>33</v>
      </c>
      <c r="B15" t="s">
        <v>30</v>
      </c>
      <c r="C15" s="9">
        <f>(DATA!C15)*100</f>
        <v>0</v>
      </c>
      <c r="D15" s="9">
        <f>(DATA!D15)*100</f>
        <v>0</v>
      </c>
      <c r="E15" s="9">
        <f>(DATA!E15)*100</f>
        <v>0</v>
      </c>
      <c r="F15" s="9">
        <f>(DATA!F15)*100</f>
        <v>0</v>
      </c>
      <c r="G15" s="9">
        <f>(DATA!G15)*100</f>
        <v>0</v>
      </c>
      <c r="H15" s="9">
        <f>(DATA!H15)*100</f>
        <v>0</v>
      </c>
      <c r="I15" s="9">
        <f>(DATA!I15)</f>
        <v>0</v>
      </c>
      <c r="J15" s="9">
        <f>(DATA!J15)*100</f>
        <v>0</v>
      </c>
      <c r="K15" s="9">
        <f>(DATA!K15)*100</f>
        <v>0</v>
      </c>
      <c r="L15" s="9">
        <f>(DATA!L15)*100</f>
        <v>0</v>
      </c>
      <c r="M15" s="9">
        <f>(DATA!M15)*100</f>
        <v>11844.377780667015</v>
      </c>
      <c r="N15" s="9">
        <f>(DATA!N15)</f>
        <v>0</v>
      </c>
      <c r="O15" s="9">
        <f>(DATA!O15)</f>
        <v>-118.44377780667016</v>
      </c>
      <c r="P15" s="9">
        <f>(DATA!P15)*100</f>
        <v>0</v>
      </c>
      <c r="Q15" s="9">
        <f>(DATA!Q15)</f>
        <v>0</v>
      </c>
      <c r="R15" s="2" t="str">
        <f>(DATA!R15)</f>
        <v>Average</v>
      </c>
    </row>
    <row r="16" spans="1:18" x14ac:dyDescent="0.55000000000000004">
      <c r="A16">
        <v>34</v>
      </c>
      <c r="B16" t="s">
        <v>31</v>
      </c>
      <c r="C16" s="9">
        <f>(DATA!C16)*100</f>
        <v>0</v>
      </c>
      <c r="D16" s="9">
        <f>(DATA!D16)*100</f>
        <v>0</v>
      </c>
      <c r="E16" s="9">
        <f>(DATA!E16)*100</f>
        <v>0</v>
      </c>
      <c r="F16" s="9">
        <f>(DATA!F16)*100</f>
        <v>0</v>
      </c>
      <c r="G16" s="9">
        <f>(DATA!G16)*100</f>
        <v>0</v>
      </c>
      <c r="H16" s="9">
        <f>(DATA!H16)*100</f>
        <v>0</v>
      </c>
      <c r="I16" s="9">
        <f>(DATA!I16)</f>
        <v>0</v>
      </c>
      <c r="J16" s="9">
        <f>(DATA!J16)*100</f>
        <v>0</v>
      </c>
      <c r="K16" s="9">
        <f>(DATA!K16)*100</f>
        <v>0</v>
      </c>
      <c r="L16" s="9">
        <f>(DATA!L16)*100</f>
        <v>0</v>
      </c>
      <c r="M16" s="9">
        <f>(DATA!M16)*100</f>
        <v>11844.377780667015</v>
      </c>
      <c r="N16" s="9">
        <f>(DATA!N16)</f>
        <v>0</v>
      </c>
      <c r="O16" s="9">
        <f>(DATA!O16)</f>
        <v>-118.44377780667016</v>
      </c>
      <c r="P16" s="9">
        <f>(DATA!P16)*100</f>
        <v>0</v>
      </c>
      <c r="Q16" s="9">
        <f>(DATA!Q16)</f>
        <v>0</v>
      </c>
      <c r="R16" s="2" t="str">
        <f>(DATA!R16)</f>
        <v>Average</v>
      </c>
    </row>
    <row r="17" spans="1:18" x14ac:dyDescent="0.55000000000000004">
      <c r="A17">
        <v>50</v>
      </c>
      <c r="B17" t="s">
        <v>32</v>
      </c>
      <c r="C17" s="9">
        <f>(DATA!C17)*100</f>
        <v>0</v>
      </c>
      <c r="D17" s="9">
        <f>(DATA!D17)*100</f>
        <v>0</v>
      </c>
      <c r="E17" s="9">
        <f>(DATA!E17)*100</f>
        <v>0</v>
      </c>
      <c r="F17" s="9">
        <f>(DATA!F17)*100</f>
        <v>0</v>
      </c>
      <c r="G17" s="9">
        <f>(DATA!G17)*100</f>
        <v>0</v>
      </c>
      <c r="H17" s="9">
        <f>(DATA!H17)*100</f>
        <v>0</v>
      </c>
      <c r="I17" s="9">
        <f>(DATA!I17)</f>
        <v>0</v>
      </c>
      <c r="J17" s="9">
        <f>(DATA!J17)*100</f>
        <v>0</v>
      </c>
      <c r="K17" s="9">
        <f>(DATA!K17)*100</f>
        <v>0</v>
      </c>
      <c r="L17" s="9">
        <f>(DATA!L17)*100</f>
        <v>0</v>
      </c>
      <c r="M17" s="9">
        <f>(DATA!M17)*100</f>
        <v>11844.377780667015</v>
      </c>
      <c r="N17" s="9">
        <f>(DATA!N17)</f>
        <v>0</v>
      </c>
      <c r="O17" s="9">
        <f>(DATA!O17)</f>
        <v>-118.44377780667016</v>
      </c>
      <c r="P17" s="9">
        <f>(DATA!P17)*100</f>
        <v>0</v>
      </c>
      <c r="Q17" s="9">
        <f>(DATA!Q17)</f>
        <v>0</v>
      </c>
      <c r="R17" s="2" t="str">
        <f>(DATA!R17)</f>
        <v>Average</v>
      </c>
    </row>
    <row r="18" spans="1:18" x14ac:dyDescent="0.55000000000000004">
      <c r="A18">
        <v>55</v>
      </c>
      <c r="B18" t="s">
        <v>33</v>
      </c>
      <c r="C18" s="9">
        <f>(DATA!C18)*100</f>
        <v>0</v>
      </c>
      <c r="D18" s="9">
        <f>(DATA!D18)*100</f>
        <v>0</v>
      </c>
      <c r="E18" s="9">
        <f>(DATA!E18)*100</f>
        <v>0</v>
      </c>
      <c r="F18" s="9">
        <f>(DATA!F18)*100</f>
        <v>0</v>
      </c>
      <c r="G18" s="9">
        <f>(DATA!G18)*100</f>
        <v>0</v>
      </c>
      <c r="H18" s="9">
        <f>(DATA!H18)*100</f>
        <v>0</v>
      </c>
      <c r="I18" s="9">
        <f>(DATA!I18)</f>
        <v>0</v>
      </c>
      <c r="J18" s="9">
        <f>(DATA!J18)*100</f>
        <v>0</v>
      </c>
      <c r="K18" s="9">
        <f>(DATA!K18)*100</f>
        <v>0</v>
      </c>
      <c r="L18" s="9">
        <f>(DATA!L18)*100</f>
        <v>0</v>
      </c>
      <c r="M18" s="9">
        <f>(DATA!M18)*100</f>
        <v>11844.377780667015</v>
      </c>
      <c r="N18" s="9">
        <f>(DATA!N18)</f>
        <v>0</v>
      </c>
      <c r="O18" s="9">
        <f>(DATA!O18)</f>
        <v>-118.44377780667016</v>
      </c>
      <c r="P18" s="9">
        <f>(DATA!P18)*100</f>
        <v>0</v>
      </c>
      <c r="Q18" s="9">
        <f>(DATA!Q18)</f>
        <v>0</v>
      </c>
      <c r="R18" s="2" t="str">
        <f>(DATA!R18)</f>
        <v>Average</v>
      </c>
    </row>
    <row r="19" spans="1:18" x14ac:dyDescent="0.55000000000000004">
      <c r="A19">
        <v>99</v>
      </c>
      <c r="B19" t="s">
        <v>34</v>
      </c>
      <c r="C19" s="9">
        <f>[1]averageadvanced!N$20</f>
        <v>0.65149136577708</v>
      </c>
      <c r="D19" s="9">
        <f>[1]averageadvanced!O$20</f>
        <v>0.65414998384773004</v>
      </c>
      <c r="E19" s="9">
        <f>[1]averageadvanced!P$20</f>
        <v>0</v>
      </c>
      <c r="F19" s="9">
        <f>[1]averageadvanced!Q$20</f>
        <v>0.48637218045112784</v>
      </c>
      <c r="G19" s="9">
        <f>[1]averageadvanced!R$20</f>
        <v>0.18337374117396957</v>
      </c>
      <c r="H19" s="9">
        <f>[1]averageadvanced!S$20</f>
        <v>0.22965860910781305</v>
      </c>
      <c r="I19" s="9">
        <f>[1]averageadvanced!T$20</f>
        <v>0.8125</v>
      </c>
      <c r="J19" s="9">
        <f>[1]averageadvanced!U$20</f>
        <v>0.41503144654088053</v>
      </c>
      <c r="K19" s="9">
        <f>[1]averageadvanced!V$20</f>
        <v>0.61236562119029148</v>
      </c>
      <c r="L19" s="9">
        <f>[1]averageadvanced!W$20</f>
        <v>0.49545028610371206</v>
      </c>
      <c r="M19" s="9">
        <f>[1]averageadvanced!X$20</f>
        <v>92.495820798100922</v>
      </c>
      <c r="N19" s="9">
        <f>[1]averageadvanced!Y$20</f>
        <v>115.93355639577166</v>
      </c>
      <c r="O19" s="9">
        <f>[1]averageadvanced!Z$20</f>
        <v>23.437735597670745</v>
      </c>
      <c r="P19" s="9">
        <f>[1]averageadvanced!AA$20</f>
        <v>0.53880767160440146</v>
      </c>
      <c r="Q19" s="9">
        <f>[1]averageadvanced!AB$20</f>
        <v>0</v>
      </c>
      <c r="R19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6496-2B67-4081-91E1-59083CACAA4C}">
  <dimension ref="A1:I16"/>
  <sheetViews>
    <sheetView workbookViewId="0">
      <selection activeCell="A2" sqref="A2:I16"/>
    </sheetView>
  </sheetViews>
  <sheetFormatPr defaultRowHeight="14.4" x14ac:dyDescent="0.55000000000000004"/>
  <sheetData>
    <row r="1" spans="1:9" ht="14.7" thickBot="1" x14ac:dyDescent="0.6"/>
    <row r="2" spans="1:9" x14ac:dyDescent="0.55000000000000004">
      <c r="A2" s="5" t="s">
        <v>57</v>
      </c>
      <c r="B2" s="6" t="s">
        <v>58</v>
      </c>
      <c r="C2" s="6"/>
      <c r="D2" s="6"/>
      <c r="E2" s="6"/>
      <c r="F2" s="6"/>
      <c r="G2" s="6"/>
      <c r="H2" s="6"/>
      <c r="I2" s="7"/>
    </row>
    <row r="3" spans="1:9" x14ac:dyDescent="0.55000000000000004">
      <c r="A3" s="3" t="s">
        <v>1</v>
      </c>
      <c r="B3" t="s">
        <v>52</v>
      </c>
      <c r="I3" s="4"/>
    </row>
    <row r="4" spans="1:9" x14ac:dyDescent="0.55000000000000004">
      <c r="A4" s="3" t="s">
        <v>2</v>
      </c>
      <c r="B4" t="s">
        <v>38</v>
      </c>
      <c r="I4" s="4"/>
    </row>
    <row r="5" spans="1:9" x14ac:dyDescent="0.55000000000000004">
      <c r="A5" s="3" t="s">
        <v>39</v>
      </c>
      <c r="B5" t="s">
        <v>40</v>
      </c>
      <c r="I5" s="4"/>
    </row>
    <row r="6" spans="1:9" x14ac:dyDescent="0.55000000000000004">
      <c r="A6" s="3" t="s">
        <v>4</v>
      </c>
      <c r="B6" t="s">
        <v>53</v>
      </c>
      <c r="I6" s="4"/>
    </row>
    <row r="7" spans="1:9" x14ac:dyDescent="0.55000000000000004">
      <c r="A7" s="3" t="s">
        <v>5</v>
      </c>
      <c r="B7" t="s">
        <v>41</v>
      </c>
      <c r="I7" s="4"/>
    </row>
    <row r="8" spans="1:9" x14ac:dyDescent="0.55000000000000004">
      <c r="A8" s="3" t="s">
        <v>6</v>
      </c>
      <c r="B8" t="s">
        <v>42</v>
      </c>
      <c r="I8" s="4"/>
    </row>
    <row r="9" spans="1:9" x14ac:dyDescent="0.55000000000000004">
      <c r="A9" s="3" t="s">
        <v>7</v>
      </c>
      <c r="B9" t="s">
        <v>43</v>
      </c>
      <c r="I9" s="4"/>
    </row>
    <row r="10" spans="1:9" x14ac:dyDescent="0.55000000000000004">
      <c r="A10" s="3" t="s">
        <v>44</v>
      </c>
      <c r="B10" t="s">
        <v>45</v>
      </c>
      <c r="I10" s="4"/>
    </row>
    <row r="11" spans="1:9" x14ac:dyDescent="0.55000000000000004">
      <c r="A11" s="3" t="s">
        <v>46</v>
      </c>
      <c r="B11" t="s">
        <v>47</v>
      </c>
      <c r="I11" s="4"/>
    </row>
    <row r="12" spans="1:9" x14ac:dyDescent="0.55000000000000004">
      <c r="A12" s="3" t="s">
        <v>48</v>
      </c>
      <c r="B12" t="s">
        <v>54</v>
      </c>
      <c r="I12" s="4"/>
    </row>
    <row r="13" spans="1:9" x14ac:dyDescent="0.55000000000000004">
      <c r="A13" s="3" t="s">
        <v>49</v>
      </c>
      <c r="B13" t="s">
        <v>50</v>
      </c>
      <c r="I13" s="4"/>
    </row>
    <row r="14" spans="1:9" x14ac:dyDescent="0.55000000000000004">
      <c r="A14" s="3" t="s">
        <v>14</v>
      </c>
      <c r="B14" t="s">
        <v>55</v>
      </c>
      <c r="I14" s="4"/>
    </row>
    <row r="15" spans="1:9" x14ac:dyDescent="0.55000000000000004">
      <c r="A15" s="8" t="s">
        <v>15</v>
      </c>
      <c r="B15" t="s">
        <v>51</v>
      </c>
      <c r="I15" s="4"/>
    </row>
    <row r="16" spans="1:9" x14ac:dyDescent="0.55000000000000004">
      <c r="A16" s="8" t="s">
        <v>56</v>
      </c>
      <c r="B1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65B6-BFDA-4F80-9EF4-344670B14A8D}">
  <dimension ref="A2:S53"/>
  <sheetViews>
    <sheetView topLeftCell="A22" workbookViewId="0">
      <selection activeCell="R37" sqref="R37:R53"/>
    </sheetView>
  </sheetViews>
  <sheetFormatPr defaultRowHeight="14.4" x14ac:dyDescent="0.55000000000000004"/>
  <sheetData>
    <row r="2" spans="1:19" x14ac:dyDescent="0.55000000000000004">
      <c r="A2" t="s">
        <v>37</v>
      </c>
      <c r="B2" t="s">
        <v>0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s="11" t="s">
        <v>62</v>
      </c>
    </row>
    <row r="3" spans="1:19" x14ac:dyDescent="0.55000000000000004">
      <c r="A3">
        <v>0</v>
      </c>
      <c r="B3" t="s">
        <v>17</v>
      </c>
      <c r="C3" s="9">
        <f>([1]averageadvanced!N4)</f>
        <v>0.375</v>
      </c>
      <c r="D3" s="9">
        <f>[1]averageadvanced!O4</f>
        <v>0.49991580365412142</v>
      </c>
      <c r="E3" s="9">
        <f>[1]averageadvanced!P4</f>
        <v>0.11107386177200718</v>
      </c>
      <c r="F3" s="9">
        <f>[1]averageadvanced!Q4</f>
        <v>6.6528066528066532E-2</v>
      </c>
      <c r="G3" s="9">
        <f>[1]averageadvanced!R4</f>
        <v>0.14409221902017291</v>
      </c>
      <c r="H3" s="9">
        <f>[1]averageadvanced!S4</f>
        <v>0.13072002445201292</v>
      </c>
      <c r="I3" s="9">
        <f>[1]averageadvanced!T4</f>
        <v>2</v>
      </c>
      <c r="J3" s="9">
        <f>[1]averageadvanced!U4</f>
        <v>7.0104821802935008E-2</v>
      </c>
      <c r="K3" s="9">
        <f>[1]averageadvanced!V4</f>
        <v>4.8888950459935715E-2</v>
      </c>
      <c r="L3" s="9">
        <f>[1]averageadvanced!W4</f>
        <v>5.9942571484373375E-2</v>
      </c>
      <c r="M3" s="9">
        <f>[1]averageadvanced!X4</f>
        <v>101.60131365805184</v>
      </c>
      <c r="N3" s="9">
        <f>[1]averageadvanced!Y4</f>
        <v>121.61818337809072</v>
      </c>
      <c r="O3" s="9">
        <f>[1]averageadvanced!Z4</f>
        <v>20.016869720038883</v>
      </c>
      <c r="P3" s="9">
        <f>[1]averageadvanced!AA4</f>
        <v>3.9327194807614672E-2</v>
      </c>
      <c r="Q3" s="9">
        <f>[1]averageadvanced!AB4</f>
        <v>0</v>
      </c>
      <c r="R3" s="1" t="s">
        <v>18</v>
      </c>
      <c r="S3" s="11">
        <v>25</v>
      </c>
    </row>
    <row r="4" spans="1:19" x14ac:dyDescent="0.55000000000000004">
      <c r="A4">
        <v>1</v>
      </c>
      <c r="B4" t="s">
        <v>19</v>
      </c>
      <c r="C4" s="9">
        <f>[1]averageadvanced!N5</f>
        <v>0.7901785714285714</v>
      </c>
      <c r="D4" s="9">
        <f>[1]averageadvanced!O5</f>
        <v>0.74645370162437308</v>
      </c>
      <c r="E4" s="9">
        <f>[1]averageadvanced!P5</f>
        <v>0.15083123601838597</v>
      </c>
      <c r="F4" s="9">
        <f>[1]averageadvanced!Q5</f>
        <v>0.13506882922175276</v>
      </c>
      <c r="G4" s="9">
        <f>[1]averageadvanced!R5</f>
        <v>0.20796044716997741</v>
      </c>
      <c r="H4" s="9">
        <f>[1]averageadvanced!S5</f>
        <v>0.27905333372455821</v>
      </c>
      <c r="I4" s="9">
        <f>[1]averageadvanced!T5</f>
        <v>0.8</v>
      </c>
      <c r="J4" s="9">
        <f>[1]averageadvanced!U5</f>
        <v>8.0402515723270437E-2</v>
      </c>
      <c r="K4" s="9">
        <f>[1]averageadvanced!V5</f>
        <v>4.2535741992685359E-2</v>
      </c>
      <c r="L4" s="9">
        <f>[1]averageadvanced!W5</f>
        <v>6.6036975320697952E-2</v>
      </c>
      <c r="M4" s="9">
        <f>[1]averageadvanced!X5</f>
        <v>94.936267493790297</v>
      </c>
      <c r="N4" s="9">
        <f>[1]averageadvanced!Y5</f>
        <v>116.44687185532126</v>
      </c>
      <c r="O4" s="9">
        <f>[1]averageadvanced!Z5</f>
        <v>21.510604361530973</v>
      </c>
      <c r="P4" s="9">
        <f>[1]averageadvanced!AA5</f>
        <v>5.3750271730691593E-2</v>
      </c>
      <c r="Q4" s="9">
        <f>[1]averageadvanced!AB5</f>
        <v>0</v>
      </c>
      <c r="R4" s="1" t="s">
        <v>18</v>
      </c>
      <c r="S4" s="11">
        <v>20</v>
      </c>
    </row>
    <row r="5" spans="1:19" x14ac:dyDescent="0.55000000000000004">
      <c r="A5">
        <v>2</v>
      </c>
      <c r="B5" t="s">
        <v>20</v>
      </c>
      <c r="C5" s="9">
        <f>[1]averageadvanced!N6</f>
        <v>0.73026315789473684</v>
      </c>
      <c r="D5" s="9">
        <f>[1]averageadvanced!O6</f>
        <v>0.72607329551773991</v>
      </c>
      <c r="E5" s="9">
        <f>[1]averageadvanced!P6</f>
        <v>0.16913556770913718</v>
      </c>
      <c r="F5" s="9">
        <f>[1]averageadvanced!Q6</f>
        <v>0.20211515863689777</v>
      </c>
      <c r="G5" s="9">
        <f>[1]averageadvanced!R6</f>
        <v>0.2636842233245793</v>
      </c>
      <c r="H5" s="9">
        <f>[1]averageadvanced!S6</f>
        <v>0.15783058554615309</v>
      </c>
      <c r="I5" s="9">
        <f>[1]averageadvanced!T6</f>
        <v>2.0833333333333335</v>
      </c>
      <c r="J5" s="9">
        <f>[1]averageadvanced!U6</f>
        <v>1.7084151512564386E-2</v>
      </c>
      <c r="K5" s="9">
        <f>[1]averageadvanced!V6</f>
        <v>0.18093429410912182</v>
      </c>
      <c r="L5" s="9">
        <f>[1]averageadvanced!W6</f>
        <v>7.8994133969947949E-2</v>
      </c>
      <c r="M5" s="9">
        <f>[1]averageadvanced!X6</f>
        <v>95.120056854989485</v>
      </c>
      <c r="N5" s="9">
        <f>[1]averageadvanced!Y6</f>
        <v>138.53646855732711</v>
      </c>
      <c r="O5" s="9">
        <f>[1]averageadvanced!Z6</f>
        <v>43.416411702337626</v>
      </c>
      <c r="P5" s="9">
        <f>[1]averageadvanced!AA6</f>
        <v>8.171880014078238E-2</v>
      </c>
      <c r="Q5" s="9">
        <f>[1]averageadvanced!AB6</f>
        <v>0</v>
      </c>
      <c r="R5" s="1" t="s">
        <v>18</v>
      </c>
      <c r="S5" s="11">
        <v>21.5</v>
      </c>
    </row>
    <row r="6" spans="1:19" x14ac:dyDescent="0.55000000000000004">
      <c r="A6">
        <v>3</v>
      </c>
      <c r="B6" t="s">
        <v>60</v>
      </c>
      <c r="C6" s="9">
        <f>[1]averageadvanced!N7</f>
        <v>0.85416666666666674</v>
      </c>
      <c r="D6" s="9">
        <f>[1]averageadvanced!O7</f>
        <v>0.84938662066321635</v>
      </c>
      <c r="E6" s="9">
        <f>[1]averageadvanced!P7</f>
        <v>0.15939347180190733</v>
      </c>
      <c r="F6" s="9">
        <f>[1]averageadvanced!Q7</f>
        <v>0.13055325198436205</v>
      </c>
      <c r="G6" s="9">
        <f>[1]averageadvanced!R7</f>
        <v>0.18790952400910904</v>
      </c>
      <c r="H6" s="9">
        <f>[1]averageadvanced!S7</f>
        <v>0.14582198192156698</v>
      </c>
      <c r="I6" s="9">
        <f>[1]averageadvanced!T7</f>
        <v>1.5</v>
      </c>
      <c r="J6" s="9">
        <f>[1]averageadvanced!U7</f>
        <v>5.3448337825696315E-2</v>
      </c>
      <c r="K6" s="9">
        <f>[1]averageadvanced!V7</f>
        <v>0.22806162030366842</v>
      </c>
      <c r="L6" s="9">
        <f>[1]averageadvanced!W7</f>
        <v>0.11363010075813476</v>
      </c>
      <c r="M6" s="9">
        <f>[1]averageadvanced!X7</f>
        <v>90.353524333743181</v>
      </c>
      <c r="N6" s="9">
        <f>[1]averageadvanced!Y7</f>
        <v>153.29157887276833</v>
      </c>
      <c r="O6" s="9">
        <f>[1]averageadvanced!Z7</f>
        <v>62.938054539025146</v>
      </c>
      <c r="P6" s="9">
        <f>[1]averageadvanced!AA7</f>
        <v>5.7103234371603362E-2</v>
      </c>
      <c r="Q6" s="9">
        <f>[1]averageadvanced!AB7</f>
        <v>0</v>
      </c>
      <c r="R6" s="1" t="s">
        <v>18</v>
      </c>
      <c r="S6" s="11">
        <v>12</v>
      </c>
    </row>
    <row r="7" spans="1:19" x14ac:dyDescent="0.55000000000000004">
      <c r="A7">
        <v>4</v>
      </c>
      <c r="B7" t="s">
        <v>22</v>
      </c>
      <c r="C7" s="9">
        <f>[1]averageadvanced!N8</f>
        <v>0.77727272727272734</v>
      </c>
      <c r="D7" s="9">
        <f>[1]averageadvanced!O8</f>
        <v>0.71881792609640704</v>
      </c>
      <c r="E7" s="9">
        <f>[1]averageadvanced!P8</f>
        <v>0.26451912804844935</v>
      </c>
      <c r="F7" s="9">
        <f>[1]averageadvanced!Q8</f>
        <v>0.12</v>
      </c>
      <c r="G7" s="9">
        <f>[1]averageadvanced!R8</f>
        <v>8.5034013605442174E-2</v>
      </c>
      <c r="H7" s="9">
        <f>[1]averageadvanced!S8</f>
        <v>0.18263392678649965</v>
      </c>
      <c r="I7" s="9">
        <f>[1]averageadvanced!T8</f>
        <v>0.75</v>
      </c>
      <c r="J7" s="9">
        <f>[1]averageadvanced!U8</f>
        <v>8.533333333333333E-2</v>
      </c>
      <c r="K7" s="9">
        <f>[1]averageadvanced!V8</f>
        <v>0.15152388340906572</v>
      </c>
      <c r="L7" s="9">
        <f>[1]averageadvanced!W8</f>
        <v>0.11077470319596754</v>
      </c>
      <c r="M7" s="9">
        <f>[1]averageadvanced!X8</f>
        <v>91.108323598012234</v>
      </c>
      <c r="N7" s="9">
        <f>[1]averageadvanced!Y8</f>
        <v>115.17057156567027</v>
      </c>
      <c r="O7" s="9">
        <f>[1]averageadvanced!Z8</f>
        <v>24.062247967658038</v>
      </c>
      <c r="P7" s="9">
        <f>[1]averageadvanced!AA8</f>
        <v>5.1289168038259683E-2</v>
      </c>
      <c r="Q7" s="9">
        <f>[1]averageadvanced!AB8</f>
        <v>0</v>
      </c>
      <c r="R7" s="1" t="s">
        <v>18</v>
      </c>
      <c r="S7" s="11">
        <v>12.5</v>
      </c>
    </row>
    <row r="8" spans="1:19" x14ac:dyDescent="0.55000000000000004">
      <c r="A8">
        <v>5</v>
      </c>
      <c r="B8" t="s">
        <v>23</v>
      </c>
      <c r="C8" s="9">
        <f>[1]averageadvanced!N9</f>
        <v>0.61111111111111116</v>
      </c>
      <c r="D8" s="9">
        <f>[1]averageadvanced!O9</f>
        <v>0.62955465587044523</v>
      </c>
      <c r="E8" s="9">
        <f>[1]averageadvanced!P9</f>
        <v>0.16604983346188784</v>
      </c>
      <c r="F8" s="9">
        <f>[1]averageadvanced!Q9</f>
        <v>0.23375527426160339</v>
      </c>
      <c r="G8" s="9">
        <f>[1]averageadvanced!R9</f>
        <v>0.23871277617675313</v>
      </c>
      <c r="H8" s="9">
        <f>[1]averageadvanced!S9</f>
        <v>7.2046109510086456E-2</v>
      </c>
      <c r="I8" s="9">
        <f>[1]averageadvanced!T9</f>
        <v>0.5</v>
      </c>
      <c r="J8" s="9">
        <f>[1]averageadvanced!U9</f>
        <v>0.11421383647798743</v>
      </c>
      <c r="K8" s="9">
        <f>[1]averageadvanced!V9</f>
        <v>5.5857253685027149E-2</v>
      </c>
      <c r="L8" s="9">
        <f>[1]averageadvanced!W9</f>
        <v>8.5565163912286454E-2</v>
      </c>
      <c r="M8" s="9">
        <f>[1]averageadvanced!X9</f>
        <v>103.8783242630528</v>
      </c>
      <c r="N8" s="9">
        <f>[1]averageadvanced!Y9</f>
        <v>146.51380022368926</v>
      </c>
      <c r="O8" s="9">
        <f>[1]averageadvanced!Z9</f>
        <v>42.635475960636477</v>
      </c>
      <c r="P8" s="9">
        <f>[1]averageadvanced!AA9</f>
        <v>2.8462172499818847E-2</v>
      </c>
      <c r="Q8" s="9">
        <f>[1]averageadvanced!AB9</f>
        <v>0</v>
      </c>
      <c r="R8" s="1" t="s">
        <v>18</v>
      </c>
      <c r="S8" s="11">
        <v>11</v>
      </c>
    </row>
    <row r="9" spans="1:19" x14ac:dyDescent="0.55000000000000004">
      <c r="A9">
        <v>10</v>
      </c>
      <c r="B9" t="s">
        <v>24</v>
      </c>
      <c r="C9" s="9">
        <f>[1]averageadvanced!N10</f>
        <v>0.45526315789473681</v>
      </c>
      <c r="D9" s="9">
        <f>[1]averageadvanced!O10</f>
        <v>0.4451163181321911</v>
      </c>
      <c r="E9" s="9">
        <f>[1]averageadvanced!P10</f>
        <v>0.36607990332887413</v>
      </c>
      <c r="F9" s="9">
        <f>[1]averageadvanced!Q10</f>
        <v>0.19460661662496526</v>
      </c>
      <c r="G9" s="9">
        <f>[1]averageadvanced!R10</f>
        <v>0.18726090965122735</v>
      </c>
      <c r="H9" s="9">
        <f>[1]averageadvanced!S10</f>
        <v>0.19763953198143819</v>
      </c>
      <c r="I9" s="9">
        <f>[1]averageadvanced!T10</f>
        <v>1.0833333333333333</v>
      </c>
      <c r="J9" s="9">
        <f>[1]averageadvanced!U10</f>
        <v>0.23627672955974843</v>
      </c>
      <c r="K9" s="9">
        <f>[1]averageadvanced!V10</f>
        <v>0.10058738778676715</v>
      </c>
      <c r="L9" s="9">
        <f>[1]averageadvanced!W10</f>
        <v>0.18651053202408507</v>
      </c>
      <c r="M9" s="9">
        <f>[1]averageadvanced!X10</f>
        <v>85.768368083781098</v>
      </c>
      <c r="N9" s="9">
        <f>[1]averageadvanced!Y10</f>
        <v>100.30045348665097</v>
      </c>
      <c r="O9" s="9">
        <f>[1]averageadvanced!Z10</f>
        <v>14.532085402869868</v>
      </c>
      <c r="P9" s="9">
        <f>[1]averageadvanced!AA10</f>
        <v>4.812350548119624E-2</v>
      </c>
      <c r="Q9" s="9">
        <f>[1]averageadvanced!AB10</f>
        <v>0</v>
      </c>
      <c r="R9" s="1" t="s">
        <v>18</v>
      </c>
      <c r="S9" s="11">
        <v>10</v>
      </c>
    </row>
    <row r="10" spans="1:19" x14ac:dyDescent="0.55000000000000004">
      <c r="A10">
        <v>11</v>
      </c>
      <c r="B10" t="s">
        <v>25</v>
      </c>
      <c r="C10" s="9">
        <f>[1]averageadvanced!N11</f>
        <v>0.75</v>
      </c>
      <c r="D10" s="9">
        <f>[1]averageadvanced!O11</f>
        <v>0.77627983433670633</v>
      </c>
      <c r="E10" s="9">
        <f>[1]averageadvanced!P11</f>
        <v>0.20516622692399947</v>
      </c>
      <c r="F10" s="9">
        <f>[1]averageadvanced!Q11</f>
        <v>0.12169312169312169</v>
      </c>
      <c r="G10" s="9">
        <f>[1]averageadvanced!R11</f>
        <v>0.13206780448159758</v>
      </c>
      <c r="H10" s="9">
        <f>[1]averageadvanced!S11</f>
        <v>8.9980262394055488E-2</v>
      </c>
      <c r="I10" s="9">
        <f>[1]averageadvanced!T11</f>
        <v>1.5</v>
      </c>
      <c r="J10" s="9">
        <f>[1]averageadvanced!U11</f>
        <v>9.6805031446540873E-2</v>
      </c>
      <c r="K10" s="9">
        <f>[1]averageadvanced!V11</f>
        <v>7.5119139975617852E-2</v>
      </c>
      <c r="L10" s="9">
        <f>[1]averageadvanced!W11</f>
        <v>8.9751378575257529E-2</v>
      </c>
      <c r="M10" s="9">
        <f>[1]averageadvanced!X11</f>
        <v>86.996042842354598</v>
      </c>
      <c r="N10" s="9">
        <f>[1]averageadvanced!Y11</f>
        <v>157.03674878321436</v>
      </c>
      <c r="O10" s="9">
        <f>[1]averageadvanced!Z11</f>
        <v>70.040705940859795</v>
      </c>
      <c r="P10" s="9">
        <f>[1]averageadvanced!AA11</f>
        <v>5.1913178162168873E-2</v>
      </c>
      <c r="Q10" s="9">
        <f>[1]averageadvanced!AB11</f>
        <v>0</v>
      </c>
      <c r="R10" s="1" t="s">
        <v>18</v>
      </c>
      <c r="S10" s="11">
        <v>10</v>
      </c>
    </row>
    <row r="11" spans="1:19" x14ac:dyDescent="0.55000000000000004">
      <c r="A11">
        <v>12</v>
      </c>
      <c r="B11" t="s">
        <v>26</v>
      </c>
      <c r="C11" s="9">
        <f>[1]averageadvanced!N12</f>
        <v>0.53529411764705881</v>
      </c>
      <c r="D11" s="9">
        <f>[1]averageadvanced!O12</f>
        <v>0.51677080240749229</v>
      </c>
      <c r="E11" s="9">
        <f>[1]averageadvanced!P12</f>
        <v>0.34202704669650541</v>
      </c>
      <c r="F11" s="9">
        <f>[1]averageadvanced!Q12</f>
        <v>0.18466898954703834</v>
      </c>
      <c r="G11" s="9">
        <f>[1]averageadvanced!R12</f>
        <v>0.11886759035980435</v>
      </c>
      <c r="H11" s="9">
        <f>[1]averageadvanced!S12</f>
        <v>0.16280432146700996</v>
      </c>
      <c r="I11" s="9">
        <f>[1]averageadvanced!T12</f>
        <v>0.66666666666666663</v>
      </c>
      <c r="J11" s="9">
        <f>[1]averageadvanced!U12</f>
        <v>0.19637017070979335</v>
      </c>
      <c r="K11" s="9">
        <f>[1]averageadvanced!V12</f>
        <v>7.984357435759408E-2</v>
      </c>
      <c r="L11" s="9">
        <f>[1]averageadvanced!W12</f>
        <v>0.15901180686114635</v>
      </c>
      <c r="M11" s="9">
        <f>[1]averageadvanced!X12</f>
        <v>95.871387840026244</v>
      </c>
      <c r="N11" s="9">
        <f>[1]averageadvanced!Y12</f>
        <v>109.3363769505882</v>
      </c>
      <c r="O11" s="9">
        <f>[1]averageadvanced!Z12</f>
        <v>13.464989110561945</v>
      </c>
      <c r="P11" s="9">
        <f>[1]averageadvanced!AA12</f>
        <v>3.7323180957113136E-2</v>
      </c>
      <c r="Q11" s="9">
        <f>[1]averageadvanced!AB12</f>
        <v>0</v>
      </c>
      <c r="R11" s="1" t="s">
        <v>18</v>
      </c>
      <c r="S11" s="11">
        <v>12</v>
      </c>
    </row>
    <row r="12" spans="1:19" x14ac:dyDescent="0.55000000000000004">
      <c r="A12">
        <v>24</v>
      </c>
      <c r="B12" t="s">
        <v>27</v>
      </c>
      <c r="C12" s="9">
        <f>[1]averageadvanced!N13</f>
        <v>0.5</v>
      </c>
      <c r="D12" s="9">
        <f>[1]averageadvanced!O13</f>
        <v>0.51785714285714279</v>
      </c>
      <c r="E12" s="9">
        <f>[1]averageadvanced!P13</f>
        <v>0.20237160341621663</v>
      </c>
      <c r="F12" s="9">
        <f>[1]averageadvanced!Q13</f>
        <v>0.10381385102574693</v>
      </c>
      <c r="G12" s="9">
        <f>[1]averageadvanced!R13</f>
        <v>0.21617161716171618</v>
      </c>
      <c r="H12" s="9">
        <f>[1]averageadvanced!S13</f>
        <v>0.17326732673267328</v>
      </c>
      <c r="I12" s="9">
        <f>[1]averageadvanced!T13</f>
        <v>0.14285714285714285</v>
      </c>
      <c r="J12" s="9">
        <f>[1]averageadvanced!U13</f>
        <v>4.2666666666666665E-2</v>
      </c>
      <c r="K12" s="9">
        <f>[1]averageadvanced!V13</f>
        <v>0.2</v>
      </c>
      <c r="L12" s="9">
        <f>[1]averageadvanced!W13</f>
        <v>0.1099236641221374</v>
      </c>
      <c r="M12" s="9">
        <f>[1]averageadvanced!X13</f>
        <v>86.472364991864922</v>
      </c>
      <c r="N12" s="9">
        <f>[1]averageadvanced!Y13</f>
        <v>111.75632079076398</v>
      </c>
      <c r="O12" s="9">
        <f>[1]averageadvanced!Z13</f>
        <v>25.283955798899058</v>
      </c>
      <c r="P12" s="9">
        <f>[1]averageadvanced!AA13</f>
        <v>2.603212374356904E-2</v>
      </c>
      <c r="Q12" s="9">
        <f>[1]averageadvanced!AB13</f>
        <v>0</v>
      </c>
      <c r="R12" s="1" t="s">
        <v>18</v>
      </c>
      <c r="S12" s="11">
        <v>10</v>
      </c>
    </row>
    <row r="13" spans="1:19" x14ac:dyDescent="0.55000000000000004">
      <c r="A13">
        <v>30</v>
      </c>
      <c r="B13" t="s">
        <v>28</v>
      </c>
      <c r="C13" s="9">
        <f>[1]averageadvanced!N14</f>
        <v>0.56428571428571428</v>
      </c>
      <c r="D13" s="9">
        <f>[1]averageadvanced!O14</f>
        <v>0.56092233847853867</v>
      </c>
      <c r="E13" s="9">
        <f>[1]averageadvanced!P14</f>
        <v>0.24609257463096229</v>
      </c>
      <c r="F13" s="9">
        <f>[1]averageadvanced!Q14</f>
        <v>0.15895910780669145</v>
      </c>
      <c r="G13" s="9">
        <f>[1]averageadvanced!R14</f>
        <v>0.19797102143073708</v>
      </c>
      <c r="H13" s="9">
        <f>[1]averageadvanced!S14</f>
        <v>0.32114190881963395</v>
      </c>
      <c r="I13" s="9">
        <f>[1]averageadvanced!T14</f>
        <v>1.0625</v>
      </c>
      <c r="J13" s="9">
        <f>[1]averageadvanced!U14</f>
        <v>8.1710691823899367E-2</v>
      </c>
      <c r="K13" s="9">
        <f>[1]averageadvanced!V14</f>
        <v>0.22857142857142856</v>
      </c>
      <c r="L13" s="9">
        <f>[1]averageadvanced!W14</f>
        <v>0.14911800271767361</v>
      </c>
      <c r="M13" s="9">
        <f>[1]averageadvanced!X14</f>
        <v>85.330763726630607</v>
      </c>
      <c r="N13" s="9">
        <f>[1]averageadvanced!Y14</f>
        <v>87.59214210172496</v>
      </c>
      <c r="O13" s="9">
        <f>[1]averageadvanced!Z14</f>
        <v>2.2613783750943597</v>
      </c>
      <c r="P13" s="9">
        <f>[1]averageadvanced!AA14</f>
        <v>3.6038606461497057E-2</v>
      </c>
      <c r="Q13" s="9">
        <f>[1]averageadvanced!AB14</f>
        <v>0</v>
      </c>
      <c r="R13" s="1" t="s">
        <v>18</v>
      </c>
      <c r="S13" s="11">
        <v>10</v>
      </c>
    </row>
    <row r="14" spans="1:19" x14ac:dyDescent="0.55000000000000004">
      <c r="A14">
        <v>32</v>
      </c>
      <c r="B14" t="s">
        <v>29</v>
      </c>
      <c r="C14" s="9">
        <f>[1]averageadvanced!N15</f>
        <v>0.64583333333333326</v>
      </c>
      <c r="D14" s="9">
        <f>[1]averageadvanced!O15</f>
        <v>0.61518123573810779</v>
      </c>
      <c r="E14" s="9">
        <f>[1]averageadvanced!P15</f>
        <v>0.28228863855530373</v>
      </c>
      <c r="F14" s="9">
        <f>[1]averageadvanced!Q15</f>
        <v>7.476635514018691E-2</v>
      </c>
      <c r="G14" s="9">
        <f>[1]averageadvanced!R15</f>
        <v>4.7892720306513412E-2</v>
      </c>
      <c r="H14" s="9">
        <f>[1]averageadvanced!S15</f>
        <v>0.2061205684077792</v>
      </c>
      <c r="I14" s="9">
        <f>[1]averageadvanced!T15</f>
        <v>0.5</v>
      </c>
      <c r="J14" s="9">
        <f>[1]averageadvanced!U15</f>
        <v>0.15094339622641509</v>
      </c>
      <c r="K14" s="9">
        <f>[1]averageadvanced!V15</f>
        <v>0.16040489120396023</v>
      </c>
      <c r="L14" s="9">
        <f>[1]averageadvanced!W15</f>
        <v>0.16156167886295419</v>
      </c>
      <c r="M14" s="9">
        <f>[1]averageadvanced!X15</f>
        <v>82.0137333071104</v>
      </c>
      <c r="N14" s="9">
        <f>[1]averageadvanced!Y15</f>
        <v>110.29284547617193</v>
      </c>
      <c r="O14" s="9">
        <f>[1]averageadvanced!Z15</f>
        <v>28.279112169061534</v>
      </c>
      <c r="P14" s="9">
        <f>[1]averageadvanced!AA15</f>
        <v>2.7726235210086641E-2</v>
      </c>
      <c r="Q14" s="9">
        <f>[1]averageadvanced!AB15</f>
        <v>0</v>
      </c>
      <c r="R14" s="1" t="s">
        <v>18</v>
      </c>
      <c r="S14" s="11">
        <v>6</v>
      </c>
    </row>
    <row r="15" spans="1:19" x14ac:dyDescent="0.55000000000000004">
      <c r="A15">
        <v>33</v>
      </c>
      <c r="B15" t="s">
        <v>30</v>
      </c>
      <c r="C15" s="9">
        <f>[1]averageadvanced!N16</f>
        <v>0</v>
      </c>
      <c r="D15" s="9">
        <f>[1]averageadvanced!O16</f>
        <v>0</v>
      </c>
      <c r="E15" s="9">
        <f>[1]averageadvanced!P16</f>
        <v>0</v>
      </c>
      <c r="F15" s="9">
        <f>[1]averageadvanced!Q16</f>
        <v>0</v>
      </c>
      <c r="G15" s="9">
        <f>[1]averageadvanced!R16</f>
        <v>0</v>
      </c>
      <c r="H15" s="9">
        <f>[1]averageadvanced!S16</f>
        <v>0</v>
      </c>
      <c r="I15" s="9">
        <f>[1]averageadvanced!T16</f>
        <v>0</v>
      </c>
      <c r="J15" s="9">
        <f>[1]averageadvanced!U16</f>
        <v>0</v>
      </c>
      <c r="K15" s="9">
        <f>[1]averageadvanced!V16</f>
        <v>0</v>
      </c>
      <c r="L15" s="9">
        <f>[1]averageadvanced!W16</f>
        <v>0</v>
      </c>
      <c r="M15" s="9">
        <f>[1]averageadvanced!X16</f>
        <v>118.44377780667016</v>
      </c>
      <c r="N15" s="9">
        <f>[1]averageadvanced!Y16</f>
        <v>0</v>
      </c>
      <c r="O15" s="9">
        <f>[1]averageadvanced!Z16</f>
        <v>-118.44377780667016</v>
      </c>
      <c r="P15" s="9">
        <f>[1]averageadvanced!AA16</f>
        <v>0</v>
      </c>
      <c r="Q15" s="9">
        <f>[1]averageadvanced!AB16</f>
        <v>0</v>
      </c>
      <c r="R15" s="1" t="s">
        <v>18</v>
      </c>
      <c r="S15" s="11">
        <v>0</v>
      </c>
    </row>
    <row r="16" spans="1:19" x14ac:dyDescent="0.55000000000000004">
      <c r="A16">
        <v>34</v>
      </c>
      <c r="B16" t="s">
        <v>31</v>
      </c>
      <c r="C16" s="9">
        <f>[1]averageadvanced!N17</f>
        <v>0</v>
      </c>
      <c r="D16" s="9">
        <f>[1]averageadvanced!O17</f>
        <v>0</v>
      </c>
      <c r="E16" s="9">
        <f>[1]averageadvanced!P17</f>
        <v>0</v>
      </c>
      <c r="F16" s="9">
        <f>[1]averageadvanced!Q17</f>
        <v>0</v>
      </c>
      <c r="G16" s="9">
        <f>[1]averageadvanced!R17</f>
        <v>0</v>
      </c>
      <c r="H16" s="9">
        <f>[1]averageadvanced!S17</f>
        <v>0</v>
      </c>
      <c r="I16" s="9">
        <f>[1]averageadvanced!T17</f>
        <v>0</v>
      </c>
      <c r="J16" s="9">
        <f>[1]averageadvanced!U17</f>
        <v>0</v>
      </c>
      <c r="K16" s="9">
        <f>[1]averageadvanced!V17</f>
        <v>0</v>
      </c>
      <c r="L16" s="9">
        <f>[1]averageadvanced!W17</f>
        <v>0</v>
      </c>
      <c r="M16" s="9">
        <f>[1]averageadvanced!X17</f>
        <v>118.44377780667016</v>
      </c>
      <c r="N16" s="9">
        <f>[1]averageadvanced!Y17</f>
        <v>0</v>
      </c>
      <c r="O16" s="9">
        <f>[1]averageadvanced!Z17</f>
        <v>-118.44377780667016</v>
      </c>
      <c r="P16" s="9">
        <f>[1]averageadvanced!AA17</f>
        <v>0</v>
      </c>
      <c r="Q16" s="9">
        <f>[1]averageadvanced!AB17</f>
        <v>0</v>
      </c>
      <c r="R16" s="1" t="s">
        <v>18</v>
      </c>
      <c r="S16" s="11">
        <v>0</v>
      </c>
    </row>
    <row r="17" spans="1:19" x14ac:dyDescent="0.55000000000000004">
      <c r="A17">
        <v>50</v>
      </c>
      <c r="B17" t="s">
        <v>32</v>
      </c>
      <c r="C17" s="9">
        <f>[1]averageadvanced!N18</f>
        <v>0</v>
      </c>
      <c r="D17" s="9">
        <f>[1]averageadvanced!O18</f>
        <v>0</v>
      </c>
      <c r="E17" s="9">
        <f>[1]averageadvanced!P18</f>
        <v>0</v>
      </c>
      <c r="F17" s="9">
        <f>[1]averageadvanced!Q18</f>
        <v>0</v>
      </c>
      <c r="G17" s="9">
        <f>[1]averageadvanced!R18</f>
        <v>0</v>
      </c>
      <c r="H17" s="9">
        <f>[1]averageadvanced!S18</f>
        <v>0</v>
      </c>
      <c r="I17" s="9">
        <f>[1]averageadvanced!T18</f>
        <v>0</v>
      </c>
      <c r="J17" s="9">
        <f>[1]averageadvanced!U18</f>
        <v>0</v>
      </c>
      <c r="K17" s="9">
        <f>[1]averageadvanced!V18</f>
        <v>0</v>
      </c>
      <c r="L17" s="9">
        <f>[1]averageadvanced!W18</f>
        <v>0</v>
      </c>
      <c r="M17" s="9">
        <f>[1]averageadvanced!X18</f>
        <v>118.44377780667016</v>
      </c>
      <c r="N17" s="9">
        <f>[1]averageadvanced!Y18</f>
        <v>0</v>
      </c>
      <c r="O17" s="9">
        <f>[1]averageadvanced!Z18</f>
        <v>-118.44377780667016</v>
      </c>
      <c r="P17" s="9">
        <f>[1]averageadvanced!AA18</f>
        <v>0</v>
      </c>
      <c r="Q17" s="9">
        <f>[1]averageadvanced!AB18</f>
        <v>0</v>
      </c>
      <c r="R17" s="1" t="s">
        <v>18</v>
      </c>
      <c r="S17" s="11">
        <v>0</v>
      </c>
    </row>
    <row r="18" spans="1:19" x14ac:dyDescent="0.55000000000000004">
      <c r="A18">
        <v>55</v>
      </c>
      <c r="B18" t="s">
        <v>33</v>
      </c>
      <c r="C18" s="9">
        <f>[1]averageadvanced!N19</f>
        <v>0</v>
      </c>
      <c r="D18" s="9">
        <f>[1]averageadvanced!O19</f>
        <v>0</v>
      </c>
      <c r="E18" s="9">
        <f>[1]averageadvanced!P19</f>
        <v>0</v>
      </c>
      <c r="F18" s="9">
        <f>[1]averageadvanced!Q19</f>
        <v>0</v>
      </c>
      <c r="G18" s="9">
        <f>[1]averageadvanced!R19</f>
        <v>0</v>
      </c>
      <c r="H18" s="9">
        <f>[1]averageadvanced!S19</f>
        <v>0</v>
      </c>
      <c r="I18" s="9">
        <f>[1]averageadvanced!T19</f>
        <v>0</v>
      </c>
      <c r="J18" s="9">
        <f>[1]averageadvanced!U19</f>
        <v>0</v>
      </c>
      <c r="K18" s="9">
        <f>[1]averageadvanced!V19</f>
        <v>0</v>
      </c>
      <c r="L18" s="9">
        <f>[1]averageadvanced!W19</f>
        <v>0</v>
      </c>
      <c r="M18" s="9">
        <f>[1]averageadvanced!X19</f>
        <v>118.44377780667016</v>
      </c>
      <c r="N18" s="9">
        <f>[1]averageadvanced!Y19</f>
        <v>0</v>
      </c>
      <c r="O18" s="9">
        <f>[1]averageadvanced!Z19</f>
        <v>-118.44377780667016</v>
      </c>
      <c r="P18" s="9">
        <f>[1]averageadvanced!AA19</f>
        <v>0</v>
      </c>
      <c r="Q18" s="9">
        <f>[1]averageadvanced!AB19</f>
        <v>0</v>
      </c>
      <c r="R18" s="1" t="s">
        <v>18</v>
      </c>
      <c r="S18" s="11">
        <v>0</v>
      </c>
    </row>
    <row r="19" spans="1:19" x14ac:dyDescent="0.55000000000000004">
      <c r="A19">
        <v>99</v>
      </c>
      <c r="B19" t="s">
        <v>34</v>
      </c>
      <c r="C19" s="9">
        <f>[1]averageadvanced!N20</f>
        <v>0.65149136577708</v>
      </c>
      <c r="D19" s="9">
        <f>[1]averageadvanced!O20</f>
        <v>0.65414998384773004</v>
      </c>
      <c r="E19" s="9">
        <f>[1]averageadvanced!P20</f>
        <v>0</v>
      </c>
      <c r="F19" s="9">
        <f>[1]averageadvanced!Q20</f>
        <v>0.48637218045112784</v>
      </c>
      <c r="G19" s="9">
        <f>[1]averageadvanced!R20</f>
        <v>0.18337374117396957</v>
      </c>
      <c r="H19" s="9">
        <f>[1]averageadvanced!S20</f>
        <v>0.22965860910781305</v>
      </c>
      <c r="I19" s="9">
        <f>[1]averageadvanced!T20</f>
        <v>0.8125</v>
      </c>
      <c r="J19" s="9">
        <f>[1]averageadvanced!U20</f>
        <v>0.41503144654088053</v>
      </c>
      <c r="K19" s="9">
        <f>[1]averageadvanced!V20</f>
        <v>0.61236562119029148</v>
      </c>
      <c r="L19" s="9">
        <f>[1]averageadvanced!W20</f>
        <v>0.49545028610371206</v>
      </c>
      <c r="M19" s="9">
        <f>[1]averageadvanced!X20</f>
        <v>92.495820798100922</v>
      </c>
      <c r="N19" s="9">
        <f>[1]averageadvanced!Y20</f>
        <v>115.93355639577166</v>
      </c>
      <c r="O19" s="9">
        <f>[1]averageadvanced!Z20</f>
        <v>23.437735597670745</v>
      </c>
      <c r="P19" s="9">
        <f>[1]averageadvanced!AA20</f>
        <v>0.53880767160440146</v>
      </c>
      <c r="Q19" s="9">
        <f>[1]averageadvanced!AB20</f>
        <v>0</v>
      </c>
      <c r="R19" s="9" t="s">
        <v>18</v>
      </c>
      <c r="S19" s="9">
        <v>160</v>
      </c>
    </row>
    <row r="20" spans="1:19" x14ac:dyDescent="0.55000000000000004">
      <c r="A20">
        <v>0</v>
      </c>
      <c r="B20" t="s">
        <v>17</v>
      </c>
      <c r="C20" s="9">
        <v>0.5</v>
      </c>
      <c r="D20" s="1">
        <v>0.661993769470405</v>
      </c>
      <c r="E20" s="1">
        <v>9.7753641076277473E-2</v>
      </c>
      <c r="F20" s="1">
        <v>0</v>
      </c>
      <c r="G20" s="1">
        <v>0</v>
      </c>
      <c r="H20" s="1">
        <v>0.18939393939393939</v>
      </c>
      <c r="I20" s="1">
        <v>0</v>
      </c>
      <c r="J20" s="1">
        <v>0.10666666666666667</v>
      </c>
      <c r="K20" s="1">
        <v>3.5714285714285712E-2</v>
      </c>
      <c r="L20" s="1">
        <v>7.6335877862595422E-2</v>
      </c>
      <c r="M20" s="1">
        <v>101.2422301380807</v>
      </c>
      <c r="N20" s="1">
        <v>130.00586850661787</v>
      </c>
      <c r="O20" s="1">
        <v>28.763638368537173</v>
      </c>
      <c r="P20" s="1">
        <v>5.7692307692307696E-2</v>
      </c>
      <c r="Q20" s="1">
        <v>15.850000000000001</v>
      </c>
      <c r="R20" s="1" t="s">
        <v>63</v>
      </c>
      <c r="S20" s="11">
        <v>32</v>
      </c>
    </row>
    <row r="21" spans="1:19" x14ac:dyDescent="0.55000000000000004">
      <c r="A21">
        <v>1</v>
      </c>
      <c r="B21" t="s">
        <v>19</v>
      </c>
      <c r="C21" s="9">
        <v>0.9375</v>
      </c>
      <c r="D21" s="1">
        <v>0.92213114754098358</v>
      </c>
      <c r="E21" s="1">
        <v>0.1457417921500864</v>
      </c>
      <c r="F21" s="1">
        <v>0.20689655172413793</v>
      </c>
      <c r="G21" s="1">
        <v>0.28901734104046245</v>
      </c>
      <c r="H21" s="1">
        <v>0.24084778420038538</v>
      </c>
      <c r="I21" s="1">
        <v>1.2</v>
      </c>
      <c r="J21" s="1">
        <v>8.533333333333333E-2</v>
      </c>
      <c r="K21" s="1">
        <v>5.7142857142857141E-2</v>
      </c>
      <c r="L21" s="1">
        <v>7.3282442748091606E-2</v>
      </c>
      <c r="M21" s="1">
        <v>88.518477229197075</v>
      </c>
      <c r="N21" s="1">
        <v>143.21567656296588</v>
      </c>
      <c r="O21" s="1">
        <v>54.697199333768808</v>
      </c>
      <c r="P21" s="1">
        <v>8.6538461538461536E-2</v>
      </c>
      <c r="Q21" s="1">
        <v>24.04</v>
      </c>
      <c r="R21" s="1" t="s">
        <v>63</v>
      </c>
      <c r="S21" s="11">
        <v>20</v>
      </c>
    </row>
    <row r="22" spans="1:19" x14ac:dyDescent="0.55000000000000004">
      <c r="A22">
        <v>2</v>
      </c>
      <c r="B22" t="s">
        <v>20</v>
      </c>
      <c r="C22" s="9">
        <v>0.71052631578947367</v>
      </c>
      <c r="D22" s="1">
        <v>0.72016460905349788</v>
      </c>
      <c r="E22" s="1">
        <v>0.19322864250042726</v>
      </c>
      <c r="F22" s="1">
        <v>0.11594202898550725</v>
      </c>
      <c r="G22" s="1">
        <v>0.1358695652173913</v>
      </c>
      <c r="H22" s="1">
        <v>0.20380434782608695</v>
      </c>
      <c r="I22" s="1">
        <v>0.66666666666666663</v>
      </c>
      <c r="J22" s="1">
        <v>1.641025641025641E-2</v>
      </c>
      <c r="K22" s="1">
        <v>0.13186813186813187</v>
      </c>
      <c r="L22" s="1">
        <v>6.5766294773928355E-2</v>
      </c>
      <c r="M22" s="1">
        <v>93.21032548898576</v>
      </c>
      <c r="N22" s="1">
        <v>123.77970284016367</v>
      </c>
      <c r="O22" s="1">
        <v>30.569377351177906</v>
      </c>
      <c r="P22" s="1">
        <v>9.7756410256410256E-2</v>
      </c>
      <c r="Q22" s="1">
        <v>26.29</v>
      </c>
      <c r="R22" s="1" t="s">
        <v>63</v>
      </c>
      <c r="S22" s="11">
        <v>26</v>
      </c>
    </row>
    <row r="23" spans="1:19" x14ac:dyDescent="0.55000000000000004">
      <c r="A23">
        <v>3</v>
      </c>
      <c r="B23" t="s">
        <v>21</v>
      </c>
      <c r="C23" s="9">
        <v>0.875</v>
      </c>
      <c r="D23" s="1">
        <v>0.9009009009009008</v>
      </c>
      <c r="E23" s="1">
        <v>0.19511231794618616</v>
      </c>
      <c r="F23" s="1">
        <v>0.17391304347826086</v>
      </c>
      <c r="G23" s="1">
        <v>0.16835016835016833</v>
      </c>
      <c r="H23" s="1">
        <v>8.4175084175084167E-2</v>
      </c>
      <c r="I23" s="1">
        <v>2</v>
      </c>
      <c r="J23" s="1">
        <v>8.533333333333333E-2</v>
      </c>
      <c r="K23" s="1">
        <v>5.7142857142857141E-2</v>
      </c>
      <c r="L23" s="1">
        <v>7.3282442748091606E-2</v>
      </c>
      <c r="M23" s="1">
        <v>93.057988329445735</v>
      </c>
      <c r="N23" s="1">
        <v>177.17742572285528</v>
      </c>
      <c r="O23" s="1">
        <v>84.119437393409541</v>
      </c>
      <c r="P23" s="1">
        <v>6.25E-2</v>
      </c>
      <c r="Q23" s="1">
        <v>15.43</v>
      </c>
      <c r="R23" s="1" t="s">
        <v>63</v>
      </c>
      <c r="S23" s="11">
        <v>10</v>
      </c>
    </row>
    <row r="24" spans="1:19" x14ac:dyDescent="0.55000000000000004">
      <c r="A24">
        <v>4</v>
      </c>
      <c r="B24" t="s">
        <v>22</v>
      </c>
      <c r="C24" s="9">
        <v>0.6</v>
      </c>
      <c r="D24" s="1">
        <v>0.55379746835443033</v>
      </c>
      <c r="E24" s="1">
        <v>0.28911379906196005</v>
      </c>
      <c r="F24" s="1">
        <v>0.24</v>
      </c>
      <c r="G24" s="1">
        <v>0.17006802721088435</v>
      </c>
      <c r="H24" s="1">
        <v>0.11337868480725623</v>
      </c>
      <c r="I24" s="1">
        <v>1.5</v>
      </c>
      <c r="J24" s="1">
        <v>0.17066666666666666</v>
      </c>
      <c r="K24" s="1">
        <v>0.22857142857142856</v>
      </c>
      <c r="L24" s="1">
        <v>0.19541984732824427</v>
      </c>
      <c r="M24" s="1">
        <v>86.849893224723459</v>
      </c>
      <c r="N24" s="1">
        <v>123.62140014135559</v>
      </c>
      <c r="O24" s="1">
        <v>36.771506916632134</v>
      </c>
      <c r="P24" s="1">
        <v>4.807692307692308E-2</v>
      </c>
      <c r="Q24" s="1">
        <v>16.059999999999999</v>
      </c>
      <c r="R24" s="1" t="s">
        <v>63</v>
      </c>
      <c r="S24" s="11">
        <v>10</v>
      </c>
    </row>
    <row r="25" spans="1:19" x14ac:dyDescent="0.55000000000000004">
      <c r="A25">
        <v>5</v>
      </c>
      <c r="B25" t="s">
        <v>23</v>
      </c>
      <c r="C25" s="9">
        <v>0.5</v>
      </c>
      <c r="D25" s="1">
        <v>0.5</v>
      </c>
      <c r="E25" s="1">
        <v>0.19748210318439893</v>
      </c>
      <c r="F25" s="1">
        <v>0.4</v>
      </c>
      <c r="G25" s="1">
        <v>0.33333333333333331</v>
      </c>
      <c r="H25" s="1">
        <v>0</v>
      </c>
      <c r="I25" s="1">
        <v>0</v>
      </c>
      <c r="J25" s="1">
        <v>0.21333333333333335</v>
      </c>
      <c r="K25" s="1">
        <v>0</v>
      </c>
      <c r="L25" s="1">
        <v>0.12213740458015267</v>
      </c>
      <c r="M25" s="1">
        <v>106.0843026301762</v>
      </c>
      <c r="N25" s="1">
        <v>155.17540385347587</v>
      </c>
      <c r="O25" s="1">
        <v>49.091101223299674</v>
      </c>
      <c r="P25" s="1">
        <v>8.0128205128205121E-3</v>
      </c>
      <c r="Q25" s="1">
        <v>2.5</v>
      </c>
      <c r="R25" s="1" t="s">
        <v>63</v>
      </c>
      <c r="S25" s="11">
        <v>2</v>
      </c>
    </row>
    <row r="26" spans="1:19" x14ac:dyDescent="0.55000000000000004">
      <c r="A26">
        <v>10</v>
      </c>
      <c r="B26" t="s">
        <v>24</v>
      </c>
      <c r="C26" s="9">
        <v>0.2</v>
      </c>
      <c r="D26" s="1">
        <v>0.17006802721088435</v>
      </c>
      <c r="E26" s="1">
        <v>0.15561589730930636</v>
      </c>
      <c r="F26" s="1">
        <v>0.24242424242424243</v>
      </c>
      <c r="G26" s="1">
        <v>0.33670033670033672</v>
      </c>
      <c r="H26" s="1">
        <v>0.16835016835016836</v>
      </c>
      <c r="I26" s="1">
        <v>2</v>
      </c>
      <c r="J26" s="1">
        <v>0.17066666666666666</v>
      </c>
      <c r="K26" s="1">
        <v>0.11428571428571428</v>
      </c>
      <c r="L26" s="1">
        <v>0.14656488549618321</v>
      </c>
      <c r="M26" s="1">
        <v>86.597974317477139</v>
      </c>
      <c r="N26" s="1">
        <v>88.614666840920123</v>
      </c>
      <c r="O26" s="1">
        <v>2.016692523442984</v>
      </c>
      <c r="P26" s="1">
        <v>1.9230769230769232E-2</v>
      </c>
      <c r="Q26" s="1">
        <v>11.77</v>
      </c>
      <c r="R26" s="1" t="s">
        <v>63</v>
      </c>
      <c r="S26" s="11">
        <v>10</v>
      </c>
    </row>
    <row r="27" spans="1:19" x14ac:dyDescent="0.55000000000000004">
      <c r="A27">
        <v>11</v>
      </c>
      <c r="B27" t="s">
        <v>25</v>
      </c>
      <c r="C27" s="9">
        <v>0.625</v>
      </c>
      <c r="D27" s="1">
        <v>0.65165876777251186</v>
      </c>
      <c r="E27" s="1">
        <v>0.18642310540607257</v>
      </c>
      <c r="F27" s="1">
        <v>7.407407407407407E-2</v>
      </c>
      <c r="G27" s="1">
        <v>9.5785440613026823E-2</v>
      </c>
      <c r="H27" s="1">
        <v>9.5785440613026823E-2</v>
      </c>
      <c r="I27" s="1">
        <v>1</v>
      </c>
      <c r="J27" s="1">
        <v>4.2666666666666665E-2</v>
      </c>
      <c r="K27" s="1">
        <v>5.7142857142857141E-2</v>
      </c>
      <c r="L27" s="1">
        <v>4.8854961832061068E-2</v>
      </c>
      <c r="M27" s="1">
        <v>80.16415144646146</v>
      </c>
      <c r="N27" s="1">
        <v>135.96526313912429</v>
      </c>
      <c r="O27" s="1">
        <v>55.801111692662829</v>
      </c>
      <c r="P27" s="1">
        <v>4.3269230769230768E-2</v>
      </c>
      <c r="Q27" s="1">
        <v>11.9</v>
      </c>
      <c r="R27" s="1" t="s">
        <v>63</v>
      </c>
      <c r="S27" s="11">
        <v>10</v>
      </c>
    </row>
    <row r="28" spans="1:19" x14ac:dyDescent="0.55000000000000004">
      <c r="A28">
        <v>12</v>
      </c>
      <c r="B28" t="s">
        <v>26</v>
      </c>
      <c r="C28" s="9">
        <v>0.47058823529411764</v>
      </c>
      <c r="D28" s="1">
        <v>0.4797441364605543</v>
      </c>
      <c r="E28" s="1">
        <v>0.30694361180660862</v>
      </c>
      <c r="F28" s="1">
        <v>5.7142857142857141E-2</v>
      </c>
      <c r="G28" s="1">
        <v>4.3936731107205619E-2</v>
      </c>
      <c r="H28" s="1">
        <v>0.13181019332161686</v>
      </c>
      <c r="I28" s="1">
        <v>0.33333333333333331</v>
      </c>
      <c r="J28" s="1">
        <v>3.0476190476190476E-2</v>
      </c>
      <c r="K28" s="1">
        <v>0.12244897959183673</v>
      </c>
      <c r="L28" s="1">
        <v>6.9792802617230101E-2</v>
      </c>
      <c r="M28" s="1">
        <v>94.394119238472399</v>
      </c>
      <c r="N28" s="1">
        <v>96.908340049113306</v>
      </c>
      <c r="O28" s="1">
        <v>2.5142208106409072</v>
      </c>
      <c r="P28" s="1">
        <v>3.3653846153846152E-2</v>
      </c>
      <c r="Q28" s="1">
        <v>9.11</v>
      </c>
      <c r="R28" s="1" t="s">
        <v>63</v>
      </c>
      <c r="S28" s="11">
        <v>14</v>
      </c>
    </row>
    <row r="29" spans="1:19" x14ac:dyDescent="0.55000000000000004">
      <c r="A29">
        <v>24</v>
      </c>
      <c r="B29" t="s">
        <v>27</v>
      </c>
      <c r="C29" s="9">
        <v>0.5</v>
      </c>
      <c r="D29" s="1">
        <v>0.5357142857142857</v>
      </c>
      <c r="E29" s="1">
        <v>0.35941742779560604</v>
      </c>
      <c r="F29" s="1">
        <v>0.14814814814814814</v>
      </c>
      <c r="G29" s="1">
        <v>9.9009900990099015E-2</v>
      </c>
      <c r="H29" s="1">
        <v>0.34653465346534656</v>
      </c>
      <c r="I29" s="1">
        <v>0.2857142857142857</v>
      </c>
      <c r="J29" s="1">
        <v>8.533333333333333E-2</v>
      </c>
      <c r="K29" s="1">
        <v>0.4</v>
      </c>
      <c r="L29" s="1">
        <v>0.2198473282442748</v>
      </c>
      <c r="M29" s="1">
        <v>65.574551698122704</v>
      </c>
      <c r="N29" s="1">
        <v>79.351895373811175</v>
      </c>
      <c r="O29" s="1">
        <v>13.777343675688471</v>
      </c>
      <c r="P29" s="1">
        <v>4.6474358974358976E-2</v>
      </c>
      <c r="Q29" s="1">
        <v>16.73</v>
      </c>
      <c r="R29" s="1" t="s">
        <v>63</v>
      </c>
      <c r="S29" s="11">
        <v>10</v>
      </c>
    </row>
    <row r="30" spans="1:19" x14ac:dyDescent="0.55000000000000004">
      <c r="A30">
        <v>30</v>
      </c>
      <c r="B30" t="s">
        <v>28</v>
      </c>
      <c r="C30" s="9">
        <v>0.9285714285714286</v>
      </c>
      <c r="D30" s="1">
        <v>0.95177664974619292</v>
      </c>
      <c r="E30" s="1">
        <v>0.31360157985682546</v>
      </c>
      <c r="F30" s="1">
        <v>0.08</v>
      </c>
      <c r="G30" s="1">
        <v>5.9241706161137442E-2</v>
      </c>
      <c r="H30" s="1">
        <v>0.47393364928909953</v>
      </c>
      <c r="I30" s="1">
        <v>0.125</v>
      </c>
      <c r="J30" s="1">
        <v>4.2666666666666665E-2</v>
      </c>
      <c r="K30" s="1">
        <v>0.45714285714285713</v>
      </c>
      <c r="L30" s="1">
        <v>0.2198473282442748</v>
      </c>
      <c r="M30" s="1">
        <v>73.426826385145347</v>
      </c>
      <c r="N30" s="1">
        <v>86.992440395319306</v>
      </c>
      <c r="O30" s="1">
        <v>13.56561401017396</v>
      </c>
      <c r="P30" s="1">
        <v>6.0897435897435896E-2</v>
      </c>
      <c r="Q30" s="1">
        <v>19.09</v>
      </c>
      <c r="R30" s="1" t="s">
        <v>63</v>
      </c>
      <c r="S30" s="11">
        <v>10</v>
      </c>
    </row>
    <row r="31" spans="1:19" x14ac:dyDescent="0.55000000000000004">
      <c r="A31">
        <v>32</v>
      </c>
      <c r="B31" t="s">
        <v>29</v>
      </c>
      <c r="C31" s="9">
        <v>0.66666666666666663</v>
      </c>
      <c r="D31" s="1">
        <v>0.57870370370370372</v>
      </c>
      <c r="E31" s="1">
        <v>0.2080144820209002</v>
      </c>
      <c r="F31" s="1">
        <v>0</v>
      </c>
      <c r="G31" s="1">
        <v>0</v>
      </c>
      <c r="H31" s="1">
        <v>0.31645569620253161</v>
      </c>
      <c r="I31" s="1">
        <v>0</v>
      </c>
      <c r="J31" s="1">
        <v>0</v>
      </c>
      <c r="K31" s="1">
        <v>0.19047619047619047</v>
      </c>
      <c r="L31" s="1">
        <v>8.1424936386768454E-2</v>
      </c>
      <c r="M31" s="1">
        <v>94.750445788946536</v>
      </c>
      <c r="N31" s="1">
        <v>74.183597182873058</v>
      </c>
      <c r="O31" s="1">
        <v>-20.566848606073478</v>
      </c>
      <c r="P31" s="1">
        <v>9.6153846153846159E-3</v>
      </c>
      <c r="Q31" s="1">
        <v>2.71</v>
      </c>
      <c r="R31" s="1" t="s">
        <v>63</v>
      </c>
      <c r="S31" s="11">
        <v>6</v>
      </c>
    </row>
    <row r="32" spans="1:19" x14ac:dyDescent="0.55000000000000004">
      <c r="A32">
        <v>33</v>
      </c>
      <c r="B32" t="s">
        <v>30</v>
      </c>
      <c r="C32" s="9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116.49330680405711</v>
      </c>
      <c r="N32" s="1">
        <v>0</v>
      </c>
      <c r="O32" s="1">
        <v>-116.49330680405711</v>
      </c>
      <c r="P32" s="1">
        <v>0</v>
      </c>
      <c r="Q32" s="1">
        <v>0</v>
      </c>
      <c r="R32" s="1" t="s">
        <v>63</v>
      </c>
      <c r="S32" s="11">
        <v>0</v>
      </c>
    </row>
    <row r="33" spans="1:19" x14ac:dyDescent="0.55000000000000004">
      <c r="A33">
        <v>34</v>
      </c>
      <c r="B33" t="s">
        <v>31</v>
      </c>
      <c r="C33" s="9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116.49330680405711</v>
      </c>
      <c r="N33" s="1">
        <v>0</v>
      </c>
      <c r="O33" s="1">
        <v>-116.49330680405711</v>
      </c>
      <c r="P33" s="1">
        <v>0</v>
      </c>
      <c r="Q33" s="1">
        <v>0</v>
      </c>
      <c r="R33" s="1" t="s">
        <v>63</v>
      </c>
      <c r="S33" s="11">
        <v>0</v>
      </c>
    </row>
    <row r="34" spans="1:19" x14ac:dyDescent="0.55000000000000004">
      <c r="A34">
        <v>50</v>
      </c>
      <c r="B34" t="s">
        <v>32</v>
      </c>
      <c r="C34" s="9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116.49330680405711</v>
      </c>
      <c r="N34" s="1">
        <v>0</v>
      </c>
      <c r="O34" s="1">
        <v>-116.49330680405711</v>
      </c>
      <c r="P34" s="1">
        <v>0</v>
      </c>
      <c r="Q34" s="1">
        <v>0</v>
      </c>
      <c r="R34" s="1" t="s">
        <v>63</v>
      </c>
      <c r="S34" s="11">
        <v>0</v>
      </c>
    </row>
    <row r="35" spans="1:19" x14ac:dyDescent="0.55000000000000004">
      <c r="A35">
        <v>55</v>
      </c>
      <c r="B35" t="s">
        <v>33</v>
      </c>
      <c r="C35" s="9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116.49330680405711</v>
      </c>
      <c r="N35" s="1">
        <v>0</v>
      </c>
      <c r="O35" s="1">
        <v>-116.49330680405711</v>
      </c>
      <c r="P35" s="1">
        <v>0</v>
      </c>
      <c r="Q35" s="1">
        <v>0</v>
      </c>
      <c r="R35" s="1" t="s">
        <v>63</v>
      </c>
      <c r="S35" s="11">
        <v>0</v>
      </c>
    </row>
    <row r="36" spans="1:19" x14ac:dyDescent="0.55000000000000004">
      <c r="A36">
        <v>99</v>
      </c>
      <c r="B36" t="s">
        <v>34</v>
      </c>
      <c r="C36" s="9">
        <v>0.63461538461538458</v>
      </c>
      <c r="D36" s="1">
        <v>0.64732874467387747</v>
      </c>
      <c r="E36" s="1">
        <v>0</v>
      </c>
      <c r="F36" s="1">
        <v>0.44642857142857145</v>
      </c>
      <c r="G36" s="1">
        <v>0.15428289311281165</v>
      </c>
      <c r="H36" s="1">
        <v>0.24685262898049865</v>
      </c>
      <c r="I36" s="1">
        <v>0.625</v>
      </c>
      <c r="J36" s="1">
        <v>0.38666666666666666</v>
      </c>
      <c r="K36" s="1">
        <v>0.6785714285714286</v>
      </c>
      <c r="L36" s="1">
        <v>0.51145038167938905</v>
      </c>
      <c r="M36" s="1">
        <v>89.951352839790715</v>
      </c>
      <c r="N36" s="1">
        <v>111.12611548113389</v>
      </c>
      <c r="O36" s="1">
        <v>21.174762641343179</v>
      </c>
      <c r="P36" s="1">
        <v>0.57371794871794868</v>
      </c>
      <c r="Q36" s="1">
        <v>0</v>
      </c>
      <c r="R36" s="1" t="s">
        <v>63</v>
      </c>
      <c r="S36" s="11">
        <v>160</v>
      </c>
    </row>
    <row r="37" spans="1:19" x14ac:dyDescent="0.55000000000000004">
      <c r="A37">
        <v>0</v>
      </c>
      <c r="B37" t="s">
        <v>17</v>
      </c>
      <c r="C37" s="9">
        <v>0.25</v>
      </c>
      <c r="D37" s="1">
        <v>0.33783783783783783</v>
      </c>
      <c r="E37" s="1">
        <v>0.12439408246773687</v>
      </c>
      <c r="F37" s="1">
        <v>0.13305613305613306</v>
      </c>
      <c r="G37" s="1">
        <v>0.28818443804034583</v>
      </c>
      <c r="H37" s="1">
        <v>7.2046109510086456E-2</v>
      </c>
      <c r="I37" s="1">
        <v>4</v>
      </c>
      <c r="J37" s="1">
        <v>3.3542976939203356E-2</v>
      </c>
      <c r="K37" s="1">
        <v>6.2063615205585725E-2</v>
      </c>
      <c r="L37" s="1">
        <v>4.3549265106151334E-2</v>
      </c>
      <c r="M37" s="1">
        <v>101.96039717802297</v>
      </c>
      <c r="N37" s="1">
        <v>113.23049824956357</v>
      </c>
      <c r="O37" s="1">
        <v>11.270101071540594</v>
      </c>
      <c r="P37" s="1">
        <v>2.0962081922921649E-2</v>
      </c>
      <c r="Q37" s="1">
        <v>7.34</v>
      </c>
      <c r="R37" s="1" t="s">
        <v>64</v>
      </c>
      <c r="S37" s="11">
        <v>18</v>
      </c>
    </row>
    <row r="38" spans="1:19" x14ac:dyDescent="0.55000000000000004">
      <c r="A38">
        <v>1</v>
      </c>
      <c r="B38" t="s">
        <v>19</v>
      </c>
      <c r="C38" s="9">
        <v>0.6428571428571429</v>
      </c>
      <c r="D38" s="1">
        <v>0.57077625570776258</v>
      </c>
      <c r="E38" s="1">
        <v>0.15592067988668554</v>
      </c>
      <c r="F38" s="1">
        <v>6.3241106719367585E-2</v>
      </c>
      <c r="G38" s="1">
        <v>0.12690355329949238</v>
      </c>
      <c r="H38" s="1">
        <v>0.31725888324873097</v>
      </c>
      <c r="I38" s="1">
        <v>0.4</v>
      </c>
      <c r="J38" s="1">
        <v>7.5471698113207544E-2</v>
      </c>
      <c r="K38" s="1">
        <v>2.7928626842513574E-2</v>
      </c>
      <c r="L38" s="1">
        <v>5.8791507893304298E-2</v>
      </c>
      <c r="M38" s="1">
        <v>101.3540577583835</v>
      </c>
      <c r="N38" s="1">
        <v>89.678067147676643</v>
      </c>
      <c r="O38" s="1">
        <v>-11.675990610706862</v>
      </c>
      <c r="P38" s="1">
        <v>2.0962081922921649E-2</v>
      </c>
      <c r="Q38" s="1">
        <v>8.9700000000000006</v>
      </c>
      <c r="R38" s="1" t="s">
        <v>64</v>
      </c>
      <c r="S38" s="11">
        <v>20</v>
      </c>
    </row>
    <row r="39" spans="1:19" x14ac:dyDescent="0.55000000000000004">
      <c r="A39">
        <v>2</v>
      </c>
      <c r="B39" t="s">
        <v>20</v>
      </c>
      <c r="C39" s="9">
        <v>0.75</v>
      </c>
      <c r="D39" s="1">
        <v>0.73198198198198194</v>
      </c>
      <c r="E39" s="1">
        <v>0.14504249291784707</v>
      </c>
      <c r="F39" s="1">
        <v>0.28828828828828829</v>
      </c>
      <c r="G39" s="1">
        <v>0.39149888143176731</v>
      </c>
      <c r="H39" s="1">
        <v>0.11185682326621922</v>
      </c>
      <c r="I39" s="1">
        <v>3.5</v>
      </c>
      <c r="J39" s="1">
        <v>1.7758046614872364E-2</v>
      </c>
      <c r="K39" s="1">
        <v>0.23000045635011179</v>
      </c>
      <c r="L39" s="1">
        <v>9.222197316596753E-2</v>
      </c>
      <c r="M39" s="1">
        <v>97.029788220993197</v>
      </c>
      <c r="N39" s="1">
        <v>153.29323427449054</v>
      </c>
      <c r="O39" s="1">
        <v>56.263446053497347</v>
      </c>
      <c r="P39" s="1">
        <v>6.5681190025154504E-2</v>
      </c>
      <c r="Q39" s="1">
        <v>19.52</v>
      </c>
      <c r="R39" s="1" t="s">
        <v>64</v>
      </c>
      <c r="S39" s="11">
        <v>17</v>
      </c>
    </row>
    <row r="40" spans="1:19" x14ac:dyDescent="0.55000000000000004">
      <c r="A40">
        <v>3</v>
      </c>
      <c r="B40" t="s">
        <v>21</v>
      </c>
      <c r="C40" s="9">
        <v>0.83333333333333337</v>
      </c>
      <c r="D40" s="1">
        <v>0.79787234042553179</v>
      </c>
      <c r="E40" s="1">
        <v>0.12367462565762852</v>
      </c>
      <c r="F40" s="1">
        <v>8.7193460490463212E-2</v>
      </c>
      <c r="G40" s="1">
        <v>0.20746887966804978</v>
      </c>
      <c r="H40" s="1">
        <v>0.20746887966804978</v>
      </c>
      <c r="I40" s="1">
        <v>1</v>
      </c>
      <c r="J40" s="1">
        <v>2.15633423180593E-2</v>
      </c>
      <c r="K40" s="1">
        <v>0.39898038346447967</v>
      </c>
      <c r="L40" s="1">
        <v>0.1539777587681779</v>
      </c>
      <c r="M40" s="1">
        <v>87.649060338040627</v>
      </c>
      <c r="N40" s="1">
        <v>129.40573202268138</v>
      </c>
      <c r="O40" s="1">
        <v>41.75667168464075</v>
      </c>
      <c r="P40" s="1">
        <v>5.1706468743206731E-2</v>
      </c>
      <c r="Q40" s="1">
        <v>16.759999999999998</v>
      </c>
      <c r="R40" s="1" t="s">
        <v>64</v>
      </c>
      <c r="S40" s="11">
        <v>14</v>
      </c>
    </row>
    <row r="41" spans="1:19" x14ac:dyDescent="0.55000000000000004">
      <c r="A41">
        <v>4</v>
      </c>
      <c r="B41" t="s">
        <v>22</v>
      </c>
      <c r="C41" s="9">
        <v>0.95454545454545459</v>
      </c>
      <c r="D41" s="1">
        <v>0.88383838383838376</v>
      </c>
      <c r="E41" s="1">
        <v>0.23992445703493864</v>
      </c>
      <c r="F41" s="1">
        <v>0</v>
      </c>
      <c r="G41" s="1">
        <v>0</v>
      </c>
      <c r="H41" s="1">
        <v>0.25188916876574308</v>
      </c>
      <c r="I41" s="1">
        <v>0</v>
      </c>
      <c r="J41" s="1">
        <v>0</v>
      </c>
      <c r="K41" s="1">
        <v>7.447633824670287E-2</v>
      </c>
      <c r="L41" s="1">
        <v>2.6129559063690799E-2</v>
      </c>
      <c r="M41" s="1">
        <v>95.366753971301009</v>
      </c>
      <c r="N41" s="1">
        <v>106.71974298998495</v>
      </c>
      <c r="O41" s="1">
        <v>11.352989018683942</v>
      </c>
      <c r="P41" s="1">
        <v>5.4501412999596287E-2</v>
      </c>
      <c r="Q41" s="1">
        <v>16.18</v>
      </c>
      <c r="R41" s="1" t="s">
        <v>64</v>
      </c>
      <c r="S41" s="11">
        <v>15</v>
      </c>
    </row>
    <row r="42" spans="1:19" x14ac:dyDescent="0.55000000000000004">
      <c r="A42">
        <v>5</v>
      </c>
      <c r="B42" t="s">
        <v>23</v>
      </c>
      <c r="C42" s="9">
        <v>0.72222222222222221</v>
      </c>
      <c r="D42" s="1">
        <v>0.75910931174089058</v>
      </c>
      <c r="E42" s="1">
        <v>0.13461756373937678</v>
      </c>
      <c r="F42" s="1">
        <v>6.7510548523206745E-2</v>
      </c>
      <c r="G42" s="1">
        <v>0.14409221902017291</v>
      </c>
      <c r="H42" s="1">
        <v>0.14409221902017291</v>
      </c>
      <c r="I42" s="1">
        <v>1</v>
      </c>
      <c r="J42" s="1">
        <v>1.509433962264151E-2</v>
      </c>
      <c r="K42" s="1">
        <v>0.1117145073700543</v>
      </c>
      <c r="L42" s="1">
        <v>4.8992923244420249E-2</v>
      </c>
      <c r="M42" s="1">
        <v>101.6723458959294</v>
      </c>
      <c r="N42" s="1">
        <v>137.85219659390268</v>
      </c>
      <c r="O42" s="1">
        <v>36.179850697973279</v>
      </c>
      <c r="P42" s="1">
        <v>4.8911524486817182E-2</v>
      </c>
      <c r="Q42" s="1">
        <v>12.77</v>
      </c>
      <c r="R42" s="1" t="s">
        <v>64</v>
      </c>
      <c r="S42" s="11">
        <v>20</v>
      </c>
    </row>
    <row r="43" spans="1:19" x14ac:dyDescent="0.55000000000000004">
      <c r="A43">
        <v>10</v>
      </c>
      <c r="B43" t="s">
        <v>24</v>
      </c>
      <c r="C43" s="9">
        <v>0.71052631578947367</v>
      </c>
      <c r="D43" s="1">
        <v>0.72016460905349788</v>
      </c>
      <c r="E43" s="1">
        <v>0.57654390934844191</v>
      </c>
      <c r="F43" s="1">
        <v>0.14678899082568808</v>
      </c>
      <c r="G43" s="1">
        <v>3.7821482602117998E-2</v>
      </c>
      <c r="H43" s="1">
        <v>0.22692889561270801</v>
      </c>
      <c r="I43" s="1">
        <v>0.16666666666666666</v>
      </c>
      <c r="J43" s="1">
        <v>0.30188679245283018</v>
      </c>
      <c r="K43" s="1">
        <v>8.6889061287820007E-2</v>
      </c>
      <c r="L43" s="1">
        <v>0.22645617855198694</v>
      </c>
      <c r="M43" s="1">
        <v>84.938761850085058</v>
      </c>
      <c r="N43" s="1">
        <v>111.98624013238181</v>
      </c>
      <c r="O43" s="1">
        <v>27.047478282296751</v>
      </c>
      <c r="P43" s="1">
        <v>7.7016241731623247E-2</v>
      </c>
      <c r="Q43" s="1">
        <v>27.845555555555556</v>
      </c>
      <c r="R43" s="1" t="s">
        <v>64</v>
      </c>
      <c r="S43" s="11">
        <v>10</v>
      </c>
    </row>
    <row r="44" spans="1:19" x14ac:dyDescent="0.55000000000000004">
      <c r="A44">
        <v>11</v>
      </c>
      <c r="B44" t="s">
        <v>25</v>
      </c>
      <c r="C44" s="9">
        <v>0.875</v>
      </c>
      <c r="D44" s="1">
        <v>0.9009009009009008</v>
      </c>
      <c r="E44" s="1">
        <v>0.22390934844192636</v>
      </c>
      <c r="F44" s="1">
        <v>0.1693121693121693</v>
      </c>
      <c r="G44" s="1">
        <v>0.16835016835016833</v>
      </c>
      <c r="H44" s="1">
        <v>8.4175084175084167E-2</v>
      </c>
      <c r="I44" s="1">
        <v>2</v>
      </c>
      <c r="J44" s="1">
        <v>0.15094339622641509</v>
      </c>
      <c r="K44" s="1">
        <v>9.309542280837857E-2</v>
      </c>
      <c r="L44" s="1">
        <v>0.130647795318454</v>
      </c>
      <c r="M44" s="1">
        <v>93.827934238247721</v>
      </c>
      <c r="N44" s="1">
        <v>178.10823442730447</v>
      </c>
      <c r="O44" s="1">
        <v>84.280300189056746</v>
      </c>
      <c r="P44" s="1">
        <v>6.0557125555106978E-2</v>
      </c>
      <c r="Q44" s="1">
        <v>19.096666666666664</v>
      </c>
      <c r="R44" s="1" t="s">
        <v>64</v>
      </c>
      <c r="S44" s="11">
        <v>10</v>
      </c>
    </row>
    <row r="45" spans="1:19" x14ac:dyDescent="0.55000000000000004">
      <c r="A45">
        <v>12</v>
      </c>
      <c r="B45" t="s">
        <v>26</v>
      </c>
      <c r="C45" s="9">
        <v>0.6</v>
      </c>
      <c r="D45" s="1">
        <v>0.55379746835443033</v>
      </c>
      <c r="E45" s="1">
        <v>0.37711048158640226</v>
      </c>
      <c r="F45" s="1">
        <v>0.31219512195121951</v>
      </c>
      <c r="G45" s="1">
        <v>0.19379844961240308</v>
      </c>
      <c r="H45" s="1">
        <v>0.19379844961240308</v>
      </c>
      <c r="I45" s="1">
        <v>1</v>
      </c>
      <c r="J45" s="1">
        <v>0.3622641509433962</v>
      </c>
      <c r="K45" s="1">
        <v>3.7238169123351435E-2</v>
      </c>
      <c r="L45" s="1">
        <v>0.24823081110506259</v>
      </c>
      <c r="M45" s="1">
        <v>97.348656441580104</v>
      </c>
      <c r="N45" s="1">
        <v>121.76441385206309</v>
      </c>
      <c r="O45" s="1">
        <v>24.415757410482982</v>
      </c>
      <c r="P45" s="1">
        <v>4.0992515760380113E-2</v>
      </c>
      <c r="Q45" s="1">
        <v>19.726666666666667</v>
      </c>
      <c r="R45" s="1" t="s">
        <v>64</v>
      </c>
      <c r="S45" s="11">
        <v>10</v>
      </c>
    </row>
    <row r="46" spans="1:19" x14ac:dyDescent="0.55000000000000004">
      <c r="A46">
        <v>24</v>
      </c>
      <c r="B46" t="s">
        <v>27</v>
      </c>
      <c r="C46" s="9">
        <v>0.5</v>
      </c>
      <c r="D46" s="1">
        <v>0.5</v>
      </c>
      <c r="E46" s="1">
        <v>4.5325779036827198E-2</v>
      </c>
      <c r="F46" s="1">
        <v>5.9479553903345722E-2</v>
      </c>
      <c r="G46" s="1">
        <v>0.33333333333333331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107.37017828560714</v>
      </c>
      <c r="N46" s="1">
        <v>144.16074620771678</v>
      </c>
      <c r="O46" s="1">
        <v>36.790567922109645</v>
      </c>
      <c r="P46" s="1">
        <v>5.589888512779106E-3</v>
      </c>
      <c r="Q46" s="1">
        <v>1.5</v>
      </c>
      <c r="R46" s="1" t="s">
        <v>64</v>
      </c>
      <c r="S46" s="11">
        <v>10</v>
      </c>
    </row>
    <row r="47" spans="1:19" x14ac:dyDescent="0.55000000000000004">
      <c r="A47">
        <v>30</v>
      </c>
      <c r="B47" t="s">
        <v>28</v>
      </c>
      <c r="C47" s="9">
        <v>0.2</v>
      </c>
      <c r="D47" s="1">
        <v>0.17006802721088435</v>
      </c>
      <c r="E47" s="1">
        <v>0.17858356940509915</v>
      </c>
      <c r="F47" s="1">
        <v>0.23791821561338289</v>
      </c>
      <c r="G47" s="1">
        <v>0.33670033670033672</v>
      </c>
      <c r="H47" s="1">
        <v>0.16835016835016836</v>
      </c>
      <c r="I47" s="1">
        <v>2</v>
      </c>
      <c r="J47" s="1">
        <v>0.12075471698113208</v>
      </c>
      <c r="K47" s="1">
        <v>0</v>
      </c>
      <c r="L47" s="1">
        <v>7.8388677191072398E-2</v>
      </c>
      <c r="M47" s="1">
        <v>97.234701068115854</v>
      </c>
      <c r="N47" s="1">
        <v>88.191843808130614</v>
      </c>
      <c r="O47" s="1">
        <v>-9.0428572599852401</v>
      </c>
      <c r="P47" s="1">
        <v>1.1179777025558212E-2</v>
      </c>
      <c r="Q47" s="1">
        <v>9.77</v>
      </c>
      <c r="R47" s="1" t="s">
        <v>64</v>
      </c>
      <c r="S47" s="11">
        <v>10</v>
      </c>
    </row>
    <row r="48" spans="1:19" x14ac:dyDescent="0.55000000000000004">
      <c r="A48">
        <v>32</v>
      </c>
      <c r="B48" t="s">
        <v>29</v>
      </c>
      <c r="C48" s="9">
        <v>0.625</v>
      </c>
      <c r="D48" s="1">
        <v>0.65165876777251186</v>
      </c>
      <c r="E48" s="1">
        <v>0.35656279508970729</v>
      </c>
      <c r="F48" s="1">
        <v>0.14953271028037382</v>
      </c>
      <c r="G48" s="1">
        <v>9.5785440613026823E-2</v>
      </c>
      <c r="H48" s="1">
        <v>9.5785440613026823E-2</v>
      </c>
      <c r="I48" s="1">
        <v>1</v>
      </c>
      <c r="J48" s="1">
        <v>0.30188679245283018</v>
      </c>
      <c r="K48" s="1">
        <v>0.13033359193173</v>
      </c>
      <c r="L48" s="1">
        <v>0.24169842133913991</v>
      </c>
      <c r="M48" s="1">
        <v>69.277020825274263</v>
      </c>
      <c r="N48" s="1">
        <v>146.40209376947081</v>
      </c>
      <c r="O48" s="1">
        <v>77.125072944196546</v>
      </c>
      <c r="P48" s="1">
        <v>4.5837085804788666E-2</v>
      </c>
      <c r="Q48" s="1">
        <v>17.3</v>
      </c>
      <c r="R48" s="1" t="s">
        <v>64</v>
      </c>
      <c r="S48" s="11">
        <v>6</v>
      </c>
    </row>
    <row r="49" spans="1:19" x14ac:dyDescent="0.55000000000000004">
      <c r="A49">
        <v>33</v>
      </c>
      <c r="B49" t="s">
        <v>30</v>
      </c>
      <c r="C49" s="9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120.3942488092832</v>
      </c>
      <c r="N49" s="1">
        <v>0</v>
      </c>
      <c r="O49" s="1">
        <v>-120.3942488092832</v>
      </c>
      <c r="P49" s="1">
        <v>0</v>
      </c>
      <c r="Q49" s="1">
        <v>0</v>
      </c>
      <c r="R49" s="1" t="s">
        <v>64</v>
      </c>
      <c r="S49" s="11">
        <v>0</v>
      </c>
    </row>
    <row r="50" spans="1:19" x14ac:dyDescent="0.55000000000000004">
      <c r="A50">
        <v>34</v>
      </c>
      <c r="B50" t="s">
        <v>31</v>
      </c>
      <c r="C50" s="9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120.3942488092832</v>
      </c>
      <c r="N50" s="1">
        <v>0</v>
      </c>
      <c r="O50" s="1">
        <v>-120.3942488092832</v>
      </c>
      <c r="P50" s="1">
        <v>0</v>
      </c>
      <c r="Q50" s="1">
        <v>0</v>
      </c>
      <c r="R50" s="1" t="s">
        <v>64</v>
      </c>
      <c r="S50" s="11">
        <v>0</v>
      </c>
    </row>
    <row r="51" spans="1:19" x14ac:dyDescent="0.55000000000000004">
      <c r="A51">
        <v>50</v>
      </c>
      <c r="B51" t="s">
        <v>32</v>
      </c>
      <c r="C51" s="9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120.3942488092832</v>
      </c>
      <c r="N51" s="1">
        <v>0</v>
      </c>
      <c r="O51" s="1">
        <v>-120.3942488092832</v>
      </c>
      <c r="P51" s="1">
        <v>0</v>
      </c>
      <c r="Q51" s="1">
        <v>0</v>
      </c>
      <c r="R51" s="1" t="s">
        <v>64</v>
      </c>
      <c r="S51" s="11">
        <v>0</v>
      </c>
    </row>
    <row r="52" spans="1:19" x14ac:dyDescent="0.55000000000000004">
      <c r="A52">
        <v>55</v>
      </c>
      <c r="B52" t="s">
        <v>33</v>
      </c>
      <c r="C52" s="9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120.3942488092832</v>
      </c>
      <c r="N52" s="1">
        <v>0</v>
      </c>
      <c r="O52" s="1">
        <v>-120.3942488092832</v>
      </c>
      <c r="P52" s="1">
        <v>0</v>
      </c>
      <c r="Q52" s="1">
        <v>0</v>
      </c>
      <c r="R52" s="1" t="s">
        <v>64</v>
      </c>
      <c r="S52" s="11">
        <v>0</v>
      </c>
    </row>
    <row r="53" spans="1:19" x14ac:dyDescent="0.55000000000000004">
      <c r="A53">
        <v>99</v>
      </c>
      <c r="B53" t="s">
        <v>34</v>
      </c>
      <c r="C53" s="1">
        <v>0.66836734693877553</v>
      </c>
      <c r="D53" s="1">
        <v>0.66097122302158273</v>
      </c>
      <c r="E53" s="1">
        <v>0</v>
      </c>
      <c r="F53" s="1">
        <v>0.52631578947368418</v>
      </c>
      <c r="G53" s="1">
        <v>0.21246458923512748</v>
      </c>
      <c r="H53" s="1">
        <v>0.21246458923512748</v>
      </c>
      <c r="I53" s="1">
        <v>1</v>
      </c>
      <c r="J53" s="1">
        <v>0.44339622641509435</v>
      </c>
      <c r="K53" s="1">
        <v>0.54615981380915435</v>
      </c>
      <c r="L53" s="1">
        <v>0.47945019052803484</v>
      </c>
      <c r="M53" s="1">
        <v>95.04028875641113</v>
      </c>
      <c r="N53" s="1">
        <v>120.74099731040944</v>
      </c>
      <c r="O53" s="1">
        <v>25.700708553998311</v>
      </c>
      <c r="P53" s="1">
        <v>0.50389739449085436</v>
      </c>
      <c r="Q53" s="1">
        <v>0</v>
      </c>
      <c r="R53" s="1" t="s">
        <v>64</v>
      </c>
      <c r="S53" s="11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0038-29F7-488C-B226-8CFF66165811}">
  <dimension ref="A1:S50"/>
  <sheetViews>
    <sheetView tabSelected="1" workbookViewId="0">
      <selection activeCell="F18" sqref="F18"/>
    </sheetView>
  </sheetViews>
  <sheetFormatPr defaultRowHeight="14.4" x14ac:dyDescent="0.55000000000000004"/>
  <cols>
    <col min="3" max="3" width="8.83984375" style="2"/>
    <col min="19" max="19" width="8.83984375" style="11"/>
  </cols>
  <sheetData>
    <row r="1" spans="1:19" ht="18.3" x14ac:dyDescent="0.7">
      <c r="B1" s="10" t="s">
        <v>61</v>
      </c>
    </row>
    <row r="2" spans="1:19" x14ac:dyDescent="0.55000000000000004">
      <c r="A2" t="s">
        <v>37</v>
      </c>
      <c r="B2" t="s">
        <v>0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s="11" t="s">
        <v>62</v>
      </c>
    </row>
    <row r="3" spans="1:19" x14ac:dyDescent="0.55000000000000004">
      <c r="A3">
        <v>0</v>
      </c>
      <c r="B3" t="s">
        <v>17</v>
      </c>
      <c r="C3" s="9">
        <f>([1]averageadvanced!N4)</f>
        <v>0.375</v>
      </c>
      <c r="D3" s="9">
        <f>[1]averageadvanced!O4</f>
        <v>0.49991580365412142</v>
      </c>
      <c r="E3" s="9">
        <f>[1]averageadvanced!P4</f>
        <v>0.11107386177200718</v>
      </c>
      <c r="F3" s="9">
        <f>[1]averageadvanced!Q4</f>
        <v>6.6528066528066532E-2</v>
      </c>
      <c r="G3" s="9">
        <f>[1]averageadvanced!R4</f>
        <v>0.14409221902017291</v>
      </c>
      <c r="H3" s="9">
        <f>[1]averageadvanced!S4</f>
        <v>0.13072002445201292</v>
      </c>
      <c r="I3" s="9">
        <f>[1]averageadvanced!T4</f>
        <v>2</v>
      </c>
      <c r="J3" s="9">
        <f>[1]averageadvanced!U4</f>
        <v>7.0104821802935008E-2</v>
      </c>
      <c r="K3" s="9">
        <f>[1]averageadvanced!V4</f>
        <v>4.8888950459935715E-2</v>
      </c>
      <c r="L3" s="9">
        <f>[1]averageadvanced!W4</f>
        <v>5.9942571484373375E-2</v>
      </c>
      <c r="M3" s="9">
        <f>[1]averageadvanced!X4</f>
        <v>101.60131365805184</v>
      </c>
      <c r="N3" s="9">
        <f>[1]averageadvanced!Y4</f>
        <v>121.61818337809072</v>
      </c>
      <c r="O3" s="9">
        <f>[1]averageadvanced!Z4</f>
        <v>20.016869720038883</v>
      </c>
      <c r="P3" s="9">
        <f>[1]averageadvanced!AA4</f>
        <v>3.9327194807614672E-2</v>
      </c>
      <c r="Q3" s="9">
        <f>[1]averageadvanced!AB4</f>
        <v>0</v>
      </c>
      <c r="R3" s="1" t="s">
        <v>18</v>
      </c>
      <c r="S3" s="11">
        <v>25</v>
      </c>
    </row>
    <row r="4" spans="1:19" x14ac:dyDescent="0.55000000000000004">
      <c r="A4">
        <v>1</v>
      </c>
      <c r="B4" t="s">
        <v>19</v>
      </c>
      <c r="C4" s="9">
        <f>[1]averageadvanced!N5</f>
        <v>0.7901785714285714</v>
      </c>
      <c r="D4" s="9">
        <f>[1]averageadvanced!O5</f>
        <v>0.74645370162437308</v>
      </c>
      <c r="E4" s="9">
        <f>[1]averageadvanced!P5</f>
        <v>0.15083123601838597</v>
      </c>
      <c r="F4" s="9">
        <f>[1]averageadvanced!Q5</f>
        <v>0.13506882922175276</v>
      </c>
      <c r="G4" s="9">
        <f>[1]averageadvanced!R5</f>
        <v>0.20796044716997741</v>
      </c>
      <c r="H4" s="9">
        <f>[1]averageadvanced!S5</f>
        <v>0.27905333372455821</v>
      </c>
      <c r="I4" s="9">
        <f>[1]averageadvanced!T5</f>
        <v>0.8</v>
      </c>
      <c r="J4" s="9">
        <f>[1]averageadvanced!U5</f>
        <v>8.0402515723270437E-2</v>
      </c>
      <c r="K4" s="9">
        <f>[1]averageadvanced!V5</f>
        <v>4.2535741992685359E-2</v>
      </c>
      <c r="L4" s="9">
        <f>[1]averageadvanced!W5</f>
        <v>6.6036975320697952E-2</v>
      </c>
      <c r="M4" s="9">
        <f>[1]averageadvanced!X5</f>
        <v>94.936267493790297</v>
      </c>
      <c r="N4" s="9">
        <f>[1]averageadvanced!Y5</f>
        <v>116.44687185532126</v>
      </c>
      <c r="O4" s="9">
        <f>[1]averageadvanced!Z5</f>
        <v>21.510604361530973</v>
      </c>
      <c r="P4" s="9">
        <f>[1]averageadvanced!AA5</f>
        <v>5.3750271730691593E-2</v>
      </c>
      <c r="Q4" s="9">
        <f>[1]averageadvanced!AB5</f>
        <v>0</v>
      </c>
      <c r="R4" s="1" t="s">
        <v>18</v>
      </c>
      <c r="S4" s="11">
        <v>20</v>
      </c>
    </row>
    <row r="5" spans="1:19" x14ac:dyDescent="0.55000000000000004">
      <c r="A5">
        <v>2</v>
      </c>
      <c r="B5" t="s">
        <v>20</v>
      </c>
      <c r="C5" s="9">
        <f>[1]averageadvanced!N6</f>
        <v>0.73026315789473684</v>
      </c>
      <c r="D5" s="9">
        <f>[1]averageadvanced!O6</f>
        <v>0.72607329551773991</v>
      </c>
      <c r="E5" s="9">
        <f>[1]averageadvanced!P6</f>
        <v>0.16913556770913718</v>
      </c>
      <c r="F5" s="9">
        <f>[1]averageadvanced!Q6</f>
        <v>0.20211515863689777</v>
      </c>
      <c r="G5" s="9">
        <f>[1]averageadvanced!R6</f>
        <v>0.2636842233245793</v>
      </c>
      <c r="H5" s="9">
        <f>[1]averageadvanced!S6</f>
        <v>0.15783058554615309</v>
      </c>
      <c r="I5" s="9">
        <f>[1]averageadvanced!T6</f>
        <v>2.0833333333333335</v>
      </c>
      <c r="J5" s="9">
        <f>[1]averageadvanced!U6</f>
        <v>1.7084151512564386E-2</v>
      </c>
      <c r="K5" s="9">
        <f>[1]averageadvanced!V6</f>
        <v>0.18093429410912182</v>
      </c>
      <c r="L5" s="9">
        <f>[1]averageadvanced!W6</f>
        <v>7.8994133969947949E-2</v>
      </c>
      <c r="M5" s="9">
        <f>[1]averageadvanced!X6</f>
        <v>95.120056854989485</v>
      </c>
      <c r="N5" s="9">
        <f>[1]averageadvanced!Y6</f>
        <v>138.53646855732711</v>
      </c>
      <c r="O5" s="9">
        <f>[1]averageadvanced!Z6</f>
        <v>43.416411702337626</v>
      </c>
      <c r="P5" s="9">
        <f>[1]averageadvanced!AA6</f>
        <v>8.171880014078238E-2</v>
      </c>
      <c r="Q5" s="9">
        <f>[1]averageadvanced!AB6</f>
        <v>0</v>
      </c>
      <c r="R5" s="1" t="s">
        <v>18</v>
      </c>
      <c r="S5" s="11">
        <v>21.5</v>
      </c>
    </row>
    <row r="6" spans="1:19" x14ac:dyDescent="0.55000000000000004">
      <c r="A6">
        <v>3</v>
      </c>
      <c r="B6" t="s">
        <v>60</v>
      </c>
      <c r="C6" s="9">
        <f>[1]averageadvanced!N7</f>
        <v>0.85416666666666674</v>
      </c>
      <c r="D6" s="9">
        <f>[1]averageadvanced!O7</f>
        <v>0.84938662066321635</v>
      </c>
      <c r="E6" s="9">
        <f>[1]averageadvanced!P7</f>
        <v>0.15939347180190733</v>
      </c>
      <c r="F6" s="9">
        <f>[1]averageadvanced!Q7</f>
        <v>0.13055325198436205</v>
      </c>
      <c r="G6" s="9">
        <f>[1]averageadvanced!R7</f>
        <v>0.18790952400910904</v>
      </c>
      <c r="H6" s="9">
        <f>[1]averageadvanced!S7</f>
        <v>0.14582198192156698</v>
      </c>
      <c r="I6" s="9">
        <f>[1]averageadvanced!T7</f>
        <v>1.5</v>
      </c>
      <c r="J6" s="9">
        <f>[1]averageadvanced!U7</f>
        <v>5.3448337825696315E-2</v>
      </c>
      <c r="K6" s="9">
        <f>[1]averageadvanced!V7</f>
        <v>0.22806162030366842</v>
      </c>
      <c r="L6" s="9">
        <f>[1]averageadvanced!W7</f>
        <v>0.11363010075813476</v>
      </c>
      <c r="M6" s="9">
        <f>[1]averageadvanced!X7</f>
        <v>90.353524333743181</v>
      </c>
      <c r="N6" s="9">
        <f>[1]averageadvanced!Y7</f>
        <v>153.29157887276833</v>
      </c>
      <c r="O6" s="9">
        <f>[1]averageadvanced!Z7</f>
        <v>62.938054539025146</v>
      </c>
      <c r="P6" s="9">
        <f>[1]averageadvanced!AA7</f>
        <v>5.7103234371603362E-2</v>
      </c>
      <c r="Q6" s="9">
        <f>[1]averageadvanced!AB7</f>
        <v>0</v>
      </c>
      <c r="R6" s="1" t="s">
        <v>18</v>
      </c>
      <c r="S6" s="11">
        <v>12</v>
      </c>
    </row>
    <row r="7" spans="1:19" x14ac:dyDescent="0.55000000000000004">
      <c r="A7">
        <v>4</v>
      </c>
      <c r="B7" t="s">
        <v>22</v>
      </c>
      <c r="C7" s="9">
        <f>[1]averageadvanced!N8</f>
        <v>0.77727272727272734</v>
      </c>
      <c r="D7" s="9">
        <f>[1]averageadvanced!O8</f>
        <v>0.71881792609640704</v>
      </c>
      <c r="E7" s="9">
        <f>[1]averageadvanced!P8</f>
        <v>0.26451912804844935</v>
      </c>
      <c r="F7" s="9">
        <f>[1]averageadvanced!Q8</f>
        <v>0.12</v>
      </c>
      <c r="G7" s="9">
        <f>[1]averageadvanced!R8</f>
        <v>8.5034013605442174E-2</v>
      </c>
      <c r="H7" s="9">
        <f>[1]averageadvanced!S8</f>
        <v>0.18263392678649965</v>
      </c>
      <c r="I7" s="9">
        <f>[1]averageadvanced!T8</f>
        <v>0.75</v>
      </c>
      <c r="J7" s="9">
        <f>[1]averageadvanced!U8</f>
        <v>8.533333333333333E-2</v>
      </c>
      <c r="K7" s="9">
        <f>[1]averageadvanced!V8</f>
        <v>0.15152388340906572</v>
      </c>
      <c r="L7" s="9">
        <f>[1]averageadvanced!W8</f>
        <v>0.11077470319596754</v>
      </c>
      <c r="M7" s="9">
        <f>[1]averageadvanced!X8</f>
        <v>91.108323598012234</v>
      </c>
      <c r="N7" s="9">
        <f>[1]averageadvanced!Y8</f>
        <v>115.17057156567027</v>
      </c>
      <c r="O7" s="9">
        <f>[1]averageadvanced!Z8</f>
        <v>24.062247967658038</v>
      </c>
      <c r="P7" s="9">
        <f>[1]averageadvanced!AA8</f>
        <v>5.1289168038259683E-2</v>
      </c>
      <c r="Q7" s="9">
        <f>[1]averageadvanced!AB8</f>
        <v>0</v>
      </c>
      <c r="R7" s="1" t="s">
        <v>18</v>
      </c>
      <c r="S7" s="11">
        <v>12.5</v>
      </c>
    </row>
    <row r="8" spans="1:19" x14ac:dyDescent="0.55000000000000004">
      <c r="A8">
        <v>5</v>
      </c>
      <c r="B8" t="s">
        <v>23</v>
      </c>
      <c r="C8" s="9">
        <f>[1]averageadvanced!N9</f>
        <v>0.61111111111111116</v>
      </c>
      <c r="D8" s="9">
        <f>[1]averageadvanced!O9</f>
        <v>0.62955465587044523</v>
      </c>
      <c r="E8" s="9">
        <f>[1]averageadvanced!P9</f>
        <v>0.16604983346188784</v>
      </c>
      <c r="F8" s="9">
        <f>[1]averageadvanced!Q9</f>
        <v>0.23375527426160339</v>
      </c>
      <c r="G8" s="9">
        <f>[1]averageadvanced!R9</f>
        <v>0.23871277617675313</v>
      </c>
      <c r="H8" s="9">
        <f>[1]averageadvanced!S9</f>
        <v>7.2046109510086456E-2</v>
      </c>
      <c r="I8" s="9">
        <f>[1]averageadvanced!T9</f>
        <v>0.5</v>
      </c>
      <c r="J8" s="9">
        <f>[1]averageadvanced!U9</f>
        <v>0.11421383647798743</v>
      </c>
      <c r="K8" s="9">
        <f>[1]averageadvanced!V9</f>
        <v>5.5857253685027149E-2</v>
      </c>
      <c r="L8" s="9">
        <f>[1]averageadvanced!W9</f>
        <v>8.5565163912286454E-2</v>
      </c>
      <c r="M8" s="9">
        <f>[1]averageadvanced!X9</f>
        <v>103.8783242630528</v>
      </c>
      <c r="N8" s="9">
        <f>[1]averageadvanced!Y9</f>
        <v>146.51380022368926</v>
      </c>
      <c r="O8" s="9">
        <f>[1]averageadvanced!Z9</f>
        <v>42.635475960636477</v>
      </c>
      <c r="P8" s="9">
        <f>[1]averageadvanced!AA9</f>
        <v>2.8462172499818847E-2</v>
      </c>
      <c r="Q8" s="9">
        <f>[1]averageadvanced!AB9</f>
        <v>0</v>
      </c>
      <c r="R8" s="1" t="s">
        <v>18</v>
      </c>
      <c r="S8" s="11">
        <v>11</v>
      </c>
    </row>
    <row r="9" spans="1:19" x14ac:dyDescent="0.55000000000000004">
      <c r="A9">
        <v>10</v>
      </c>
      <c r="B9" t="s">
        <v>24</v>
      </c>
      <c r="C9" s="9">
        <f>[1]averageadvanced!N10</f>
        <v>0.45526315789473681</v>
      </c>
      <c r="D9" s="9">
        <f>[1]averageadvanced!O10</f>
        <v>0.4451163181321911</v>
      </c>
      <c r="E9" s="9">
        <f>[1]averageadvanced!P10</f>
        <v>0.36607990332887413</v>
      </c>
      <c r="F9" s="9">
        <f>[1]averageadvanced!Q10</f>
        <v>0.19460661662496526</v>
      </c>
      <c r="G9" s="9">
        <f>[1]averageadvanced!R10</f>
        <v>0.18726090965122735</v>
      </c>
      <c r="H9" s="9">
        <f>[1]averageadvanced!S10</f>
        <v>0.19763953198143819</v>
      </c>
      <c r="I9" s="9">
        <f>[1]averageadvanced!T10</f>
        <v>1.0833333333333333</v>
      </c>
      <c r="J9" s="9">
        <f>[1]averageadvanced!U10</f>
        <v>0.23627672955974843</v>
      </c>
      <c r="K9" s="9">
        <f>[1]averageadvanced!V10</f>
        <v>0.10058738778676715</v>
      </c>
      <c r="L9" s="9">
        <f>[1]averageadvanced!W10</f>
        <v>0.18651053202408507</v>
      </c>
      <c r="M9" s="9">
        <f>[1]averageadvanced!X10</f>
        <v>85.768368083781098</v>
      </c>
      <c r="N9" s="9">
        <f>[1]averageadvanced!Y10</f>
        <v>100.30045348665097</v>
      </c>
      <c r="O9" s="9">
        <f>[1]averageadvanced!Z10</f>
        <v>14.532085402869868</v>
      </c>
      <c r="P9" s="9">
        <f>[1]averageadvanced!AA10</f>
        <v>4.812350548119624E-2</v>
      </c>
      <c r="Q9" s="9">
        <f>[1]averageadvanced!AB10</f>
        <v>0</v>
      </c>
      <c r="R9" s="1" t="s">
        <v>18</v>
      </c>
      <c r="S9" s="11">
        <v>10</v>
      </c>
    </row>
    <row r="10" spans="1:19" x14ac:dyDescent="0.55000000000000004">
      <c r="A10">
        <v>11</v>
      </c>
      <c r="B10" t="s">
        <v>25</v>
      </c>
      <c r="C10" s="9">
        <f>[1]averageadvanced!N11</f>
        <v>0.75</v>
      </c>
      <c r="D10" s="9">
        <f>[1]averageadvanced!O11</f>
        <v>0.77627983433670633</v>
      </c>
      <c r="E10" s="9">
        <f>[1]averageadvanced!P11</f>
        <v>0.20516622692399947</v>
      </c>
      <c r="F10" s="9">
        <f>[1]averageadvanced!Q11</f>
        <v>0.12169312169312169</v>
      </c>
      <c r="G10" s="9">
        <f>[1]averageadvanced!R11</f>
        <v>0.13206780448159758</v>
      </c>
      <c r="H10" s="9">
        <f>[1]averageadvanced!S11</f>
        <v>8.9980262394055488E-2</v>
      </c>
      <c r="I10" s="9">
        <f>[1]averageadvanced!T11</f>
        <v>1.5</v>
      </c>
      <c r="J10" s="9">
        <f>[1]averageadvanced!U11</f>
        <v>9.6805031446540873E-2</v>
      </c>
      <c r="K10" s="9">
        <f>[1]averageadvanced!V11</f>
        <v>7.5119139975617852E-2</v>
      </c>
      <c r="L10" s="9">
        <f>[1]averageadvanced!W11</f>
        <v>8.9751378575257529E-2</v>
      </c>
      <c r="M10" s="9">
        <f>[1]averageadvanced!X11</f>
        <v>86.996042842354598</v>
      </c>
      <c r="N10" s="9">
        <f>[1]averageadvanced!Y11</f>
        <v>157.03674878321436</v>
      </c>
      <c r="O10" s="9">
        <f>[1]averageadvanced!Z11</f>
        <v>70.040705940859795</v>
      </c>
      <c r="P10" s="9">
        <f>[1]averageadvanced!AA11</f>
        <v>5.1913178162168873E-2</v>
      </c>
      <c r="Q10" s="9">
        <f>[1]averageadvanced!AB11</f>
        <v>0</v>
      </c>
      <c r="R10" s="1" t="s">
        <v>18</v>
      </c>
      <c r="S10" s="11">
        <v>10</v>
      </c>
    </row>
    <row r="11" spans="1:19" x14ac:dyDescent="0.55000000000000004">
      <c r="A11">
        <v>12</v>
      </c>
      <c r="B11" t="s">
        <v>26</v>
      </c>
      <c r="C11" s="9">
        <f>[1]averageadvanced!N12</f>
        <v>0.53529411764705881</v>
      </c>
      <c r="D11" s="9">
        <f>[1]averageadvanced!O12</f>
        <v>0.51677080240749229</v>
      </c>
      <c r="E11" s="9">
        <f>[1]averageadvanced!P12</f>
        <v>0.34202704669650541</v>
      </c>
      <c r="F11" s="9">
        <f>[1]averageadvanced!Q12</f>
        <v>0.18466898954703834</v>
      </c>
      <c r="G11" s="9">
        <f>[1]averageadvanced!R12</f>
        <v>0.11886759035980435</v>
      </c>
      <c r="H11" s="9">
        <f>[1]averageadvanced!S12</f>
        <v>0.16280432146700996</v>
      </c>
      <c r="I11" s="9">
        <f>[1]averageadvanced!T12</f>
        <v>0.66666666666666663</v>
      </c>
      <c r="J11" s="9">
        <f>[1]averageadvanced!U12</f>
        <v>0.19637017070979335</v>
      </c>
      <c r="K11" s="9">
        <f>[1]averageadvanced!V12</f>
        <v>7.984357435759408E-2</v>
      </c>
      <c r="L11" s="9">
        <f>[1]averageadvanced!W12</f>
        <v>0.15901180686114635</v>
      </c>
      <c r="M11" s="9">
        <f>[1]averageadvanced!X12</f>
        <v>95.871387840026244</v>
      </c>
      <c r="N11" s="9">
        <f>[1]averageadvanced!Y12</f>
        <v>109.3363769505882</v>
      </c>
      <c r="O11" s="9">
        <f>[1]averageadvanced!Z12</f>
        <v>13.464989110561945</v>
      </c>
      <c r="P11" s="9">
        <f>[1]averageadvanced!AA12</f>
        <v>3.7323180957113136E-2</v>
      </c>
      <c r="Q11" s="9">
        <f>[1]averageadvanced!AB12</f>
        <v>0</v>
      </c>
      <c r="R11" s="1" t="s">
        <v>18</v>
      </c>
      <c r="S11" s="11">
        <v>12</v>
      </c>
    </row>
    <row r="12" spans="1:19" x14ac:dyDescent="0.55000000000000004">
      <c r="A12">
        <v>24</v>
      </c>
      <c r="B12" t="s">
        <v>27</v>
      </c>
      <c r="C12" s="9">
        <f>[1]averageadvanced!N13</f>
        <v>0.5</v>
      </c>
      <c r="D12" s="9">
        <f>[1]averageadvanced!O13</f>
        <v>0.51785714285714279</v>
      </c>
      <c r="E12" s="9">
        <f>[1]averageadvanced!P13</f>
        <v>0.20237160341621663</v>
      </c>
      <c r="F12" s="9">
        <f>[1]averageadvanced!Q13</f>
        <v>0.10381385102574693</v>
      </c>
      <c r="G12" s="9">
        <f>[1]averageadvanced!R13</f>
        <v>0.21617161716171618</v>
      </c>
      <c r="H12" s="9">
        <f>[1]averageadvanced!S13</f>
        <v>0.17326732673267328</v>
      </c>
      <c r="I12" s="9">
        <f>[1]averageadvanced!T13</f>
        <v>0.14285714285714285</v>
      </c>
      <c r="J12" s="9">
        <f>[1]averageadvanced!U13</f>
        <v>4.2666666666666665E-2</v>
      </c>
      <c r="K12" s="9">
        <f>[1]averageadvanced!V13</f>
        <v>0.2</v>
      </c>
      <c r="L12" s="9">
        <f>[1]averageadvanced!W13</f>
        <v>0.1099236641221374</v>
      </c>
      <c r="M12" s="9">
        <f>[1]averageadvanced!X13</f>
        <v>86.472364991864922</v>
      </c>
      <c r="N12" s="9">
        <f>[1]averageadvanced!Y13</f>
        <v>111.75632079076398</v>
      </c>
      <c r="O12" s="9">
        <f>[1]averageadvanced!Z13</f>
        <v>25.283955798899058</v>
      </c>
      <c r="P12" s="9">
        <f>[1]averageadvanced!AA13</f>
        <v>2.603212374356904E-2</v>
      </c>
      <c r="Q12" s="9">
        <f>[1]averageadvanced!AB13</f>
        <v>0</v>
      </c>
      <c r="R12" s="1" t="s">
        <v>18</v>
      </c>
      <c r="S12" s="11">
        <v>10</v>
      </c>
    </row>
    <row r="13" spans="1:19" x14ac:dyDescent="0.55000000000000004">
      <c r="A13">
        <v>30</v>
      </c>
      <c r="B13" t="s">
        <v>28</v>
      </c>
      <c r="C13" s="9">
        <f>[1]averageadvanced!N14</f>
        <v>0.56428571428571428</v>
      </c>
      <c r="D13" s="9">
        <f>[1]averageadvanced!O14</f>
        <v>0.56092233847853867</v>
      </c>
      <c r="E13" s="9">
        <f>[1]averageadvanced!P14</f>
        <v>0.24609257463096229</v>
      </c>
      <c r="F13" s="9">
        <f>[1]averageadvanced!Q14</f>
        <v>0.15895910780669145</v>
      </c>
      <c r="G13" s="9">
        <f>[1]averageadvanced!R14</f>
        <v>0.19797102143073708</v>
      </c>
      <c r="H13" s="9">
        <f>[1]averageadvanced!S14</f>
        <v>0.32114190881963395</v>
      </c>
      <c r="I13" s="9">
        <f>[1]averageadvanced!T14</f>
        <v>1.0625</v>
      </c>
      <c r="J13" s="9">
        <f>[1]averageadvanced!U14</f>
        <v>8.1710691823899367E-2</v>
      </c>
      <c r="K13" s="9">
        <f>[1]averageadvanced!V14</f>
        <v>0.22857142857142856</v>
      </c>
      <c r="L13" s="9">
        <f>[1]averageadvanced!W14</f>
        <v>0.14911800271767361</v>
      </c>
      <c r="M13" s="9">
        <f>[1]averageadvanced!X14</f>
        <v>85.330763726630607</v>
      </c>
      <c r="N13" s="9">
        <f>[1]averageadvanced!Y14</f>
        <v>87.59214210172496</v>
      </c>
      <c r="O13" s="9">
        <f>[1]averageadvanced!Z14</f>
        <v>2.2613783750943597</v>
      </c>
      <c r="P13" s="9">
        <f>[1]averageadvanced!AA14</f>
        <v>3.6038606461497057E-2</v>
      </c>
      <c r="Q13" s="9">
        <f>[1]averageadvanced!AB14</f>
        <v>0</v>
      </c>
      <c r="R13" s="1" t="s">
        <v>18</v>
      </c>
      <c r="S13" s="11">
        <v>10</v>
      </c>
    </row>
    <row r="14" spans="1:19" x14ac:dyDescent="0.55000000000000004">
      <c r="A14">
        <v>32</v>
      </c>
      <c r="B14" t="s">
        <v>29</v>
      </c>
      <c r="C14" s="9">
        <f>[1]averageadvanced!N15</f>
        <v>0.64583333333333326</v>
      </c>
      <c r="D14" s="9">
        <f>[1]averageadvanced!O15</f>
        <v>0.61518123573810779</v>
      </c>
      <c r="E14" s="9">
        <f>[1]averageadvanced!P15</f>
        <v>0.28228863855530373</v>
      </c>
      <c r="F14" s="9">
        <f>[1]averageadvanced!Q15</f>
        <v>7.476635514018691E-2</v>
      </c>
      <c r="G14" s="9">
        <f>[1]averageadvanced!R15</f>
        <v>4.7892720306513412E-2</v>
      </c>
      <c r="H14" s="9">
        <f>[1]averageadvanced!S15</f>
        <v>0.2061205684077792</v>
      </c>
      <c r="I14" s="9">
        <f>[1]averageadvanced!T15</f>
        <v>0.5</v>
      </c>
      <c r="J14" s="9">
        <f>[1]averageadvanced!U15</f>
        <v>0.15094339622641509</v>
      </c>
      <c r="K14" s="9">
        <f>[1]averageadvanced!V15</f>
        <v>0.16040489120396023</v>
      </c>
      <c r="L14" s="9">
        <f>[1]averageadvanced!W15</f>
        <v>0.16156167886295419</v>
      </c>
      <c r="M14" s="9">
        <f>[1]averageadvanced!X15</f>
        <v>82.0137333071104</v>
      </c>
      <c r="N14" s="9">
        <f>[1]averageadvanced!Y15</f>
        <v>110.29284547617193</v>
      </c>
      <c r="O14" s="9">
        <f>[1]averageadvanced!Z15</f>
        <v>28.279112169061534</v>
      </c>
      <c r="P14" s="9">
        <f>[1]averageadvanced!AA15</f>
        <v>2.7726235210086641E-2</v>
      </c>
      <c r="Q14" s="9">
        <f>[1]averageadvanced!AB15</f>
        <v>0</v>
      </c>
      <c r="R14" s="1" t="s">
        <v>18</v>
      </c>
      <c r="S14" s="11">
        <v>6</v>
      </c>
    </row>
    <row r="15" spans="1:19" x14ac:dyDescent="0.55000000000000004">
      <c r="A15">
        <v>33</v>
      </c>
      <c r="B15" t="s">
        <v>30</v>
      </c>
      <c r="C15" s="9">
        <f>[1]averageadvanced!N16</f>
        <v>0</v>
      </c>
      <c r="D15" s="9">
        <f>[1]averageadvanced!O16</f>
        <v>0</v>
      </c>
      <c r="E15" s="9">
        <f>[1]averageadvanced!P16</f>
        <v>0</v>
      </c>
      <c r="F15" s="9">
        <f>[1]averageadvanced!Q16</f>
        <v>0</v>
      </c>
      <c r="G15" s="9">
        <f>[1]averageadvanced!R16</f>
        <v>0</v>
      </c>
      <c r="H15" s="9">
        <f>[1]averageadvanced!S16</f>
        <v>0</v>
      </c>
      <c r="I15" s="9">
        <f>[1]averageadvanced!T16</f>
        <v>0</v>
      </c>
      <c r="J15" s="9">
        <f>[1]averageadvanced!U16</f>
        <v>0</v>
      </c>
      <c r="K15" s="9">
        <f>[1]averageadvanced!V16</f>
        <v>0</v>
      </c>
      <c r="L15" s="9">
        <f>[1]averageadvanced!W16</f>
        <v>0</v>
      </c>
      <c r="M15" s="9">
        <f>[1]averageadvanced!X16</f>
        <v>118.44377780667016</v>
      </c>
      <c r="N15" s="9">
        <f>[1]averageadvanced!Y16</f>
        <v>0</v>
      </c>
      <c r="O15" s="9">
        <f>[1]averageadvanced!Z16</f>
        <v>-118.44377780667016</v>
      </c>
      <c r="P15" s="9">
        <f>[1]averageadvanced!AA16</f>
        <v>0</v>
      </c>
      <c r="Q15" s="9">
        <f>[1]averageadvanced!AB16</f>
        <v>0</v>
      </c>
      <c r="R15" s="1" t="s">
        <v>18</v>
      </c>
      <c r="S15" s="11">
        <v>0</v>
      </c>
    </row>
    <row r="16" spans="1:19" x14ac:dyDescent="0.55000000000000004">
      <c r="A16">
        <v>34</v>
      </c>
      <c r="B16" t="s">
        <v>31</v>
      </c>
      <c r="C16" s="9">
        <f>[1]averageadvanced!N17</f>
        <v>0</v>
      </c>
      <c r="D16" s="9">
        <f>[1]averageadvanced!O17</f>
        <v>0</v>
      </c>
      <c r="E16" s="9">
        <f>[1]averageadvanced!P17</f>
        <v>0</v>
      </c>
      <c r="F16" s="9">
        <f>[1]averageadvanced!Q17</f>
        <v>0</v>
      </c>
      <c r="G16" s="9">
        <f>[1]averageadvanced!R17</f>
        <v>0</v>
      </c>
      <c r="H16" s="9">
        <f>[1]averageadvanced!S17</f>
        <v>0</v>
      </c>
      <c r="I16" s="9">
        <f>[1]averageadvanced!T17</f>
        <v>0</v>
      </c>
      <c r="J16" s="9">
        <f>[1]averageadvanced!U17</f>
        <v>0</v>
      </c>
      <c r="K16" s="9">
        <f>[1]averageadvanced!V17</f>
        <v>0</v>
      </c>
      <c r="L16" s="9">
        <f>[1]averageadvanced!W17</f>
        <v>0</v>
      </c>
      <c r="M16" s="9">
        <f>[1]averageadvanced!X17</f>
        <v>118.44377780667016</v>
      </c>
      <c r="N16" s="9">
        <f>[1]averageadvanced!Y17</f>
        <v>0</v>
      </c>
      <c r="O16" s="9">
        <f>[1]averageadvanced!Z17</f>
        <v>-118.44377780667016</v>
      </c>
      <c r="P16" s="9">
        <f>[1]averageadvanced!AA17</f>
        <v>0</v>
      </c>
      <c r="Q16" s="9">
        <f>[1]averageadvanced!AB17</f>
        <v>0</v>
      </c>
      <c r="R16" s="1" t="s">
        <v>18</v>
      </c>
      <c r="S16" s="11">
        <v>0</v>
      </c>
    </row>
    <row r="17" spans="1:19" x14ac:dyDescent="0.55000000000000004">
      <c r="A17">
        <v>50</v>
      </c>
      <c r="B17" t="s">
        <v>32</v>
      </c>
      <c r="C17" s="9">
        <f>[1]averageadvanced!N18</f>
        <v>0</v>
      </c>
      <c r="D17" s="9">
        <f>[1]averageadvanced!O18</f>
        <v>0</v>
      </c>
      <c r="E17" s="9">
        <f>[1]averageadvanced!P18</f>
        <v>0</v>
      </c>
      <c r="F17" s="9">
        <f>[1]averageadvanced!Q18</f>
        <v>0</v>
      </c>
      <c r="G17" s="9">
        <f>[1]averageadvanced!R18</f>
        <v>0</v>
      </c>
      <c r="H17" s="9">
        <f>[1]averageadvanced!S18</f>
        <v>0</v>
      </c>
      <c r="I17" s="9">
        <f>[1]averageadvanced!T18</f>
        <v>0</v>
      </c>
      <c r="J17" s="9">
        <f>[1]averageadvanced!U18</f>
        <v>0</v>
      </c>
      <c r="K17" s="9">
        <f>[1]averageadvanced!V18</f>
        <v>0</v>
      </c>
      <c r="L17" s="9">
        <f>[1]averageadvanced!W18</f>
        <v>0</v>
      </c>
      <c r="M17" s="9">
        <f>[1]averageadvanced!X18</f>
        <v>118.44377780667016</v>
      </c>
      <c r="N17" s="9">
        <f>[1]averageadvanced!Y18</f>
        <v>0</v>
      </c>
      <c r="O17" s="9">
        <f>[1]averageadvanced!Z18</f>
        <v>-118.44377780667016</v>
      </c>
      <c r="P17" s="9">
        <f>[1]averageadvanced!AA18</f>
        <v>0</v>
      </c>
      <c r="Q17" s="9">
        <f>[1]averageadvanced!AB18</f>
        <v>0</v>
      </c>
      <c r="R17" s="1" t="s">
        <v>18</v>
      </c>
      <c r="S17" s="11">
        <v>0</v>
      </c>
    </row>
    <row r="18" spans="1:19" x14ac:dyDescent="0.55000000000000004">
      <c r="A18">
        <v>55</v>
      </c>
      <c r="B18" t="s">
        <v>33</v>
      </c>
      <c r="C18" s="9">
        <f>[1]averageadvanced!N19</f>
        <v>0</v>
      </c>
      <c r="D18" s="9">
        <f>[1]averageadvanced!O19</f>
        <v>0</v>
      </c>
      <c r="E18" s="9">
        <f>[1]averageadvanced!P19</f>
        <v>0</v>
      </c>
      <c r="F18" s="9">
        <f>[1]averageadvanced!Q19</f>
        <v>0</v>
      </c>
      <c r="G18" s="9">
        <f>[1]averageadvanced!R19</f>
        <v>0</v>
      </c>
      <c r="H18" s="9">
        <f>[1]averageadvanced!S19</f>
        <v>0</v>
      </c>
      <c r="I18" s="9">
        <f>[1]averageadvanced!T19</f>
        <v>0</v>
      </c>
      <c r="J18" s="9">
        <f>[1]averageadvanced!U19</f>
        <v>0</v>
      </c>
      <c r="K18" s="9">
        <f>[1]averageadvanced!V19</f>
        <v>0</v>
      </c>
      <c r="L18" s="9">
        <f>[1]averageadvanced!W19</f>
        <v>0</v>
      </c>
      <c r="M18" s="9">
        <f>[1]averageadvanced!X19</f>
        <v>118.44377780667016</v>
      </c>
      <c r="N18" s="9">
        <f>[1]averageadvanced!Y19</f>
        <v>0</v>
      </c>
      <c r="O18" s="9">
        <f>[1]averageadvanced!Z19</f>
        <v>-118.44377780667016</v>
      </c>
      <c r="P18" s="9">
        <f>[1]averageadvanced!AA19</f>
        <v>0</v>
      </c>
      <c r="Q18" s="9">
        <f>[1]averageadvanced!AB19</f>
        <v>0</v>
      </c>
      <c r="R18" s="1" t="s">
        <v>18</v>
      </c>
      <c r="S18" s="11">
        <v>0</v>
      </c>
    </row>
    <row r="19" spans="1:19" x14ac:dyDescent="0.55000000000000004">
      <c r="A19">
        <v>0</v>
      </c>
      <c r="B19" t="s">
        <v>17</v>
      </c>
      <c r="C19" s="2">
        <v>0.5</v>
      </c>
      <c r="D19" s="1">
        <v>0.661993769470405</v>
      </c>
      <c r="E19" s="1">
        <v>9.7753641076277473E-2</v>
      </c>
      <c r="F19" s="1">
        <v>0</v>
      </c>
      <c r="G19" s="1">
        <v>0</v>
      </c>
      <c r="H19" s="1">
        <v>0.18939393939393939</v>
      </c>
      <c r="I19" s="1">
        <v>0</v>
      </c>
      <c r="J19" s="1">
        <v>0.10666666666666667</v>
      </c>
      <c r="K19" s="1">
        <v>3.5714285714285712E-2</v>
      </c>
      <c r="L19" s="1">
        <v>7.6335877862595422E-2</v>
      </c>
      <c r="M19" s="1">
        <v>101.2422301380807</v>
      </c>
      <c r="N19" s="1">
        <v>130.00586850661787</v>
      </c>
      <c r="O19" s="1">
        <v>28.763638368537173</v>
      </c>
      <c r="P19" s="1">
        <v>5.7692307692307696E-2</v>
      </c>
      <c r="Q19" s="1">
        <v>15.850000000000001</v>
      </c>
      <c r="R19" s="1" t="s">
        <v>35</v>
      </c>
      <c r="S19" s="11">
        <v>32</v>
      </c>
    </row>
    <row r="20" spans="1:19" x14ac:dyDescent="0.55000000000000004">
      <c r="A20">
        <v>1</v>
      </c>
      <c r="B20" t="s">
        <v>19</v>
      </c>
      <c r="C20" s="2">
        <v>0.9375</v>
      </c>
      <c r="D20" s="1">
        <v>0.92213114754098358</v>
      </c>
      <c r="E20" s="1">
        <v>0.1457417921500864</v>
      </c>
      <c r="F20" s="1">
        <v>0.20689655172413793</v>
      </c>
      <c r="G20" s="1">
        <v>0.28901734104046245</v>
      </c>
      <c r="H20" s="1">
        <v>0.24084778420038538</v>
      </c>
      <c r="I20" s="1">
        <v>1.2</v>
      </c>
      <c r="J20" s="1">
        <v>8.533333333333333E-2</v>
      </c>
      <c r="K20" s="1">
        <v>5.7142857142857141E-2</v>
      </c>
      <c r="L20" s="1">
        <v>7.3282442748091606E-2</v>
      </c>
      <c r="M20" s="1">
        <v>88.518477229197075</v>
      </c>
      <c r="N20" s="1">
        <v>143.21567656296588</v>
      </c>
      <c r="O20" s="1">
        <v>54.697199333768808</v>
      </c>
      <c r="P20" s="1">
        <v>8.6538461538461536E-2</v>
      </c>
      <c r="Q20" s="1">
        <v>24.04</v>
      </c>
      <c r="R20" s="1" t="s">
        <v>35</v>
      </c>
      <c r="S20" s="11">
        <v>20</v>
      </c>
    </row>
    <row r="21" spans="1:19" x14ac:dyDescent="0.55000000000000004">
      <c r="A21">
        <v>2</v>
      </c>
      <c r="B21" t="s">
        <v>20</v>
      </c>
      <c r="C21" s="2">
        <v>0.71052631578947367</v>
      </c>
      <c r="D21" s="1">
        <v>0.72016460905349788</v>
      </c>
      <c r="E21" s="1">
        <v>0.19322864250042726</v>
      </c>
      <c r="F21" s="1">
        <v>0.11594202898550725</v>
      </c>
      <c r="G21" s="1">
        <v>0.1358695652173913</v>
      </c>
      <c r="H21" s="1">
        <v>0.20380434782608695</v>
      </c>
      <c r="I21" s="1">
        <v>0.66666666666666663</v>
      </c>
      <c r="J21" s="1">
        <v>1.641025641025641E-2</v>
      </c>
      <c r="K21" s="1">
        <v>0.13186813186813187</v>
      </c>
      <c r="L21" s="1">
        <v>6.5766294773928355E-2</v>
      </c>
      <c r="M21" s="1">
        <v>93.21032548898576</v>
      </c>
      <c r="N21" s="1">
        <v>123.77970284016367</v>
      </c>
      <c r="O21" s="1">
        <v>30.569377351177906</v>
      </c>
      <c r="P21" s="1">
        <v>9.7756410256410256E-2</v>
      </c>
      <c r="Q21" s="1">
        <v>26.29</v>
      </c>
      <c r="R21" s="1" t="s">
        <v>35</v>
      </c>
      <c r="S21" s="11">
        <v>26</v>
      </c>
    </row>
    <row r="22" spans="1:19" x14ac:dyDescent="0.55000000000000004">
      <c r="A22">
        <v>3</v>
      </c>
      <c r="B22" t="s">
        <v>21</v>
      </c>
      <c r="C22" s="2">
        <v>0.875</v>
      </c>
      <c r="D22" s="1">
        <v>0.9009009009009008</v>
      </c>
      <c r="E22" s="1">
        <v>0.19511231794618616</v>
      </c>
      <c r="F22" s="1">
        <v>0.17391304347826086</v>
      </c>
      <c r="G22" s="1">
        <v>0.16835016835016833</v>
      </c>
      <c r="H22" s="1">
        <v>8.4175084175084167E-2</v>
      </c>
      <c r="I22" s="1">
        <v>2</v>
      </c>
      <c r="J22" s="1">
        <v>8.533333333333333E-2</v>
      </c>
      <c r="K22" s="1">
        <v>5.7142857142857141E-2</v>
      </c>
      <c r="L22" s="1">
        <v>7.3282442748091606E-2</v>
      </c>
      <c r="M22" s="1">
        <v>93.057988329445735</v>
      </c>
      <c r="N22" s="1">
        <v>177.17742572285528</v>
      </c>
      <c r="O22" s="1">
        <v>84.119437393409541</v>
      </c>
      <c r="P22" s="1">
        <v>6.25E-2</v>
      </c>
      <c r="Q22" s="1">
        <v>15.43</v>
      </c>
      <c r="R22" s="1" t="s">
        <v>35</v>
      </c>
      <c r="S22" s="11">
        <v>10</v>
      </c>
    </row>
    <row r="23" spans="1:19" x14ac:dyDescent="0.55000000000000004">
      <c r="A23">
        <v>4</v>
      </c>
      <c r="B23" t="s">
        <v>22</v>
      </c>
      <c r="C23" s="2">
        <v>0.6</v>
      </c>
      <c r="D23" s="1">
        <v>0.55379746835443033</v>
      </c>
      <c r="E23" s="1">
        <v>0.28911379906196005</v>
      </c>
      <c r="F23" s="1">
        <v>0.24</v>
      </c>
      <c r="G23" s="1">
        <v>0.17006802721088435</v>
      </c>
      <c r="H23" s="1">
        <v>0.11337868480725623</v>
      </c>
      <c r="I23" s="1">
        <v>1.5</v>
      </c>
      <c r="J23" s="1">
        <v>0.17066666666666666</v>
      </c>
      <c r="K23" s="1">
        <v>0.22857142857142856</v>
      </c>
      <c r="L23" s="1">
        <v>0.19541984732824427</v>
      </c>
      <c r="M23" s="1">
        <v>86.849893224723459</v>
      </c>
      <c r="N23" s="1">
        <v>123.62140014135559</v>
      </c>
      <c r="O23" s="1">
        <v>36.771506916632134</v>
      </c>
      <c r="P23" s="1">
        <v>4.807692307692308E-2</v>
      </c>
      <c r="Q23" s="1">
        <v>16.059999999999999</v>
      </c>
      <c r="R23" s="1" t="s">
        <v>35</v>
      </c>
      <c r="S23" s="11">
        <v>10</v>
      </c>
    </row>
    <row r="24" spans="1:19" x14ac:dyDescent="0.55000000000000004">
      <c r="A24">
        <v>5</v>
      </c>
      <c r="B24" t="s">
        <v>23</v>
      </c>
      <c r="C24" s="2">
        <v>0.5</v>
      </c>
      <c r="D24" s="1">
        <v>0.5</v>
      </c>
      <c r="E24" s="1">
        <v>0.19748210318439893</v>
      </c>
      <c r="F24" s="1">
        <v>0.4</v>
      </c>
      <c r="G24" s="1">
        <v>0.33333333333333331</v>
      </c>
      <c r="H24" s="1">
        <v>0</v>
      </c>
      <c r="I24" s="1">
        <v>0</v>
      </c>
      <c r="J24" s="1">
        <v>0.21333333333333335</v>
      </c>
      <c r="K24" s="1">
        <v>0</v>
      </c>
      <c r="L24" s="1">
        <v>0.12213740458015267</v>
      </c>
      <c r="M24" s="1">
        <v>106.0843026301762</v>
      </c>
      <c r="N24" s="1">
        <v>155.17540385347587</v>
      </c>
      <c r="O24" s="1">
        <v>49.091101223299674</v>
      </c>
      <c r="P24" s="1">
        <v>8.0128205128205121E-3</v>
      </c>
      <c r="Q24" s="1">
        <v>2.5</v>
      </c>
      <c r="R24" s="1" t="s">
        <v>35</v>
      </c>
      <c r="S24" s="11">
        <v>2</v>
      </c>
    </row>
    <row r="25" spans="1:19" x14ac:dyDescent="0.55000000000000004">
      <c r="A25">
        <v>10</v>
      </c>
      <c r="B25" t="s">
        <v>24</v>
      </c>
      <c r="C25" s="2">
        <v>0.2</v>
      </c>
      <c r="D25" s="1">
        <v>0.17006802721088435</v>
      </c>
      <c r="E25" s="1">
        <v>0.15561589730930636</v>
      </c>
      <c r="F25" s="1">
        <v>0.24242424242424243</v>
      </c>
      <c r="G25" s="1">
        <v>0.33670033670033672</v>
      </c>
      <c r="H25" s="1">
        <v>0.16835016835016836</v>
      </c>
      <c r="I25" s="1">
        <v>2</v>
      </c>
      <c r="J25" s="1">
        <v>0.17066666666666666</v>
      </c>
      <c r="K25" s="1">
        <v>0.11428571428571428</v>
      </c>
      <c r="L25" s="1">
        <v>0.14656488549618321</v>
      </c>
      <c r="M25" s="1">
        <v>86.597974317477139</v>
      </c>
      <c r="N25" s="1">
        <v>88.614666840920123</v>
      </c>
      <c r="O25" s="1">
        <v>2.016692523442984</v>
      </c>
      <c r="P25" s="1">
        <v>1.9230769230769232E-2</v>
      </c>
      <c r="Q25" s="1">
        <v>11.77</v>
      </c>
      <c r="R25" s="1" t="s">
        <v>35</v>
      </c>
      <c r="S25" s="11">
        <v>10</v>
      </c>
    </row>
    <row r="26" spans="1:19" x14ac:dyDescent="0.55000000000000004">
      <c r="A26">
        <v>11</v>
      </c>
      <c r="B26" t="s">
        <v>25</v>
      </c>
      <c r="C26" s="2">
        <v>0.625</v>
      </c>
      <c r="D26" s="1">
        <v>0.65165876777251186</v>
      </c>
      <c r="E26" s="1">
        <v>0.18642310540607257</v>
      </c>
      <c r="F26" s="1">
        <v>7.407407407407407E-2</v>
      </c>
      <c r="G26" s="1">
        <v>9.5785440613026823E-2</v>
      </c>
      <c r="H26" s="1">
        <v>9.5785440613026823E-2</v>
      </c>
      <c r="I26" s="1">
        <v>1</v>
      </c>
      <c r="J26" s="1">
        <v>4.2666666666666665E-2</v>
      </c>
      <c r="K26" s="1">
        <v>5.7142857142857141E-2</v>
      </c>
      <c r="L26" s="1">
        <v>4.8854961832061068E-2</v>
      </c>
      <c r="M26" s="1">
        <v>80.16415144646146</v>
      </c>
      <c r="N26" s="1">
        <v>135.96526313912429</v>
      </c>
      <c r="O26" s="1">
        <v>55.801111692662829</v>
      </c>
      <c r="P26" s="1">
        <v>4.3269230769230768E-2</v>
      </c>
      <c r="Q26" s="1">
        <v>11.9</v>
      </c>
      <c r="R26" s="1" t="s">
        <v>35</v>
      </c>
      <c r="S26" s="11">
        <v>10</v>
      </c>
    </row>
    <row r="27" spans="1:19" x14ac:dyDescent="0.55000000000000004">
      <c r="A27">
        <v>12</v>
      </c>
      <c r="B27" t="s">
        <v>26</v>
      </c>
      <c r="C27" s="2">
        <v>0.47058823529411764</v>
      </c>
      <c r="D27" s="1">
        <v>0.4797441364605543</v>
      </c>
      <c r="E27" s="1">
        <v>0.30694361180660862</v>
      </c>
      <c r="F27" s="1">
        <v>5.7142857142857141E-2</v>
      </c>
      <c r="G27" s="1">
        <v>4.3936731107205619E-2</v>
      </c>
      <c r="H27" s="1">
        <v>0.13181019332161686</v>
      </c>
      <c r="I27" s="1">
        <v>0.33333333333333331</v>
      </c>
      <c r="J27" s="1">
        <v>3.0476190476190476E-2</v>
      </c>
      <c r="K27" s="1">
        <v>0.12244897959183673</v>
      </c>
      <c r="L27" s="1">
        <v>6.9792802617230101E-2</v>
      </c>
      <c r="M27" s="1">
        <v>94.394119238472399</v>
      </c>
      <c r="N27" s="1">
        <v>96.908340049113306</v>
      </c>
      <c r="O27" s="1">
        <v>2.5142208106409072</v>
      </c>
      <c r="P27" s="1">
        <v>3.3653846153846152E-2</v>
      </c>
      <c r="Q27" s="1">
        <v>9.11</v>
      </c>
      <c r="R27" s="1" t="s">
        <v>35</v>
      </c>
      <c r="S27" s="11">
        <v>14</v>
      </c>
    </row>
    <row r="28" spans="1:19" x14ac:dyDescent="0.55000000000000004">
      <c r="A28">
        <v>24</v>
      </c>
      <c r="B28" t="s">
        <v>27</v>
      </c>
      <c r="C28" s="2">
        <v>0.5</v>
      </c>
      <c r="D28" s="1">
        <v>0.5357142857142857</v>
      </c>
      <c r="E28" s="1">
        <v>0.35941742779560604</v>
      </c>
      <c r="F28" s="1">
        <v>0.14814814814814814</v>
      </c>
      <c r="G28" s="1">
        <v>9.9009900990099015E-2</v>
      </c>
      <c r="H28" s="1">
        <v>0.34653465346534656</v>
      </c>
      <c r="I28" s="1">
        <v>0.2857142857142857</v>
      </c>
      <c r="J28" s="1">
        <v>8.533333333333333E-2</v>
      </c>
      <c r="K28" s="1">
        <v>0.4</v>
      </c>
      <c r="L28" s="1">
        <v>0.2198473282442748</v>
      </c>
      <c r="M28" s="1">
        <v>65.574551698122704</v>
      </c>
      <c r="N28" s="1">
        <v>79.351895373811175</v>
      </c>
      <c r="O28" s="1">
        <v>13.777343675688471</v>
      </c>
      <c r="P28" s="1">
        <v>4.6474358974358976E-2</v>
      </c>
      <c r="Q28" s="1">
        <v>16.73</v>
      </c>
      <c r="R28" s="1" t="s">
        <v>35</v>
      </c>
      <c r="S28" s="11">
        <v>10</v>
      </c>
    </row>
    <row r="29" spans="1:19" x14ac:dyDescent="0.55000000000000004">
      <c r="A29">
        <v>30</v>
      </c>
      <c r="B29" t="s">
        <v>28</v>
      </c>
      <c r="C29" s="2">
        <v>0.9285714285714286</v>
      </c>
      <c r="D29" s="1">
        <v>0.95177664974619292</v>
      </c>
      <c r="E29" s="1">
        <v>0.31360157985682546</v>
      </c>
      <c r="F29" s="1">
        <v>0.08</v>
      </c>
      <c r="G29" s="1">
        <v>5.9241706161137442E-2</v>
      </c>
      <c r="H29" s="1">
        <v>0.47393364928909953</v>
      </c>
      <c r="I29" s="1">
        <v>0.125</v>
      </c>
      <c r="J29" s="1">
        <v>4.2666666666666665E-2</v>
      </c>
      <c r="K29" s="1">
        <v>0.45714285714285713</v>
      </c>
      <c r="L29" s="1">
        <v>0.2198473282442748</v>
      </c>
      <c r="M29" s="1">
        <v>73.426826385145347</v>
      </c>
      <c r="N29" s="1">
        <v>86.992440395319306</v>
      </c>
      <c r="O29" s="1">
        <v>13.56561401017396</v>
      </c>
      <c r="P29" s="1">
        <v>6.0897435897435896E-2</v>
      </c>
      <c r="Q29" s="1">
        <v>19.09</v>
      </c>
      <c r="R29" s="1" t="s">
        <v>35</v>
      </c>
      <c r="S29" s="11">
        <v>10</v>
      </c>
    </row>
    <row r="30" spans="1:19" x14ac:dyDescent="0.55000000000000004">
      <c r="A30">
        <v>32</v>
      </c>
      <c r="B30" t="s">
        <v>29</v>
      </c>
      <c r="C30" s="2">
        <v>0.66666666666666663</v>
      </c>
      <c r="D30" s="1">
        <v>0.57870370370370372</v>
      </c>
      <c r="E30" s="1">
        <v>0.2080144820209002</v>
      </c>
      <c r="F30" s="1">
        <v>0</v>
      </c>
      <c r="G30" s="1">
        <v>0</v>
      </c>
      <c r="H30" s="1">
        <v>0.31645569620253161</v>
      </c>
      <c r="I30" s="1">
        <v>0</v>
      </c>
      <c r="J30" s="1">
        <v>0</v>
      </c>
      <c r="K30" s="1">
        <v>0.19047619047619047</v>
      </c>
      <c r="L30" s="1">
        <v>8.1424936386768454E-2</v>
      </c>
      <c r="M30" s="1">
        <v>94.750445788946536</v>
      </c>
      <c r="N30" s="1">
        <v>74.183597182873058</v>
      </c>
      <c r="O30" s="1">
        <v>-20.566848606073478</v>
      </c>
      <c r="P30" s="1">
        <v>9.6153846153846159E-3</v>
      </c>
      <c r="Q30" s="1">
        <v>2.71</v>
      </c>
      <c r="R30" s="1" t="s">
        <v>35</v>
      </c>
      <c r="S30" s="11">
        <v>6</v>
      </c>
    </row>
    <row r="31" spans="1:19" x14ac:dyDescent="0.55000000000000004">
      <c r="A31">
        <v>33</v>
      </c>
      <c r="B31" t="s">
        <v>30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116.49330680405711</v>
      </c>
      <c r="N31" s="1">
        <v>0</v>
      </c>
      <c r="O31" s="1">
        <v>-116.49330680405711</v>
      </c>
      <c r="P31" s="1">
        <v>0</v>
      </c>
      <c r="Q31" s="1">
        <v>0</v>
      </c>
      <c r="R31" s="1" t="s">
        <v>35</v>
      </c>
      <c r="S31" s="11">
        <v>0</v>
      </c>
    </row>
    <row r="32" spans="1:19" x14ac:dyDescent="0.55000000000000004">
      <c r="A32">
        <v>34</v>
      </c>
      <c r="B32" t="s">
        <v>31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116.49330680405711</v>
      </c>
      <c r="N32" s="1">
        <v>0</v>
      </c>
      <c r="O32" s="1">
        <v>-116.49330680405711</v>
      </c>
      <c r="P32" s="1">
        <v>0</v>
      </c>
      <c r="Q32" s="1">
        <v>0</v>
      </c>
      <c r="R32" s="1" t="s">
        <v>35</v>
      </c>
      <c r="S32" s="11">
        <v>0</v>
      </c>
    </row>
    <row r="33" spans="1:19" x14ac:dyDescent="0.55000000000000004">
      <c r="A33">
        <v>50</v>
      </c>
      <c r="B33" t="s">
        <v>32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116.49330680405711</v>
      </c>
      <c r="N33" s="1">
        <v>0</v>
      </c>
      <c r="O33" s="1">
        <v>-116.49330680405711</v>
      </c>
      <c r="P33" s="1">
        <v>0</v>
      </c>
      <c r="Q33" s="1">
        <v>0</v>
      </c>
      <c r="R33" s="1" t="s">
        <v>35</v>
      </c>
      <c r="S33" s="11">
        <v>0</v>
      </c>
    </row>
    <row r="34" spans="1:19" x14ac:dyDescent="0.55000000000000004">
      <c r="A34">
        <v>55</v>
      </c>
      <c r="B34" t="s">
        <v>33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116.49330680405711</v>
      </c>
      <c r="N34" s="1">
        <v>0</v>
      </c>
      <c r="O34" s="1">
        <v>-116.49330680405711</v>
      </c>
      <c r="P34" s="1">
        <v>0</v>
      </c>
      <c r="Q34" s="1">
        <v>0</v>
      </c>
      <c r="R34" s="1" t="s">
        <v>35</v>
      </c>
      <c r="S34" s="11">
        <v>0</v>
      </c>
    </row>
    <row r="35" spans="1:19" x14ac:dyDescent="0.55000000000000004">
      <c r="A35">
        <v>0</v>
      </c>
      <c r="B35" t="s">
        <v>17</v>
      </c>
      <c r="C35" s="2">
        <v>0.25</v>
      </c>
      <c r="D35" s="1">
        <v>0.33783783783783783</v>
      </c>
      <c r="E35" s="1">
        <v>0.12439408246773687</v>
      </c>
      <c r="F35" s="1">
        <v>0.13305613305613306</v>
      </c>
      <c r="G35" s="1">
        <v>0.28818443804034583</v>
      </c>
      <c r="H35" s="1">
        <v>7.2046109510086456E-2</v>
      </c>
      <c r="I35" s="1">
        <v>4</v>
      </c>
      <c r="J35" s="1">
        <v>3.3542976939203356E-2</v>
      </c>
      <c r="K35" s="1">
        <v>6.2063615205585725E-2</v>
      </c>
      <c r="L35" s="1">
        <v>4.3549265106151334E-2</v>
      </c>
      <c r="M35" s="1">
        <v>101.96039717802297</v>
      </c>
      <c r="N35" s="1">
        <v>113.23049824956357</v>
      </c>
      <c r="O35" s="1">
        <v>11.270101071540594</v>
      </c>
      <c r="P35" s="1">
        <v>2.0962081922921649E-2</v>
      </c>
      <c r="Q35" s="1">
        <v>7.34</v>
      </c>
      <c r="R35" s="1" t="s">
        <v>36</v>
      </c>
      <c r="S35" s="11">
        <v>18</v>
      </c>
    </row>
    <row r="36" spans="1:19" x14ac:dyDescent="0.55000000000000004">
      <c r="A36">
        <v>1</v>
      </c>
      <c r="B36" t="s">
        <v>19</v>
      </c>
      <c r="C36" s="2">
        <v>0.6428571428571429</v>
      </c>
      <c r="D36" s="1">
        <v>0.57077625570776258</v>
      </c>
      <c r="E36" s="1">
        <v>0.15592067988668554</v>
      </c>
      <c r="F36" s="1">
        <v>6.3241106719367585E-2</v>
      </c>
      <c r="G36" s="1">
        <v>0.12690355329949238</v>
      </c>
      <c r="H36" s="1">
        <v>0.31725888324873097</v>
      </c>
      <c r="I36" s="1">
        <v>0.4</v>
      </c>
      <c r="J36" s="1">
        <v>7.5471698113207544E-2</v>
      </c>
      <c r="K36" s="1">
        <v>2.7928626842513574E-2</v>
      </c>
      <c r="L36" s="1">
        <v>5.8791507893304298E-2</v>
      </c>
      <c r="M36" s="1">
        <v>101.3540577583835</v>
      </c>
      <c r="N36" s="1">
        <v>89.678067147676643</v>
      </c>
      <c r="O36" s="1">
        <v>-11.675990610706862</v>
      </c>
      <c r="P36" s="1">
        <v>2.0962081922921649E-2</v>
      </c>
      <c r="Q36" s="1">
        <v>8.9700000000000006</v>
      </c>
      <c r="R36" s="1" t="s">
        <v>36</v>
      </c>
      <c r="S36" s="11">
        <v>20</v>
      </c>
    </row>
    <row r="37" spans="1:19" x14ac:dyDescent="0.55000000000000004">
      <c r="A37">
        <v>2</v>
      </c>
      <c r="B37" t="s">
        <v>20</v>
      </c>
      <c r="C37" s="2">
        <v>0.75</v>
      </c>
      <c r="D37" s="1">
        <v>0.73198198198198194</v>
      </c>
      <c r="E37" s="1">
        <v>0.14504249291784707</v>
      </c>
      <c r="F37" s="1">
        <v>0.28828828828828829</v>
      </c>
      <c r="G37" s="1">
        <v>0.39149888143176731</v>
      </c>
      <c r="H37" s="1">
        <v>0.11185682326621922</v>
      </c>
      <c r="I37" s="1">
        <v>3.5</v>
      </c>
      <c r="J37" s="1">
        <v>1.7758046614872364E-2</v>
      </c>
      <c r="K37" s="1">
        <v>0.23000045635011179</v>
      </c>
      <c r="L37" s="1">
        <v>9.222197316596753E-2</v>
      </c>
      <c r="M37" s="1">
        <v>97.029788220993197</v>
      </c>
      <c r="N37" s="1">
        <v>153.29323427449054</v>
      </c>
      <c r="O37" s="1">
        <v>56.263446053497347</v>
      </c>
      <c r="P37" s="1">
        <v>6.5681190025154504E-2</v>
      </c>
      <c r="Q37" s="1">
        <v>19.52</v>
      </c>
      <c r="R37" s="1" t="s">
        <v>36</v>
      </c>
      <c r="S37" s="11">
        <v>17</v>
      </c>
    </row>
    <row r="38" spans="1:19" x14ac:dyDescent="0.55000000000000004">
      <c r="A38">
        <v>3</v>
      </c>
      <c r="B38" t="s">
        <v>21</v>
      </c>
      <c r="C38" s="2">
        <v>0.83333333333333337</v>
      </c>
      <c r="D38" s="1">
        <v>0.79787234042553179</v>
      </c>
      <c r="E38" s="1">
        <v>0.12367462565762852</v>
      </c>
      <c r="F38" s="1">
        <v>8.7193460490463212E-2</v>
      </c>
      <c r="G38" s="1">
        <v>0.20746887966804978</v>
      </c>
      <c r="H38" s="1">
        <v>0.20746887966804978</v>
      </c>
      <c r="I38" s="1">
        <v>1</v>
      </c>
      <c r="J38" s="1">
        <v>2.15633423180593E-2</v>
      </c>
      <c r="K38" s="1">
        <v>0.39898038346447967</v>
      </c>
      <c r="L38" s="1">
        <v>0.1539777587681779</v>
      </c>
      <c r="M38" s="1">
        <v>87.649060338040627</v>
      </c>
      <c r="N38" s="1">
        <v>129.40573202268138</v>
      </c>
      <c r="O38" s="1">
        <v>41.75667168464075</v>
      </c>
      <c r="P38" s="1">
        <v>5.1706468743206731E-2</v>
      </c>
      <c r="Q38" s="1">
        <v>16.759999999999998</v>
      </c>
      <c r="R38" s="1" t="s">
        <v>36</v>
      </c>
      <c r="S38" s="11">
        <v>14</v>
      </c>
    </row>
    <row r="39" spans="1:19" x14ac:dyDescent="0.55000000000000004">
      <c r="A39">
        <v>4</v>
      </c>
      <c r="B39" t="s">
        <v>22</v>
      </c>
      <c r="C39" s="2">
        <v>0.95454545454545459</v>
      </c>
      <c r="D39" s="1">
        <v>0.88383838383838376</v>
      </c>
      <c r="E39" s="1">
        <v>0.23992445703493864</v>
      </c>
      <c r="F39" s="1">
        <v>0</v>
      </c>
      <c r="G39" s="1">
        <v>0</v>
      </c>
      <c r="H39" s="1">
        <v>0.25188916876574308</v>
      </c>
      <c r="I39" s="1">
        <v>0</v>
      </c>
      <c r="J39" s="1">
        <v>0</v>
      </c>
      <c r="K39" s="1">
        <v>7.447633824670287E-2</v>
      </c>
      <c r="L39" s="1">
        <v>2.6129559063690799E-2</v>
      </c>
      <c r="M39" s="1">
        <v>95.366753971301009</v>
      </c>
      <c r="N39" s="1">
        <v>106.71974298998495</v>
      </c>
      <c r="O39" s="1">
        <v>11.352989018683942</v>
      </c>
      <c r="P39" s="1">
        <v>5.4501412999596287E-2</v>
      </c>
      <c r="Q39" s="1">
        <v>16.18</v>
      </c>
      <c r="R39" s="1" t="s">
        <v>36</v>
      </c>
      <c r="S39" s="11">
        <v>15</v>
      </c>
    </row>
    <row r="40" spans="1:19" x14ac:dyDescent="0.55000000000000004">
      <c r="A40">
        <v>5</v>
      </c>
      <c r="B40" t="s">
        <v>23</v>
      </c>
      <c r="C40" s="2">
        <v>0.72222222222222221</v>
      </c>
      <c r="D40" s="1">
        <v>0.75910931174089058</v>
      </c>
      <c r="E40" s="1">
        <v>0.13461756373937678</v>
      </c>
      <c r="F40" s="1">
        <v>6.7510548523206745E-2</v>
      </c>
      <c r="G40" s="1">
        <v>0.14409221902017291</v>
      </c>
      <c r="H40" s="1">
        <v>0.14409221902017291</v>
      </c>
      <c r="I40" s="1">
        <v>1</v>
      </c>
      <c r="J40" s="1">
        <v>1.509433962264151E-2</v>
      </c>
      <c r="K40" s="1">
        <v>0.1117145073700543</v>
      </c>
      <c r="L40" s="1">
        <v>4.8992923244420249E-2</v>
      </c>
      <c r="M40" s="1">
        <v>101.6723458959294</v>
      </c>
      <c r="N40" s="1">
        <v>137.85219659390268</v>
      </c>
      <c r="O40" s="1">
        <v>36.179850697973279</v>
      </c>
      <c r="P40" s="1">
        <v>4.8911524486817182E-2</v>
      </c>
      <c r="Q40" s="1">
        <v>12.77</v>
      </c>
      <c r="R40" s="1" t="s">
        <v>36</v>
      </c>
      <c r="S40" s="11">
        <v>20</v>
      </c>
    </row>
    <row r="41" spans="1:19" x14ac:dyDescent="0.55000000000000004">
      <c r="A41">
        <v>10</v>
      </c>
      <c r="B41" t="s">
        <v>24</v>
      </c>
      <c r="C41" s="2">
        <v>0.71052631578947367</v>
      </c>
      <c r="D41" s="1">
        <v>0.72016460905349788</v>
      </c>
      <c r="E41" s="1">
        <v>0.57654390934844191</v>
      </c>
      <c r="F41" s="1">
        <v>0.14678899082568808</v>
      </c>
      <c r="G41" s="1">
        <v>3.7821482602117998E-2</v>
      </c>
      <c r="H41" s="1">
        <v>0.22692889561270801</v>
      </c>
      <c r="I41" s="1">
        <v>0.16666666666666666</v>
      </c>
      <c r="J41" s="1">
        <v>0.30188679245283018</v>
      </c>
      <c r="K41" s="1">
        <v>8.6889061287820007E-2</v>
      </c>
      <c r="L41" s="1">
        <v>0.22645617855198694</v>
      </c>
      <c r="M41" s="1">
        <v>84.938761850085058</v>
      </c>
      <c r="N41" s="1">
        <v>111.98624013238181</v>
      </c>
      <c r="O41" s="1">
        <v>27.047478282296751</v>
      </c>
      <c r="P41" s="1">
        <v>7.7016241731623247E-2</v>
      </c>
      <c r="Q41" s="1">
        <v>27.845555555555556</v>
      </c>
      <c r="R41" s="1" t="s">
        <v>36</v>
      </c>
      <c r="S41" s="11">
        <v>10</v>
      </c>
    </row>
    <row r="42" spans="1:19" x14ac:dyDescent="0.55000000000000004">
      <c r="A42">
        <v>11</v>
      </c>
      <c r="B42" t="s">
        <v>25</v>
      </c>
      <c r="C42" s="2">
        <v>0.875</v>
      </c>
      <c r="D42" s="1">
        <v>0.9009009009009008</v>
      </c>
      <c r="E42" s="1">
        <v>0.22390934844192636</v>
      </c>
      <c r="F42" s="1">
        <v>0.1693121693121693</v>
      </c>
      <c r="G42" s="1">
        <v>0.16835016835016833</v>
      </c>
      <c r="H42" s="1">
        <v>8.4175084175084167E-2</v>
      </c>
      <c r="I42" s="1">
        <v>2</v>
      </c>
      <c r="J42" s="1">
        <v>0.15094339622641509</v>
      </c>
      <c r="K42" s="1">
        <v>9.309542280837857E-2</v>
      </c>
      <c r="L42" s="1">
        <v>0.130647795318454</v>
      </c>
      <c r="M42" s="1">
        <v>93.827934238247721</v>
      </c>
      <c r="N42" s="1">
        <v>178.10823442730447</v>
      </c>
      <c r="O42" s="1">
        <v>84.280300189056746</v>
      </c>
      <c r="P42" s="1">
        <v>6.0557125555106978E-2</v>
      </c>
      <c r="Q42" s="1">
        <v>19.096666666666664</v>
      </c>
      <c r="R42" s="1" t="s">
        <v>36</v>
      </c>
      <c r="S42" s="11">
        <v>10</v>
      </c>
    </row>
    <row r="43" spans="1:19" x14ac:dyDescent="0.55000000000000004">
      <c r="A43">
        <v>12</v>
      </c>
      <c r="B43" t="s">
        <v>26</v>
      </c>
      <c r="C43" s="2">
        <v>0.6</v>
      </c>
      <c r="D43" s="1">
        <v>0.55379746835443033</v>
      </c>
      <c r="E43" s="1">
        <v>0.37711048158640226</v>
      </c>
      <c r="F43" s="1">
        <v>0.31219512195121951</v>
      </c>
      <c r="G43" s="1">
        <v>0.19379844961240308</v>
      </c>
      <c r="H43" s="1">
        <v>0.19379844961240308</v>
      </c>
      <c r="I43" s="1">
        <v>1</v>
      </c>
      <c r="J43" s="1">
        <v>0.3622641509433962</v>
      </c>
      <c r="K43" s="1">
        <v>3.7238169123351435E-2</v>
      </c>
      <c r="L43" s="1">
        <v>0.24823081110506259</v>
      </c>
      <c r="M43" s="1">
        <v>97.348656441580104</v>
      </c>
      <c r="N43" s="1">
        <v>121.76441385206309</v>
      </c>
      <c r="O43" s="1">
        <v>24.415757410482982</v>
      </c>
      <c r="P43" s="1">
        <v>4.0992515760380113E-2</v>
      </c>
      <c r="Q43" s="1">
        <v>19.726666666666667</v>
      </c>
      <c r="R43" s="1" t="s">
        <v>36</v>
      </c>
      <c r="S43" s="11">
        <v>10</v>
      </c>
    </row>
    <row r="44" spans="1:19" x14ac:dyDescent="0.55000000000000004">
      <c r="A44">
        <v>24</v>
      </c>
      <c r="B44" t="s">
        <v>27</v>
      </c>
      <c r="C44" s="2">
        <v>0.5</v>
      </c>
      <c r="D44" s="1">
        <v>0.5</v>
      </c>
      <c r="E44" s="1">
        <v>4.5325779036827198E-2</v>
      </c>
      <c r="F44" s="1">
        <v>5.9479553903345722E-2</v>
      </c>
      <c r="G44" s="1">
        <v>0.33333333333333331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107.37017828560714</v>
      </c>
      <c r="N44" s="1">
        <v>144.16074620771678</v>
      </c>
      <c r="O44" s="1">
        <v>36.790567922109645</v>
      </c>
      <c r="P44" s="1">
        <v>5.589888512779106E-3</v>
      </c>
      <c r="Q44" s="1">
        <v>1.5</v>
      </c>
      <c r="R44" s="1" t="s">
        <v>36</v>
      </c>
      <c r="S44" s="11">
        <v>10</v>
      </c>
    </row>
    <row r="45" spans="1:19" x14ac:dyDescent="0.55000000000000004">
      <c r="A45">
        <v>30</v>
      </c>
      <c r="B45" t="s">
        <v>28</v>
      </c>
      <c r="C45" s="2">
        <v>0.2</v>
      </c>
      <c r="D45" s="1">
        <v>0.17006802721088435</v>
      </c>
      <c r="E45" s="1">
        <v>0.17858356940509915</v>
      </c>
      <c r="F45" s="1">
        <v>0.23791821561338289</v>
      </c>
      <c r="G45" s="1">
        <v>0.33670033670033672</v>
      </c>
      <c r="H45" s="1">
        <v>0.16835016835016836</v>
      </c>
      <c r="I45" s="1">
        <v>2</v>
      </c>
      <c r="J45" s="1">
        <v>0.12075471698113208</v>
      </c>
      <c r="K45" s="1">
        <v>0</v>
      </c>
      <c r="L45" s="1">
        <v>7.8388677191072398E-2</v>
      </c>
      <c r="M45" s="1">
        <v>97.234701068115854</v>
      </c>
      <c r="N45" s="1">
        <v>88.191843808130614</v>
      </c>
      <c r="O45" s="1">
        <v>-9.0428572599852401</v>
      </c>
      <c r="P45" s="1">
        <v>1.1179777025558212E-2</v>
      </c>
      <c r="Q45" s="1">
        <v>9.77</v>
      </c>
      <c r="R45" s="1" t="s">
        <v>36</v>
      </c>
      <c r="S45" s="11">
        <v>10</v>
      </c>
    </row>
    <row r="46" spans="1:19" x14ac:dyDescent="0.55000000000000004">
      <c r="A46">
        <v>32</v>
      </c>
      <c r="B46" t="s">
        <v>29</v>
      </c>
      <c r="C46" s="2">
        <v>0.625</v>
      </c>
      <c r="D46" s="1">
        <v>0.65165876777251186</v>
      </c>
      <c r="E46" s="1">
        <v>0.35656279508970729</v>
      </c>
      <c r="F46" s="1">
        <v>0.14953271028037382</v>
      </c>
      <c r="G46" s="1">
        <v>9.5785440613026823E-2</v>
      </c>
      <c r="H46" s="1">
        <v>9.5785440613026823E-2</v>
      </c>
      <c r="I46" s="1">
        <v>1</v>
      </c>
      <c r="J46" s="1">
        <v>0.30188679245283018</v>
      </c>
      <c r="K46" s="1">
        <v>0.13033359193173</v>
      </c>
      <c r="L46" s="1">
        <v>0.24169842133913991</v>
      </c>
      <c r="M46" s="1">
        <v>69.277020825274263</v>
      </c>
      <c r="N46" s="1">
        <v>146.40209376947081</v>
      </c>
      <c r="O46" s="1">
        <v>77.125072944196546</v>
      </c>
      <c r="P46" s="1">
        <v>4.5837085804788666E-2</v>
      </c>
      <c r="Q46" s="1">
        <v>17.3</v>
      </c>
      <c r="R46" s="1" t="s">
        <v>36</v>
      </c>
      <c r="S46" s="11">
        <v>6</v>
      </c>
    </row>
    <row r="47" spans="1:19" x14ac:dyDescent="0.55000000000000004">
      <c r="A47">
        <v>33</v>
      </c>
      <c r="B47" t="s">
        <v>30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120.3942488092832</v>
      </c>
      <c r="N47" s="1">
        <v>0</v>
      </c>
      <c r="O47" s="1">
        <v>-120.3942488092832</v>
      </c>
      <c r="P47" s="1">
        <v>0</v>
      </c>
      <c r="Q47" s="1">
        <v>0</v>
      </c>
      <c r="R47" s="1" t="s">
        <v>36</v>
      </c>
      <c r="S47" s="11">
        <v>0</v>
      </c>
    </row>
    <row r="48" spans="1:19" x14ac:dyDescent="0.55000000000000004">
      <c r="A48">
        <v>34</v>
      </c>
      <c r="B48" t="s">
        <v>31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120.3942488092832</v>
      </c>
      <c r="N48" s="1">
        <v>0</v>
      </c>
      <c r="O48" s="1">
        <v>-120.3942488092832</v>
      </c>
      <c r="P48" s="1">
        <v>0</v>
      </c>
      <c r="Q48" s="1">
        <v>0</v>
      </c>
      <c r="R48" s="1" t="s">
        <v>36</v>
      </c>
      <c r="S48" s="11">
        <v>0</v>
      </c>
    </row>
    <row r="49" spans="1:19" x14ac:dyDescent="0.55000000000000004">
      <c r="A49">
        <v>50</v>
      </c>
      <c r="B49" t="s">
        <v>32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120.3942488092832</v>
      </c>
      <c r="N49" s="1">
        <v>0</v>
      </c>
      <c r="O49" s="1">
        <v>-120.3942488092832</v>
      </c>
      <c r="P49" s="1">
        <v>0</v>
      </c>
      <c r="Q49" s="1">
        <v>0</v>
      </c>
      <c r="R49" s="1" t="s">
        <v>36</v>
      </c>
      <c r="S49" s="11">
        <v>0</v>
      </c>
    </row>
    <row r="50" spans="1:19" x14ac:dyDescent="0.55000000000000004">
      <c r="A50">
        <v>55</v>
      </c>
      <c r="B50" t="s">
        <v>33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120.3942488092832</v>
      </c>
      <c r="N50" s="1">
        <v>0</v>
      </c>
      <c r="O50" s="1">
        <v>-120.3942488092832</v>
      </c>
      <c r="P50" s="1">
        <v>0</v>
      </c>
      <c r="Q50" s="1">
        <v>0</v>
      </c>
      <c r="R50" s="1" t="s">
        <v>36</v>
      </c>
      <c r="S50" s="11"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homepagedata</vt:lpstr>
      <vt:lpstr>homepagedata2</vt:lpstr>
      <vt:lpstr>trenddata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Davis</dc:creator>
  <cp:lastModifiedBy>Cole Davis</cp:lastModifiedBy>
  <dcterms:created xsi:type="dcterms:W3CDTF">2024-05-29T20:58:52Z</dcterms:created>
  <dcterms:modified xsi:type="dcterms:W3CDTF">2024-06-06T17:42:14Z</dcterms:modified>
</cp:coreProperties>
</file>