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105" yWindow="390" windowWidth="18195" windowHeight="11445"/>
  </bookViews>
  <sheets>
    <sheet name="Event Measure Ouput Edited" sheetId="4" r:id="rId1"/>
    <sheet name="Event Measure Ouput" sheetId="1" r:id="rId2"/>
  </sheets>
  <definedNames>
    <definedName name="_2015_Dive1" localSheetId="1">'Event Measure Ouput'!$A$1:$AK$25</definedName>
    <definedName name="_2015_Dive1" localSheetId="0">'Event Measure Ouput Edited'!$A$1:$AL$25</definedName>
  </definedNames>
  <calcPr calcId="145621"/>
</workbook>
</file>

<file path=xl/calcChain.xml><?xml version="1.0" encoding="utf-8"?>
<calcChain xmlns="http://schemas.openxmlformats.org/spreadsheetml/2006/main">
  <c r="C2" i="4" l="1"/>
  <c r="C9" i="4" l="1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8" i="4"/>
  <c r="C7" i="4"/>
  <c r="C3" i="4"/>
  <c r="C4" i="4"/>
  <c r="C5" i="4"/>
  <c r="C6" i="4"/>
</calcChain>
</file>

<file path=xl/connections.xml><?xml version="1.0" encoding="utf-8"?>
<connections xmlns="http://schemas.openxmlformats.org/spreadsheetml/2006/main">
  <connection id="1" name="2015_Dive1" type="6" refreshedVersion="4" background="1" saveData="1">
    <textPr codePage="437" firstRow="5" sourceFile="H:\Rockfish_DSR\ROV survey\FishVideoReview\2015 ROV Fish Video Review\2015_Dive1.TXT">
      <textFields count="3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2015_Dive11" type="6" refreshedVersion="4" background="1" saveData="1">
    <textPr codePage="437" firstRow="5" sourceFile="H:\Rockfish_DSR\ROV survey\FishVideoReview\2015 ROV Fish Video Review\2015_Dive1.TXT">
      <textFields count="3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<sst xmlns="http://schemas.openxmlformats.org/spreadsheetml/2006/main" count="299" uniqueCount="51">
  <si>
    <t>Filename</t>
  </si>
  <si>
    <t>Frame</t>
  </si>
  <si>
    <t>Time (HMS)</t>
  </si>
  <si>
    <t>Period</t>
  </si>
  <si>
    <t>Period time (HMS)</t>
  </si>
  <si>
    <t>Length (mm)</t>
  </si>
  <si>
    <t>Precision (mm)</t>
  </si>
  <si>
    <t>RMS (mm)</t>
  </si>
  <si>
    <t>Range (mm)</t>
  </si>
  <si>
    <t>Direction (deg)</t>
  </si>
  <si>
    <t>Horz. Dir. (deg)</t>
  </si>
  <si>
    <t>Vert. Dir. (deg)</t>
  </si>
  <si>
    <t>Mid X (mm)</t>
  </si>
  <si>
    <t>Mid Y (mm)</t>
  </si>
  <si>
    <t>Mid Z (mm)</t>
  </si>
  <si>
    <t>OpCode</t>
  </si>
  <si>
    <t>Tape Reader</t>
  </si>
  <si>
    <t>Depth</t>
  </si>
  <si>
    <t>Comment</t>
  </si>
  <si>
    <t>Year</t>
  </si>
  <si>
    <t>Dive</t>
  </si>
  <si>
    <t>Transect</t>
  </si>
  <si>
    <t>User Def. 4</t>
  </si>
  <si>
    <t>User Def. 5</t>
  </si>
  <si>
    <t>User Def. 6</t>
  </si>
  <si>
    <t>User Def. 7</t>
  </si>
  <si>
    <t>User Def. 8</t>
  </si>
  <si>
    <t>Family</t>
  </si>
  <si>
    <t>Genus</t>
  </si>
  <si>
    <t>Species</t>
  </si>
  <si>
    <t>Code</t>
  </si>
  <si>
    <t>Number</t>
  </si>
  <si>
    <t>Stage</t>
  </si>
  <si>
    <t>Activity</t>
  </si>
  <si>
    <t>Check ID</t>
  </si>
  <si>
    <t>Event Time H:MM:SS</t>
  </si>
  <si>
    <t>SL_FW_Dive_01_14-33-17.912.avi</t>
  </si>
  <si>
    <t>Jenny Stahl</t>
  </si>
  <si>
    <t>skate</t>
  </si>
  <si>
    <t>rockfish</t>
  </si>
  <si>
    <t>rosethorn</t>
  </si>
  <si>
    <t>may be ye but cant confirm-blurry</t>
  </si>
  <si>
    <t>may be ye but can't be confirmed</t>
  </si>
  <si>
    <t>yelloweye</t>
  </si>
  <si>
    <t>AD</t>
  </si>
  <si>
    <t>Fish milling/hovering</t>
  </si>
  <si>
    <t>no length-blurry</t>
  </si>
  <si>
    <t>Fish moving slowly into frame</t>
  </si>
  <si>
    <t>Fish chasing other fish</t>
  </si>
  <si>
    <t>Hor Dir&gt;30</t>
  </si>
  <si>
    <t>Time_AKDT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</si>
</sst>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7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2015_Dive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15_Dive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5"/>
  <sheetViews>
    <sheetView tabSelected="1" workbookViewId="0">
      <selection activeCell="AA28" sqref="AA28"/>
    </sheetView>
  </sheetViews>
  <sheetFormatPr defaultRowHeight="15" x14ac:dyDescent="0.25"/>
  <cols>
    <col min="1" max="1" width="30.5703125" bestFit="1" customWidth="1"/>
    <col min="2" max="2" width="6.5703125" bestFit="1" customWidth="1"/>
    <col min="3" max="3" width="11.140625" style="3" bestFit="1" customWidth="1"/>
    <col min="4" max="4" width="11.28515625" style="3" bestFit="1" customWidth="1"/>
    <col min="5" max="5" width="6.85546875" bestFit="1" customWidth="1"/>
    <col min="6" max="6" width="17.5703125" bestFit="1" customWidth="1"/>
    <col min="7" max="7" width="12.28515625" style="2" bestFit="1" customWidth="1"/>
    <col min="8" max="8" width="14.5703125" style="2" bestFit="1" customWidth="1"/>
    <col min="9" max="9" width="10.140625" style="2" bestFit="1" customWidth="1"/>
    <col min="10" max="10" width="11.7109375" style="2" bestFit="1" customWidth="1"/>
    <col min="11" max="12" width="14.42578125" style="2" bestFit="1" customWidth="1"/>
    <col min="13" max="13" width="14.28515625" style="2" bestFit="1" customWidth="1"/>
    <col min="14" max="14" width="11.28515625" style="2" bestFit="1" customWidth="1"/>
    <col min="15" max="16" width="11.140625" style="2" bestFit="1" customWidth="1"/>
    <col min="17" max="17" width="8.140625" bestFit="1" customWidth="1"/>
    <col min="18" max="18" width="12" bestFit="1" customWidth="1"/>
    <col min="19" max="19" width="6.42578125" bestFit="1" customWidth="1"/>
    <col min="20" max="20" width="9.7109375" bestFit="1" customWidth="1"/>
    <col min="21" max="22" width="5" bestFit="1" customWidth="1"/>
    <col min="23" max="23" width="8.42578125" bestFit="1" customWidth="1"/>
    <col min="24" max="28" width="10.5703125" bestFit="1" customWidth="1"/>
    <col min="29" max="29" width="8" bestFit="1" customWidth="1"/>
    <col min="30" max="30" width="10.28515625" bestFit="1" customWidth="1"/>
    <col min="31" max="31" width="7.7109375" bestFit="1" customWidth="1"/>
    <col min="32" max="32" width="5.5703125" bestFit="1" customWidth="1"/>
    <col min="33" max="33" width="8.28515625" bestFit="1" customWidth="1"/>
    <col min="34" max="34" width="5.85546875" bestFit="1" customWidth="1"/>
    <col min="35" max="35" width="28" bestFit="1" customWidth="1"/>
    <col min="36" max="36" width="8.5703125" bestFit="1" customWidth="1"/>
    <col min="37" max="37" width="31.5703125" bestFit="1" customWidth="1"/>
    <col min="38" max="38" width="19.42578125" bestFit="1" customWidth="1"/>
  </cols>
  <sheetData>
    <row r="1" spans="1:38" x14ac:dyDescent="0.25">
      <c r="A1" t="s">
        <v>0</v>
      </c>
      <c r="B1" t="s">
        <v>1</v>
      </c>
      <c r="C1" s="3" t="s">
        <v>50</v>
      </c>
      <c r="D1" s="3" t="s">
        <v>2</v>
      </c>
      <c r="E1" t="s">
        <v>3</v>
      </c>
      <c r="F1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18</v>
      </c>
      <c r="AL1" t="s">
        <v>35</v>
      </c>
    </row>
    <row r="2" spans="1:38" x14ac:dyDescent="0.25">
      <c r="A2" t="s">
        <v>36</v>
      </c>
      <c r="B2">
        <v>20482</v>
      </c>
      <c r="C2" s="3">
        <f>IF(D2-TIME(8,0,0)&gt;0,D2-TIME(8,0,0),D2-TIME(8,0,0)+1)</f>
        <v>0.61454548611111104</v>
      </c>
      <c r="D2" s="3">
        <v>0.94787881944444441</v>
      </c>
      <c r="H2" s="2">
        <v>15.173</v>
      </c>
      <c r="I2" s="2">
        <v>8.5410000000000004</v>
      </c>
      <c r="J2" s="2">
        <v>2797.6379999999999</v>
      </c>
      <c r="K2" s="2">
        <v>13.327</v>
      </c>
      <c r="N2" s="2">
        <v>607.25199999999995</v>
      </c>
      <c r="O2" s="2">
        <v>211.82400000000001</v>
      </c>
      <c r="P2" s="2">
        <v>-2722.7109999999998</v>
      </c>
      <c r="Q2">
        <v>1</v>
      </c>
      <c r="R2" t="s">
        <v>37</v>
      </c>
      <c r="S2">
        <v>0</v>
      </c>
      <c r="U2">
        <v>2015</v>
      </c>
      <c r="V2">
        <v>1</v>
      </c>
      <c r="W2">
        <v>1</v>
      </c>
      <c r="AC2" t="s">
        <v>38</v>
      </c>
      <c r="AD2" t="s">
        <v>38</v>
      </c>
      <c r="AG2">
        <v>1</v>
      </c>
    </row>
    <row r="3" spans="1:38" x14ac:dyDescent="0.25">
      <c r="A3" t="s">
        <v>36</v>
      </c>
      <c r="B3">
        <v>40375</v>
      </c>
      <c r="C3" s="3">
        <f t="shared" ref="C2:C25" si="0">IF(D3-TIME(8,0,0)&gt;0,D3-TIME(8,0,0),D3-TIME(8,0,0)+1)</f>
        <v>0.6222202546296296</v>
      </c>
      <c r="D3" s="3">
        <v>0.95555358796296297</v>
      </c>
      <c r="H3" s="2">
        <v>10.112</v>
      </c>
      <c r="I3" s="2">
        <v>8.2349999999999994</v>
      </c>
      <c r="J3" s="2">
        <v>2306.3240000000001</v>
      </c>
      <c r="K3" s="2">
        <v>11.881</v>
      </c>
      <c r="N3" s="2">
        <v>470.46300000000002</v>
      </c>
      <c r="O3" s="2">
        <v>-68.436000000000007</v>
      </c>
      <c r="P3" s="2">
        <v>-2256.7930000000001</v>
      </c>
      <c r="Q3">
        <v>1</v>
      </c>
      <c r="R3" t="s">
        <v>37</v>
      </c>
      <c r="S3">
        <v>0</v>
      </c>
      <c r="U3">
        <v>2015</v>
      </c>
      <c r="V3">
        <v>1</v>
      </c>
      <c r="W3">
        <v>1</v>
      </c>
      <c r="AC3" t="s">
        <v>39</v>
      </c>
      <c r="AD3" t="s">
        <v>40</v>
      </c>
      <c r="AE3">
        <v>150</v>
      </c>
      <c r="AF3">
        <v>150</v>
      </c>
      <c r="AG3">
        <v>2</v>
      </c>
    </row>
    <row r="4" spans="1:38" x14ac:dyDescent="0.25">
      <c r="A4" t="s">
        <v>36</v>
      </c>
      <c r="B4">
        <v>40375</v>
      </c>
      <c r="C4" s="3">
        <f t="shared" si="0"/>
        <v>0.6222202546296296</v>
      </c>
      <c r="D4" s="3">
        <v>0.95555358796296297</v>
      </c>
      <c r="H4" s="2">
        <v>23.324000000000002</v>
      </c>
      <c r="I4" s="2">
        <v>5.96</v>
      </c>
      <c r="J4" s="2">
        <v>3535.9229999999998</v>
      </c>
      <c r="K4" s="2">
        <v>10.507</v>
      </c>
      <c r="N4" s="2">
        <v>-573.572</v>
      </c>
      <c r="O4" s="2">
        <v>287.82299999999998</v>
      </c>
      <c r="P4" s="2">
        <v>-3477.2</v>
      </c>
      <c r="Q4">
        <v>1</v>
      </c>
      <c r="R4" t="s">
        <v>37</v>
      </c>
      <c r="S4">
        <v>0</v>
      </c>
      <c r="U4">
        <v>2015</v>
      </c>
      <c r="V4">
        <v>1</v>
      </c>
      <c r="W4">
        <v>1</v>
      </c>
      <c r="AC4" t="s">
        <v>39</v>
      </c>
      <c r="AD4" t="s">
        <v>40</v>
      </c>
      <c r="AE4">
        <v>150</v>
      </c>
      <c r="AF4">
        <v>150</v>
      </c>
      <c r="AG4">
        <v>3</v>
      </c>
    </row>
    <row r="5" spans="1:38" x14ac:dyDescent="0.25">
      <c r="A5" t="s">
        <v>36</v>
      </c>
      <c r="B5">
        <v>40669</v>
      </c>
      <c r="C5" s="3">
        <f t="shared" si="0"/>
        <v>0.62233368055555549</v>
      </c>
      <c r="D5" s="3">
        <v>0.95566701388888886</v>
      </c>
      <c r="H5" s="2">
        <v>28.111999999999998</v>
      </c>
      <c r="I5" s="2">
        <v>2.4249999999999998</v>
      </c>
      <c r="J5" s="2">
        <v>3864.3620000000001</v>
      </c>
      <c r="K5" s="2">
        <v>31.445</v>
      </c>
      <c r="N5" s="2">
        <v>2007.1890000000001</v>
      </c>
      <c r="O5" s="2">
        <v>-194.07599999999999</v>
      </c>
      <c r="P5" s="2">
        <v>-3296.4859999999999</v>
      </c>
      <c r="Q5">
        <v>1</v>
      </c>
      <c r="R5" t="s">
        <v>37</v>
      </c>
      <c r="S5">
        <v>0</v>
      </c>
      <c r="U5">
        <v>2015</v>
      </c>
      <c r="V5">
        <v>1</v>
      </c>
      <c r="W5">
        <v>1</v>
      </c>
      <c r="AC5" t="s">
        <v>39</v>
      </c>
      <c r="AD5" t="s">
        <v>40</v>
      </c>
      <c r="AE5">
        <v>150</v>
      </c>
      <c r="AF5">
        <v>150</v>
      </c>
      <c r="AG5">
        <v>4</v>
      </c>
    </row>
    <row r="6" spans="1:38" x14ac:dyDescent="0.25">
      <c r="A6" t="s">
        <v>36</v>
      </c>
      <c r="B6">
        <v>42869</v>
      </c>
      <c r="C6" s="3">
        <f t="shared" si="0"/>
        <v>0.62318252314814804</v>
      </c>
      <c r="D6" s="3">
        <v>0.95651585648148141</v>
      </c>
      <c r="H6" s="2">
        <v>10.436999999999999</v>
      </c>
      <c r="I6" s="2">
        <v>5.2960000000000003</v>
      </c>
      <c r="J6" s="2">
        <v>2214.7220000000002</v>
      </c>
      <c r="K6" s="2">
        <v>23.222999999999999</v>
      </c>
      <c r="N6" s="2">
        <v>767.74900000000002</v>
      </c>
      <c r="O6" s="2">
        <v>-420.108</v>
      </c>
      <c r="P6" s="2">
        <v>-2034.4690000000001</v>
      </c>
      <c r="Q6">
        <v>1</v>
      </c>
      <c r="R6" t="s">
        <v>37</v>
      </c>
      <c r="S6">
        <v>0</v>
      </c>
      <c r="U6">
        <v>2015</v>
      </c>
      <c r="V6">
        <v>1</v>
      </c>
      <c r="W6">
        <v>1</v>
      </c>
      <c r="AC6" t="s">
        <v>39</v>
      </c>
      <c r="AD6" t="s">
        <v>40</v>
      </c>
      <c r="AE6">
        <v>150</v>
      </c>
      <c r="AF6">
        <v>150</v>
      </c>
      <c r="AG6">
        <v>5</v>
      </c>
    </row>
    <row r="7" spans="1:38" x14ac:dyDescent="0.25">
      <c r="A7" t="s">
        <v>36</v>
      </c>
      <c r="B7">
        <v>43075</v>
      </c>
      <c r="C7" s="3">
        <f t="shared" si="0"/>
        <v>0.62326192129629621</v>
      </c>
      <c r="D7" s="3">
        <v>0.95659525462962958</v>
      </c>
      <c r="H7" s="2">
        <v>36.706000000000003</v>
      </c>
      <c r="I7" s="2">
        <v>15.510999999999999</v>
      </c>
      <c r="J7" s="2">
        <v>4291.2790000000005</v>
      </c>
      <c r="K7" s="2">
        <v>34.473999999999997</v>
      </c>
      <c r="N7" s="2">
        <v>2011.3869999999999</v>
      </c>
      <c r="O7" s="2">
        <v>1354.8820000000001</v>
      </c>
      <c r="P7" s="2">
        <v>-3540.2950000000001</v>
      </c>
      <c r="Q7">
        <v>1</v>
      </c>
      <c r="R7" t="s">
        <v>37</v>
      </c>
      <c r="S7">
        <v>0</v>
      </c>
      <c r="U7">
        <v>2015</v>
      </c>
      <c r="V7">
        <v>1</v>
      </c>
      <c r="W7">
        <v>1</v>
      </c>
      <c r="AC7" t="s">
        <v>39</v>
      </c>
      <c r="AG7">
        <v>6</v>
      </c>
      <c r="AK7" t="s">
        <v>41</v>
      </c>
    </row>
    <row r="8" spans="1:38" x14ac:dyDescent="0.25">
      <c r="A8" t="s">
        <v>36</v>
      </c>
      <c r="B8">
        <v>43553</v>
      </c>
      <c r="C8" s="3">
        <f t="shared" si="0"/>
        <v>0.6234464120370371</v>
      </c>
      <c r="D8" s="3">
        <v>0.95677974537037036</v>
      </c>
      <c r="H8" s="2">
        <v>8.7029999999999994</v>
      </c>
      <c r="I8" s="2">
        <v>4.1580000000000004</v>
      </c>
      <c r="J8" s="2">
        <v>2054.4470000000001</v>
      </c>
      <c r="K8" s="2">
        <v>30.405000000000001</v>
      </c>
      <c r="N8" s="2">
        <v>-730.59199999999998</v>
      </c>
      <c r="O8" s="2">
        <v>-743.279</v>
      </c>
      <c r="P8" s="2">
        <v>-1770.4580000000001</v>
      </c>
      <c r="Q8">
        <v>1</v>
      </c>
      <c r="R8" t="s">
        <v>37</v>
      </c>
      <c r="S8">
        <v>0</v>
      </c>
      <c r="U8">
        <v>2015</v>
      </c>
      <c r="V8">
        <v>1</v>
      </c>
      <c r="W8">
        <v>1</v>
      </c>
      <c r="AC8" t="s">
        <v>39</v>
      </c>
      <c r="AG8">
        <v>7</v>
      </c>
      <c r="AK8" t="s">
        <v>42</v>
      </c>
    </row>
    <row r="9" spans="1:38" x14ac:dyDescent="0.25">
      <c r="A9" t="s">
        <v>36</v>
      </c>
      <c r="B9">
        <v>43813</v>
      </c>
      <c r="C9" s="3">
        <f t="shared" si="0"/>
        <v>0.62354664351851841</v>
      </c>
      <c r="D9" s="3">
        <v>0.95687997685185178</v>
      </c>
      <c r="H9" s="2">
        <v>11.321</v>
      </c>
      <c r="I9" s="2">
        <v>5.0910000000000002</v>
      </c>
      <c r="J9" s="2">
        <v>2345.5680000000002</v>
      </c>
      <c r="K9" s="2">
        <v>24.509</v>
      </c>
      <c r="N9" s="2">
        <v>326.86200000000002</v>
      </c>
      <c r="O9" s="2">
        <v>-920.60299999999995</v>
      </c>
      <c r="P9" s="2">
        <v>-2132.4490000000001</v>
      </c>
      <c r="Q9">
        <v>1</v>
      </c>
      <c r="R9" t="s">
        <v>37</v>
      </c>
      <c r="S9">
        <v>0</v>
      </c>
      <c r="U9">
        <v>2015</v>
      </c>
      <c r="V9">
        <v>1</v>
      </c>
      <c r="W9">
        <v>1</v>
      </c>
      <c r="AC9" t="s">
        <v>39</v>
      </c>
      <c r="AD9" t="s">
        <v>40</v>
      </c>
      <c r="AE9">
        <v>150</v>
      </c>
      <c r="AF9">
        <v>150</v>
      </c>
      <c r="AG9">
        <v>8</v>
      </c>
    </row>
    <row r="10" spans="1:38" x14ac:dyDescent="0.25">
      <c r="A10" t="s">
        <v>36</v>
      </c>
      <c r="B10">
        <v>44116</v>
      </c>
      <c r="C10" s="3">
        <f t="shared" si="0"/>
        <v>0.62366354166666671</v>
      </c>
      <c r="D10" s="3">
        <v>0.95699687500000008</v>
      </c>
      <c r="H10" s="2">
        <v>82.091999999999999</v>
      </c>
      <c r="I10" s="2">
        <v>5.0709999999999997</v>
      </c>
      <c r="J10" s="2">
        <v>6469.2250000000004</v>
      </c>
      <c r="K10" s="2">
        <v>30.030999999999999</v>
      </c>
      <c r="N10" s="2">
        <v>-3014.6129999999998</v>
      </c>
      <c r="O10" s="2">
        <v>1170.106</v>
      </c>
      <c r="P10" s="2">
        <v>-5603.02</v>
      </c>
      <c r="Q10">
        <v>1</v>
      </c>
      <c r="R10" t="s">
        <v>37</v>
      </c>
      <c r="S10">
        <v>0</v>
      </c>
      <c r="U10">
        <v>2015</v>
      </c>
      <c r="V10">
        <v>1</v>
      </c>
      <c r="W10">
        <v>1</v>
      </c>
      <c r="AC10" t="s">
        <v>39</v>
      </c>
      <c r="AD10" t="s">
        <v>43</v>
      </c>
      <c r="AE10">
        <v>145</v>
      </c>
      <c r="AF10">
        <v>145</v>
      </c>
      <c r="AG10">
        <v>9</v>
      </c>
      <c r="AH10" t="s">
        <v>44</v>
      </c>
      <c r="AI10" t="s">
        <v>45</v>
      </c>
      <c r="AK10" t="s">
        <v>46</v>
      </c>
    </row>
    <row r="11" spans="1:38" x14ac:dyDescent="0.25">
      <c r="A11" t="s">
        <v>36</v>
      </c>
      <c r="B11">
        <v>44800</v>
      </c>
      <c r="C11" s="3">
        <f t="shared" si="0"/>
        <v>0.62392743055555555</v>
      </c>
      <c r="D11" s="3">
        <v>0.95726076388888892</v>
      </c>
      <c r="H11" s="2">
        <v>23.861000000000001</v>
      </c>
      <c r="I11" s="2">
        <v>1.369</v>
      </c>
      <c r="J11" s="2">
        <v>3415.2</v>
      </c>
      <c r="K11" s="2">
        <v>23.116</v>
      </c>
      <c r="N11" s="2">
        <v>1304.7090000000001</v>
      </c>
      <c r="O11" s="2">
        <v>-315.053</v>
      </c>
      <c r="P11" s="2">
        <v>-3140.393</v>
      </c>
      <c r="Q11">
        <v>1</v>
      </c>
      <c r="R11" t="s">
        <v>37</v>
      </c>
      <c r="S11">
        <v>0</v>
      </c>
      <c r="U11">
        <v>2015</v>
      </c>
      <c r="V11">
        <v>1</v>
      </c>
      <c r="W11">
        <v>1</v>
      </c>
      <c r="AC11" t="s">
        <v>39</v>
      </c>
      <c r="AD11" t="s">
        <v>40</v>
      </c>
      <c r="AE11">
        <v>150</v>
      </c>
      <c r="AF11">
        <v>150</v>
      </c>
      <c r="AG11">
        <v>10</v>
      </c>
    </row>
    <row r="12" spans="1:38" x14ac:dyDescent="0.25">
      <c r="A12" t="s">
        <v>36</v>
      </c>
      <c r="B12">
        <v>51476</v>
      </c>
      <c r="C12" s="3">
        <f t="shared" si="0"/>
        <v>0.62650300925925939</v>
      </c>
      <c r="D12" s="3">
        <v>0.95983634259259265</v>
      </c>
      <c r="H12" s="2">
        <v>20.495999999999999</v>
      </c>
      <c r="I12" s="2">
        <v>0.71899999999999997</v>
      </c>
      <c r="J12" s="2">
        <v>3320.5250000000001</v>
      </c>
      <c r="K12" s="2">
        <v>10.662000000000001</v>
      </c>
      <c r="N12" s="2">
        <v>-575.423</v>
      </c>
      <c r="O12" s="2">
        <v>208.90299999999999</v>
      </c>
      <c r="P12" s="2">
        <v>-3263.607</v>
      </c>
      <c r="Q12">
        <v>1</v>
      </c>
      <c r="R12" t="s">
        <v>37</v>
      </c>
      <c r="S12">
        <v>0</v>
      </c>
      <c r="U12">
        <v>2015</v>
      </c>
      <c r="V12">
        <v>1</v>
      </c>
      <c r="W12">
        <v>1</v>
      </c>
      <c r="AC12" t="s">
        <v>39</v>
      </c>
      <c r="AD12" t="s">
        <v>40</v>
      </c>
      <c r="AE12">
        <v>150</v>
      </c>
      <c r="AF12">
        <v>150</v>
      </c>
      <c r="AG12">
        <v>11</v>
      </c>
    </row>
    <row r="13" spans="1:38" x14ac:dyDescent="0.25">
      <c r="A13" t="s">
        <v>36</v>
      </c>
      <c r="B13">
        <v>51607</v>
      </c>
      <c r="C13" s="3">
        <f t="shared" si="0"/>
        <v>0.6265535879629629</v>
      </c>
      <c r="D13" s="3">
        <v>0.95988692129629627</v>
      </c>
      <c r="H13" s="2">
        <v>37.869999999999997</v>
      </c>
      <c r="I13" s="2">
        <v>4.0620000000000003</v>
      </c>
      <c r="J13" s="2">
        <v>4372.9210000000003</v>
      </c>
      <c r="K13" s="2">
        <v>29.966999999999999</v>
      </c>
      <c r="N13" s="2">
        <v>-1999.693</v>
      </c>
      <c r="O13" s="2">
        <v>871.51199999999994</v>
      </c>
      <c r="P13" s="2">
        <v>-3790.0039999999999</v>
      </c>
      <c r="Q13">
        <v>1</v>
      </c>
      <c r="R13" t="s">
        <v>37</v>
      </c>
      <c r="S13">
        <v>0</v>
      </c>
      <c r="U13">
        <v>2015</v>
      </c>
      <c r="V13">
        <v>1</v>
      </c>
      <c r="W13">
        <v>1</v>
      </c>
      <c r="AC13" t="s">
        <v>39</v>
      </c>
      <c r="AD13" t="s">
        <v>43</v>
      </c>
      <c r="AE13">
        <v>145</v>
      </c>
      <c r="AF13">
        <v>145</v>
      </c>
      <c r="AG13">
        <v>12</v>
      </c>
      <c r="AH13" t="s">
        <v>44</v>
      </c>
      <c r="AI13" t="s">
        <v>47</v>
      </c>
    </row>
    <row r="14" spans="1:38" x14ac:dyDescent="0.25">
      <c r="A14" t="s">
        <v>36</v>
      </c>
      <c r="B14">
        <v>51746</v>
      </c>
      <c r="C14" s="3">
        <f t="shared" si="0"/>
        <v>0.62660717592592596</v>
      </c>
      <c r="D14" s="3">
        <v>0.95994050925925922</v>
      </c>
      <c r="G14" s="2">
        <v>702.01400000000001</v>
      </c>
      <c r="H14" s="2">
        <v>36.878999999999998</v>
      </c>
      <c r="I14" s="2">
        <v>7.8630000000000004</v>
      </c>
      <c r="J14" s="2">
        <v>3563.3490000000002</v>
      </c>
      <c r="K14" s="2">
        <v>12.611000000000001</v>
      </c>
      <c r="L14" s="2">
        <v>25.234999999999999</v>
      </c>
      <c r="M14" s="2">
        <v>8.5709999999999997</v>
      </c>
      <c r="N14" s="2">
        <v>-707.20699999999999</v>
      </c>
      <c r="O14" s="2">
        <v>324.22399999999999</v>
      </c>
      <c r="P14" s="2">
        <v>-3477.3829999999998</v>
      </c>
      <c r="Q14">
        <v>1</v>
      </c>
      <c r="R14" t="s">
        <v>37</v>
      </c>
      <c r="S14">
        <v>0</v>
      </c>
      <c r="U14">
        <v>2015</v>
      </c>
      <c r="V14">
        <v>1</v>
      </c>
      <c r="W14">
        <v>1</v>
      </c>
      <c r="AC14" t="s">
        <v>39</v>
      </c>
      <c r="AD14" t="s">
        <v>43</v>
      </c>
      <c r="AE14">
        <v>145</v>
      </c>
      <c r="AF14">
        <v>145</v>
      </c>
      <c r="AG14">
        <v>12</v>
      </c>
      <c r="AH14" t="s">
        <v>44</v>
      </c>
    </row>
    <row r="15" spans="1:38" x14ac:dyDescent="0.25">
      <c r="A15" t="s">
        <v>36</v>
      </c>
      <c r="B15">
        <v>52234</v>
      </c>
      <c r="C15" s="3">
        <f t="shared" si="0"/>
        <v>0.62679548611111113</v>
      </c>
      <c r="D15" s="3">
        <v>0.96012881944444439</v>
      </c>
      <c r="H15" s="2">
        <v>24.567</v>
      </c>
      <c r="I15" s="2">
        <v>8.8369999999999997</v>
      </c>
      <c r="J15" s="2">
        <v>3553.473</v>
      </c>
      <c r="K15" s="2">
        <v>29.923999999999999</v>
      </c>
      <c r="N15" s="2">
        <v>1753.4760000000001</v>
      </c>
      <c r="O15" s="2">
        <v>254.06899999999999</v>
      </c>
      <c r="P15" s="2">
        <v>-3080.25</v>
      </c>
      <c r="Q15">
        <v>1</v>
      </c>
      <c r="R15" t="s">
        <v>37</v>
      </c>
      <c r="S15">
        <v>0</v>
      </c>
      <c r="U15">
        <v>2015</v>
      </c>
      <c r="V15">
        <v>1</v>
      </c>
      <c r="W15">
        <v>1</v>
      </c>
      <c r="AC15" t="s">
        <v>39</v>
      </c>
      <c r="AD15" t="s">
        <v>40</v>
      </c>
      <c r="AE15">
        <v>150</v>
      </c>
      <c r="AF15">
        <v>150</v>
      </c>
      <c r="AG15">
        <v>13</v>
      </c>
    </row>
    <row r="16" spans="1:38" x14ac:dyDescent="0.25">
      <c r="A16" t="s">
        <v>36</v>
      </c>
      <c r="B16">
        <v>53704</v>
      </c>
      <c r="C16" s="3">
        <f t="shared" si="0"/>
        <v>0.62736261574074081</v>
      </c>
      <c r="D16" s="3">
        <v>0.96069594907407418</v>
      </c>
      <c r="H16" s="2">
        <v>110.169</v>
      </c>
      <c r="I16" s="2">
        <v>5.1479999999999997</v>
      </c>
      <c r="J16" s="2">
        <v>7298.4679999999998</v>
      </c>
      <c r="K16" s="2">
        <v>20.184000000000001</v>
      </c>
      <c r="N16" s="2">
        <v>-1762.915</v>
      </c>
      <c r="O16" s="2">
        <v>1784.9939999999999</v>
      </c>
      <c r="P16" s="2">
        <v>-6853.7259999999997</v>
      </c>
      <c r="Q16">
        <v>1</v>
      </c>
      <c r="R16" t="s">
        <v>37</v>
      </c>
      <c r="S16">
        <v>0</v>
      </c>
      <c r="U16">
        <v>2015</v>
      </c>
      <c r="V16">
        <v>1</v>
      </c>
      <c r="W16">
        <v>1</v>
      </c>
      <c r="AC16" t="s">
        <v>39</v>
      </c>
      <c r="AD16" t="s">
        <v>43</v>
      </c>
      <c r="AE16">
        <v>145</v>
      </c>
      <c r="AF16">
        <v>145</v>
      </c>
      <c r="AG16">
        <v>14</v>
      </c>
      <c r="AH16" t="s">
        <v>44</v>
      </c>
      <c r="AI16" t="s">
        <v>45</v>
      </c>
    </row>
    <row r="17" spans="1:37" x14ac:dyDescent="0.25">
      <c r="A17" t="s">
        <v>36</v>
      </c>
      <c r="B17">
        <v>53893</v>
      </c>
      <c r="C17" s="3">
        <f t="shared" si="0"/>
        <v>0.62743553240740746</v>
      </c>
      <c r="D17" s="3">
        <v>0.96076886574074072</v>
      </c>
      <c r="G17" s="2">
        <v>679.99099999999999</v>
      </c>
      <c r="H17" s="2">
        <v>66.87</v>
      </c>
      <c r="I17" s="2">
        <v>1.3169999999999999</v>
      </c>
      <c r="J17" s="2">
        <v>5314.0749999999998</v>
      </c>
      <c r="K17" s="2">
        <v>20.995999999999999</v>
      </c>
      <c r="L17" s="2">
        <v>18.619</v>
      </c>
      <c r="M17" s="2">
        <v>31.53</v>
      </c>
      <c r="N17" s="2">
        <v>-1881.991</v>
      </c>
      <c r="O17" s="2">
        <v>289.13099999999997</v>
      </c>
      <c r="P17" s="2">
        <v>-4961.24</v>
      </c>
      <c r="Q17">
        <v>1</v>
      </c>
      <c r="R17" t="s">
        <v>37</v>
      </c>
      <c r="S17">
        <v>0</v>
      </c>
      <c r="U17">
        <v>2015</v>
      </c>
      <c r="V17">
        <v>1</v>
      </c>
      <c r="W17">
        <v>1</v>
      </c>
      <c r="AC17" t="s">
        <v>39</v>
      </c>
      <c r="AD17" t="s">
        <v>43</v>
      </c>
      <c r="AE17">
        <v>145</v>
      </c>
      <c r="AF17">
        <v>145</v>
      </c>
      <c r="AG17">
        <v>14</v>
      </c>
      <c r="AH17" t="s">
        <v>44</v>
      </c>
    </row>
    <row r="18" spans="1:37" x14ac:dyDescent="0.25">
      <c r="A18" t="s">
        <v>36</v>
      </c>
      <c r="B18">
        <v>54075</v>
      </c>
      <c r="C18" s="3">
        <f t="shared" si="0"/>
        <v>0.62750578703703708</v>
      </c>
      <c r="D18" s="3">
        <v>0.96083912037037045</v>
      </c>
      <c r="H18" s="2">
        <v>29.943999999999999</v>
      </c>
      <c r="I18" s="2">
        <v>6.6420000000000003</v>
      </c>
      <c r="J18" s="2">
        <v>3795.4960000000001</v>
      </c>
      <c r="K18" s="2">
        <v>20.56</v>
      </c>
      <c r="N18" s="2">
        <v>-1055.827</v>
      </c>
      <c r="O18" s="2">
        <v>-820.42399999999998</v>
      </c>
      <c r="P18" s="2">
        <v>-3552.172</v>
      </c>
      <c r="Q18">
        <v>1</v>
      </c>
      <c r="R18" t="s">
        <v>37</v>
      </c>
      <c r="S18">
        <v>0</v>
      </c>
      <c r="U18">
        <v>2015</v>
      </c>
      <c r="V18">
        <v>1</v>
      </c>
      <c r="W18">
        <v>1</v>
      </c>
      <c r="AC18" t="s">
        <v>39</v>
      </c>
      <c r="AD18" t="s">
        <v>40</v>
      </c>
      <c r="AE18">
        <v>150</v>
      </c>
      <c r="AF18">
        <v>150</v>
      </c>
      <c r="AG18">
        <v>15</v>
      </c>
    </row>
    <row r="19" spans="1:37" x14ac:dyDescent="0.25">
      <c r="A19" t="s">
        <v>36</v>
      </c>
      <c r="B19">
        <v>58444</v>
      </c>
      <c r="C19" s="3">
        <f t="shared" si="0"/>
        <v>0.62919131944444451</v>
      </c>
      <c r="D19" s="3">
        <v>0.96252465277777777</v>
      </c>
      <c r="H19" s="2">
        <v>38.779000000000003</v>
      </c>
      <c r="I19" s="2">
        <v>8.0419999999999998</v>
      </c>
      <c r="J19" s="2">
        <v>4383.1859999999997</v>
      </c>
      <c r="K19" s="2">
        <v>25.933</v>
      </c>
      <c r="N19" s="2">
        <v>1879.694</v>
      </c>
      <c r="O19" s="2">
        <v>368.03699999999998</v>
      </c>
      <c r="P19" s="2">
        <v>-3942.54</v>
      </c>
      <c r="Q19">
        <v>1</v>
      </c>
      <c r="R19" t="s">
        <v>37</v>
      </c>
      <c r="S19">
        <v>0</v>
      </c>
      <c r="U19">
        <v>2015</v>
      </c>
      <c r="V19">
        <v>1</v>
      </c>
      <c r="W19">
        <v>1</v>
      </c>
      <c r="AC19" t="s">
        <v>39</v>
      </c>
      <c r="AD19" t="s">
        <v>43</v>
      </c>
      <c r="AE19">
        <v>145</v>
      </c>
      <c r="AF19">
        <v>145</v>
      </c>
      <c r="AG19">
        <v>16</v>
      </c>
      <c r="AH19" t="s">
        <v>44</v>
      </c>
      <c r="AI19" t="s">
        <v>45</v>
      </c>
    </row>
    <row r="20" spans="1:37" x14ac:dyDescent="0.25">
      <c r="A20" t="s">
        <v>36</v>
      </c>
      <c r="B20">
        <v>58604</v>
      </c>
      <c r="C20" s="3">
        <f t="shared" si="0"/>
        <v>0.6292530092592592</v>
      </c>
      <c r="D20" s="3">
        <v>0.96258634259259257</v>
      </c>
      <c r="G20" s="2">
        <v>698.14400000000001</v>
      </c>
      <c r="H20" s="2">
        <v>27.088000000000001</v>
      </c>
      <c r="I20" s="2">
        <v>6.931</v>
      </c>
      <c r="J20" s="2">
        <v>3016.2489999999998</v>
      </c>
      <c r="K20" s="2">
        <v>15.6</v>
      </c>
      <c r="L20" s="2">
        <v>29.841999999999999</v>
      </c>
      <c r="M20" s="2">
        <v>30.574999999999999</v>
      </c>
      <c r="N20" s="2">
        <v>808.73800000000006</v>
      </c>
      <c r="O20" s="2">
        <v>61.996000000000002</v>
      </c>
      <c r="P20" s="2">
        <v>-2905.1439999999998</v>
      </c>
      <c r="Q20">
        <v>1</v>
      </c>
      <c r="R20" t="s">
        <v>37</v>
      </c>
      <c r="S20">
        <v>0</v>
      </c>
      <c r="U20">
        <v>2015</v>
      </c>
      <c r="V20">
        <v>1</v>
      </c>
      <c r="W20">
        <v>1</v>
      </c>
      <c r="AC20" t="s">
        <v>39</v>
      </c>
      <c r="AD20" t="s">
        <v>43</v>
      </c>
      <c r="AE20">
        <v>145</v>
      </c>
      <c r="AF20">
        <v>145</v>
      </c>
      <c r="AG20">
        <v>16</v>
      </c>
      <c r="AH20" t="s">
        <v>44</v>
      </c>
    </row>
    <row r="21" spans="1:37" x14ac:dyDescent="0.25">
      <c r="A21" t="s">
        <v>36</v>
      </c>
      <c r="B21">
        <v>59329</v>
      </c>
      <c r="C21" s="3">
        <f t="shared" si="0"/>
        <v>0.62953275462962965</v>
      </c>
      <c r="D21" s="3">
        <v>0.96286608796296302</v>
      </c>
      <c r="H21" s="2">
        <v>84.222999999999999</v>
      </c>
      <c r="I21" s="2">
        <v>2.3639999999999999</v>
      </c>
      <c r="J21" s="2">
        <v>6400.3980000000001</v>
      </c>
      <c r="K21" s="2">
        <v>21.77</v>
      </c>
      <c r="N21" s="2">
        <v>2245.982</v>
      </c>
      <c r="O21" s="2">
        <v>756.83500000000004</v>
      </c>
      <c r="P21" s="2">
        <v>-5945.4070000000002</v>
      </c>
      <c r="Q21">
        <v>1</v>
      </c>
      <c r="R21" t="s">
        <v>37</v>
      </c>
      <c r="S21">
        <v>0</v>
      </c>
      <c r="U21">
        <v>2015</v>
      </c>
      <c r="V21">
        <v>1</v>
      </c>
      <c r="W21">
        <v>1</v>
      </c>
      <c r="AC21" t="s">
        <v>39</v>
      </c>
      <c r="AD21" t="s">
        <v>43</v>
      </c>
      <c r="AE21">
        <v>145</v>
      </c>
      <c r="AF21">
        <v>145</v>
      </c>
      <c r="AG21">
        <v>17</v>
      </c>
      <c r="AH21" t="s">
        <v>44</v>
      </c>
      <c r="AI21" t="s">
        <v>48</v>
      </c>
    </row>
    <row r="22" spans="1:37" x14ac:dyDescent="0.25">
      <c r="A22" t="s">
        <v>36</v>
      </c>
      <c r="B22">
        <v>59613</v>
      </c>
      <c r="C22" s="3">
        <f t="shared" si="0"/>
        <v>0.62964236111111105</v>
      </c>
      <c r="D22" s="3">
        <v>0.96297569444444442</v>
      </c>
      <c r="G22" s="2">
        <v>557.15300000000002</v>
      </c>
      <c r="H22" s="2">
        <v>45.548000000000002</v>
      </c>
      <c r="I22" s="2">
        <v>0.376</v>
      </c>
      <c r="J22" s="2">
        <v>3516.6610000000001</v>
      </c>
      <c r="K22" s="2">
        <v>28.76</v>
      </c>
      <c r="L22" s="2">
        <v>37.374000000000002</v>
      </c>
      <c r="M22" s="2">
        <v>3.3340000000000001</v>
      </c>
      <c r="N22" s="2">
        <v>1545.94</v>
      </c>
      <c r="O22" s="2">
        <v>-687.70799999999997</v>
      </c>
      <c r="P22" s="2">
        <v>-3082.8609999999999</v>
      </c>
      <c r="Q22">
        <v>1</v>
      </c>
      <c r="R22" t="s">
        <v>37</v>
      </c>
      <c r="S22">
        <v>0</v>
      </c>
      <c r="U22">
        <v>2015</v>
      </c>
      <c r="V22">
        <v>1</v>
      </c>
      <c r="W22">
        <v>1</v>
      </c>
      <c r="AC22" t="s">
        <v>39</v>
      </c>
      <c r="AD22" t="s">
        <v>43</v>
      </c>
      <c r="AE22">
        <v>145</v>
      </c>
      <c r="AF22">
        <v>145</v>
      </c>
      <c r="AG22">
        <v>17</v>
      </c>
      <c r="AH22" t="s">
        <v>44</v>
      </c>
      <c r="AK22" t="s">
        <v>49</v>
      </c>
    </row>
    <row r="23" spans="1:37" x14ac:dyDescent="0.25">
      <c r="A23" t="s">
        <v>36</v>
      </c>
      <c r="B23">
        <v>66778</v>
      </c>
      <c r="C23" s="3">
        <f t="shared" si="0"/>
        <v>0.63240659722222214</v>
      </c>
      <c r="D23" s="3">
        <v>0.96573993055555551</v>
      </c>
      <c r="H23" s="2">
        <v>17.491</v>
      </c>
      <c r="I23" s="2">
        <v>1.224</v>
      </c>
      <c r="J23" s="2">
        <v>3015.53</v>
      </c>
      <c r="K23" s="2">
        <v>32.298000000000002</v>
      </c>
      <c r="N23" s="2">
        <v>-1452.739</v>
      </c>
      <c r="O23" s="2">
        <v>-701.83199999999999</v>
      </c>
      <c r="P23" s="2">
        <v>-2547.6260000000002</v>
      </c>
      <c r="Q23">
        <v>1</v>
      </c>
      <c r="R23" t="s">
        <v>37</v>
      </c>
      <c r="S23">
        <v>0</v>
      </c>
      <c r="U23">
        <v>2015</v>
      </c>
      <c r="V23">
        <v>1</v>
      </c>
      <c r="W23">
        <v>1</v>
      </c>
      <c r="AC23" t="s">
        <v>39</v>
      </c>
      <c r="AD23" t="s">
        <v>40</v>
      </c>
      <c r="AE23">
        <v>150</v>
      </c>
      <c r="AF23">
        <v>150</v>
      </c>
      <c r="AG23">
        <v>18</v>
      </c>
    </row>
    <row r="24" spans="1:37" x14ac:dyDescent="0.25">
      <c r="A24" t="s">
        <v>36</v>
      </c>
      <c r="B24">
        <v>79489</v>
      </c>
      <c r="C24" s="3">
        <f t="shared" si="0"/>
        <v>0.63731053240740754</v>
      </c>
      <c r="D24" s="3">
        <v>0.9706438657407408</v>
      </c>
      <c r="H24" s="2">
        <v>9.6519999999999992</v>
      </c>
      <c r="I24" s="2">
        <v>6.149</v>
      </c>
      <c r="J24" s="2">
        <v>2169.6039999999998</v>
      </c>
      <c r="K24" s="2">
        <v>25.286999999999999</v>
      </c>
      <c r="N24" s="2">
        <v>284.03399999999999</v>
      </c>
      <c r="O24" s="2">
        <v>-885.93499999999995</v>
      </c>
      <c r="P24" s="2">
        <v>-1960.0060000000001</v>
      </c>
      <c r="Q24">
        <v>1</v>
      </c>
      <c r="R24" t="s">
        <v>37</v>
      </c>
      <c r="S24">
        <v>0</v>
      </c>
      <c r="U24">
        <v>2015</v>
      </c>
      <c r="V24">
        <v>1</v>
      </c>
      <c r="W24">
        <v>1</v>
      </c>
      <c r="AC24" t="s">
        <v>39</v>
      </c>
      <c r="AD24" t="s">
        <v>40</v>
      </c>
      <c r="AE24">
        <v>150</v>
      </c>
      <c r="AF24">
        <v>150</v>
      </c>
      <c r="AG24">
        <v>19</v>
      </c>
    </row>
    <row r="25" spans="1:37" x14ac:dyDescent="0.25">
      <c r="A25" t="s">
        <v>36</v>
      </c>
      <c r="B25">
        <v>84989</v>
      </c>
      <c r="C25" s="3">
        <f t="shared" si="0"/>
        <v>0.63943240740740737</v>
      </c>
      <c r="D25" s="3">
        <v>0.97276574074074074</v>
      </c>
      <c r="H25" s="2">
        <v>26.812999999999999</v>
      </c>
      <c r="I25" s="2">
        <v>5.234</v>
      </c>
      <c r="J25" s="2">
        <v>3886.0169999999998</v>
      </c>
      <c r="K25" s="2">
        <v>7.9640000000000004</v>
      </c>
      <c r="N25" s="2">
        <v>-139.11199999999999</v>
      </c>
      <c r="O25" s="2">
        <v>512.71799999999996</v>
      </c>
      <c r="P25" s="2">
        <v>-3849.5309999999999</v>
      </c>
      <c r="Q25">
        <v>1</v>
      </c>
      <c r="R25" t="s">
        <v>37</v>
      </c>
      <c r="S25">
        <v>0</v>
      </c>
      <c r="U25">
        <v>2015</v>
      </c>
      <c r="V25">
        <v>1</v>
      </c>
      <c r="W25">
        <v>1</v>
      </c>
      <c r="AC25" t="s">
        <v>39</v>
      </c>
      <c r="AD25" t="s">
        <v>40</v>
      </c>
      <c r="AE25">
        <v>150</v>
      </c>
      <c r="AF25">
        <v>150</v>
      </c>
      <c r="AG25">
        <v>20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5"/>
  <sheetViews>
    <sheetView workbookViewId="0">
      <selection activeCell="B34" sqref="B34"/>
    </sheetView>
  </sheetViews>
  <sheetFormatPr defaultRowHeight="15" x14ac:dyDescent="0.25"/>
  <cols>
    <col min="1" max="1" width="30.5703125" bestFit="1" customWidth="1"/>
    <col min="2" max="2" width="6.5703125" bestFit="1" customWidth="1"/>
    <col min="3" max="3" width="16.85546875" customWidth="1"/>
    <col min="4" max="4" width="6.85546875" bestFit="1" customWidth="1"/>
    <col min="5" max="5" width="17.5703125" bestFit="1" customWidth="1"/>
    <col min="6" max="6" width="12.28515625" style="2" bestFit="1" customWidth="1"/>
    <col min="7" max="7" width="14.5703125" style="2" bestFit="1" customWidth="1"/>
    <col min="8" max="8" width="10.140625" style="2" bestFit="1" customWidth="1"/>
    <col min="9" max="9" width="11.7109375" style="2" bestFit="1" customWidth="1"/>
    <col min="10" max="11" width="14.42578125" style="2" bestFit="1" customWidth="1"/>
    <col min="12" max="12" width="14.28515625" style="2" bestFit="1" customWidth="1"/>
    <col min="13" max="13" width="11.28515625" style="2" bestFit="1" customWidth="1"/>
    <col min="14" max="15" width="11.140625" style="2" bestFit="1" customWidth="1"/>
    <col min="16" max="16" width="8.140625" bestFit="1" customWidth="1"/>
    <col min="17" max="17" width="12" bestFit="1" customWidth="1"/>
    <col min="18" max="18" width="6.42578125" bestFit="1" customWidth="1"/>
    <col min="19" max="19" width="9.7109375" bestFit="1" customWidth="1"/>
    <col min="20" max="21" width="5" bestFit="1" customWidth="1"/>
    <col min="22" max="22" width="8.42578125" bestFit="1" customWidth="1"/>
    <col min="23" max="27" width="10.5703125" bestFit="1" customWidth="1"/>
    <col min="28" max="28" width="8" bestFit="1" customWidth="1"/>
    <col min="29" max="29" width="10.28515625" bestFit="1" customWidth="1"/>
    <col min="30" max="30" width="7.7109375" bestFit="1" customWidth="1"/>
    <col min="31" max="31" width="5.5703125" bestFit="1" customWidth="1"/>
    <col min="32" max="32" width="8.28515625" bestFit="1" customWidth="1"/>
    <col min="33" max="33" width="5.85546875" bestFit="1" customWidth="1"/>
    <col min="34" max="34" width="28" bestFit="1" customWidth="1"/>
    <col min="35" max="35" width="8.5703125" bestFit="1" customWidth="1"/>
    <col min="36" max="36" width="31.5703125" bestFit="1" customWidth="1"/>
    <col min="37" max="37" width="19.42578125" bestFit="1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18</v>
      </c>
      <c r="AK1" t="s">
        <v>35</v>
      </c>
    </row>
    <row r="2" spans="1:37" x14ac:dyDescent="0.25">
      <c r="A2" t="s">
        <v>36</v>
      </c>
      <c r="B2">
        <v>20482</v>
      </c>
      <c r="C2" s="1">
        <v>0.94787881944444441</v>
      </c>
      <c r="G2" s="2">
        <v>15.173</v>
      </c>
      <c r="H2" s="2">
        <v>8.5410000000000004</v>
      </c>
      <c r="I2" s="2">
        <v>2797.6379999999999</v>
      </c>
      <c r="J2" s="2">
        <v>13.327</v>
      </c>
      <c r="M2" s="2">
        <v>607.25199999999995</v>
      </c>
      <c r="N2" s="2">
        <v>211.82400000000001</v>
      </c>
      <c r="O2" s="2">
        <v>-2722.7109999999998</v>
      </c>
      <c r="P2">
        <v>1</v>
      </c>
      <c r="Q2" t="s">
        <v>37</v>
      </c>
      <c r="R2">
        <v>0</v>
      </c>
      <c r="T2">
        <v>2015</v>
      </c>
      <c r="U2">
        <v>1</v>
      </c>
      <c r="V2">
        <v>1</v>
      </c>
      <c r="AB2" t="s">
        <v>38</v>
      </c>
      <c r="AC2" t="s">
        <v>38</v>
      </c>
      <c r="AF2">
        <v>1</v>
      </c>
    </row>
    <row r="3" spans="1:37" x14ac:dyDescent="0.25">
      <c r="A3" t="s">
        <v>36</v>
      </c>
      <c r="B3">
        <v>40375</v>
      </c>
      <c r="C3" s="1">
        <v>0.95555358796296297</v>
      </c>
      <c r="G3" s="2">
        <v>10.112</v>
      </c>
      <c r="H3" s="2">
        <v>8.2349999999999994</v>
      </c>
      <c r="I3" s="2">
        <v>2306.3240000000001</v>
      </c>
      <c r="J3" s="2">
        <v>11.881</v>
      </c>
      <c r="M3" s="2">
        <v>470.46300000000002</v>
      </c>
      <c r="N3" s="2">
        <v>-68.436000000000007</v>
      </c>
      <c r="O3" s="2">
        <v>-2256.7930000000001</v>
      </c>
      <c r="P3">
        <v>1</v>
      </c>
      <c r="Q3" t="s">
        <v>37</v>
      </c>
      <c r="R3">
        <v>0</v>
      </c>
      <c r="T3">
        <v>2015</v>
      </c>
      <c r="U3">
        <v>1</v>
      </c>
      <c r="V3">
        <v>1</v>
      </c>
      <c r="AB3" t="s">
        <v>39</v>
      </c>
      <c r="AC3" t="s">
        <v>40</v>
      </c>
      <c r="AD3">
        <v>150</v>
      </c>
      <c r="AE3">
        <v>150</v>
      </c>
      <c r="AF3">
        <v>2</v>
      </c>
    </row>
    <row r="4" spans="1:37" x14ac:dyDescent="0.25">
      <c r="A4" t="s">
        <v>36</v>
      </c>
      <c r="B4">
        <v>40375</v>
      </c>
      <c r="C4" s="1">
        <v>0.95555358796296297</v>
      </c>
      <c r="G4" s="2">
        <v>23.324000000000002</v>
      </c>
      <c r="H4" s="2">
        <v>5.96</v>
      </c>
      <c r="I4" s="2">
        <v>3535.9229999999998</v>
      </c>
      <c r="J4" s="2">
        <v>10.507</v>
      </c>
      <c r="M4" s="2">
        <v>-573.572</v>
      </c>
      <c r="N4" s="2">
        <v>287.82299999999998</v>
      </c>
      <c r="O4" s="2">
        <v>-3477.2</v>
      </c>
      <c r="P4">
        <v>1</v>
      </c>
      <c r="Q4" t="s">
        <v>37</v>
      </c>
      <c r="R4">
        <v>0</v>
      </c>
      <c r="T4">
        <v>2015</v>
      </c>
      <c r="U4">
        <v>1</v>
      </c>
      <c r="V4">
        <v>1</v>
      </c>
      <c r="AB4" t="s">
        <v>39</v>
      </c>
      <c r="AC4" t="s">
        <v>40</v>
      </c>
      <c r="AD4">
        <v>150</v>
      </c>
      <c r="AE4">
        <v>150</v>
      </c>
      <c r="AF4">
        <v>3</v>
      </c>
    </row>
    <row r="5" spans="1:37" x14ac:dyDescent="0.25">
      <c r="A5" t="s">
        <v>36</v>
      </c>
      <c r="B5">
        <v>40669</v>
      </c>
      <c r="C5" s="1">
        <v>0.95566701388888886</v>
      </c>
      <c r="G5" s="2">
        <v>28.111999999999998</v>
      </c>
      <c r="H5" s="2">
        <v>2.4249999999999998</v>
      </c>
      <c r="I5" s="2">
        <v>3864.3620000000001</v>
      </c>
      <c r="J5" s="2">
        <v>31.445</v>
      </c>
      <c r="M5" s="2">
        <v>2007.1890000000001</v>
      </c>
      <c r="N5" s="2">
        <v>-194.07599999999999</v>
      </c>
      <c r="O5" s="2">
        <v>-3296.4859999999999</v>
      </c>
      <c r="P5">
        <v>1</v>
      </c>
      <c r="Q5" t="s">
        <v>37</v>
      </c>
      <c r="R5">
        <v>0</v>
      </c>
      <c r="T5">
        <v>2015</v>
      </c>
      <c r="U5">
        <v>1</v>
      </c>
      <c r="V5">
        <v>1</v>
      </c>
      <c r="AB5" t="s">
        <v>39</v>
      </c>
      <c r="AC5" t="s">
        <v>40</v>
      </c>
      <c r="AD5">
        <v>150</v>
      </c>
      <c r="AE5">
        <v>150</v>
      </c>
      <c r="AF5">
        <v>4</v>
      </c>
    </row>
    <row r="6" spans="1:37" x14ac:dyDescent="0.25">
      <c r="A6" t="s">
        <v>36</v>
      </c>
      <c r="B6">
        <v>42869</v>
      </c>
      <c r="C6" s="1">
        <v>0.95651585648148141</v>
      </c>
      <c r="G6" s="2">
        <v>10.436999999999999</v>
      </c>
      <c r="H6" s="2">
        <v>5.2960000000000003</v>
      </c>
      <c r="I6" s="2">
        <v>2214.7220000000002</v>
      </c>
      <c r="J6" s="2">
        <v>23.222999999999999</v>
      </c>
      <c r="M6" s="2">
        <v>767.74900000000002</v>
      </c>
      <c r="N6" s="2">
        <v>-420.108</v>
      </c>
      <c r="O6" s="2">
        <v>-2034.4690000000001</v>
      </c>
      <c r="P6">
        <v>1</v>
      </c>
      <c r="Q6" t="s">
        <v>37</v>
      </c>
      <c r="R6">
        <v>0</v>
      </c>
      <c r="T6">
        <v>2015</v>
      </c>
      <c r="U6">
        <v>1</v>
      </c>
      <c r="V6">
        <v>1</v>
      </c>
      <c r="AB6" t="s">
        <v>39</v>
      </c>
      <c r="AC6" t="s">
        <v>40</v>
      </c>
      <c r="AD6">
        <v>150</v>
      </c>
      <c r="AE6">
        <v>150</v>
      </c>
      <c r="AF6">
        <v>5</v>
      </c>
    </row>
    <row r="7" spans="1:37" x14ac:dyDescent="0.25">
      <c r="A7" t="s">
        <v>36</v>
      </c>
      <c r="B7">
        <v>43075</v>
      </c>
      <c r="C7" s="1">
        <v>0.95659525462962958</v>
      </c>
      <c r="G7" s="2">
        <v>36.706000000000003</v>
      </c>
      <c r="H7" s="2">
        <v>15.510999999999999</v>
      </c>
      <c r="I7" s="2">
        <v>4291.2790000000005</v>
      </c>
      <c r="J7" s="2">
        <v>34.473999999999997</v>
      </c>
      <c r="M7" s="2">
        <v>2011.3869999999999</v>
      </c>
      <c r="N7" s="2">
        <v>1354.8820000000001</v>
      </c>
      <c r="O7" s="2">
        <v>-3540.2950000000001</v>
      </c>
      <c r="P7">
        <v>1</v>
      </c>
      <c r="Q7" t="s">
        <v>37</v>
      </c>
      <c r="R7">
        <v>0</v>
      </c>
      <c r="T7">
        <v>2015</v>
      </c>
      <c r="U7">
        <v>1</v>
      </c>
      <c r="V7">
        <v>1</v>
      </c>
      <c r="AB7" t="s">
        <v>39</v>
      </c>
      <c r="AF7">
        <v>6</v>
      </c>
      <c r="AJ7" t="s">
        <v>41</v>
      </c>
    </row>
    <row r="8" spans="1:37" x14ac:dyDescent="0.25">
      <c r="A8" t="s">
        <v>36</v>
      </c>
      <c r="B8">
        <v>43553</v>
      </c>
      <c r="C8" s="1">
        <v>0.95677974537037036</v>
      </c>
      <c r="G8" s="2">
        <v>8.7029999999999994</v>
      </c>
      <c r="H8" s="2">
        <v>4.1580000000000004</v>
      </c>
      <c r="I8" s="2">
        <v>2054.4470000000001</v>
      </c>
      <c r="J8" s="2">
        <v>30.405000000000001</v>
      </c>
      <c r="M8" s="2">
        <v>-730.59199999999998</v>
      </c>
      <c r="N8" s="2">
        <v>-743.279</v>
      </c>
      <c r="O8" s="2">
        <v>-1770.4580000000001</v>
      </c>
      <c r="P8">
        <v>1</v>
      </c>
      <c r="Q8" t="s">
        <v>37</v>
      </c>
      <c r="R8">
        <v>0</v>
      </c>
      <c r="T8">
        <v>2015</v>
      </c>
      <c r="U8">
        <v>1</v>
      </c>
      <c r="V8">
        <v>1</v>
      </c>
      <c r="AB8" t="s">
        <v>39</v>
      </c>
      <c r="AF8">
        <v>7</v>
      </c>
      <c r="AJ8" t="s">
        <v>42</v>
      </c>
    </row>
    <row r="9" spans="1:37" x14ac:dyDescent="0.25">
      <c r="A9" t="s">
        <v>36</v>
      </c>
      <c r="B9">
        <v>43813</v>
      </c>
      <c r="C9" s="1">
        <v>0.95687997685185178</v>
      </c>
      <c r="G9" s="2">
        <v>11.321</v>
      </c>
      <c r="H9" s="2">
        <v>5.0910000000000002</v>
      </c>
      <c r="I9" s="2">
        <v>2345.5680000000002</v>
      </c>
      <c r="J9" s="2">
        <v>24.509</v>
      </c>
      <c r="M9" s="2">
        <v>326.86200000000002</v>
      </c>
      <c r="N9" s="2">
        <v>-920.60299999999995</v>
      </c>
      <c r="O9" s="2">
        <v>-2132.4490000000001</v>
      </c>
      <c r="P9">
        <v>1</v>
      </c>
      <c r="Q9" t="s">
        <v>37</v>
      </c>
      <c r="R9">
        <v>0</v>
      </c>
      <c r="T9">
        <v>2015</v>
      </c>
      <c r="U9">
        <v>1</v>
      </c>
      <c r="V9">
        <v>1</v>
      </c>
      <c r="AB9" t="s">
        <v>39</v>
      </c>
      <c r="AC9" t="s">
        <v>40</v>
      </c>
      <c r="AD9">
        <v>150</v>
      </c>
      <c r="AE9">
        <v>150</v>
      </c>
      <c r="AF9">
        <v>8</v>
      </c>
    </row>
    <row r="10" spans="1:37" x14ac:dyDescent="0.25">
      <c r="A10" t="s">
        <v>36</v>
      </c>
      <c r="B10">
        <v>44116</v>
      </c>
      <c r="C10" s="1">
        <v>0.95699687500000008</v>
      </c>
      <c r="G10" s="2">
        <v>82.091999999999999</v>
      </c>
      <c r="H10" s="2">
        <v>5.0709999999999997</v>
      </c>
      <c r="I10" s="2">
        <v>6469.2250000000004</v>
      </c>
      <c r="J10" s="2">
        <v>30.030999999999999</v>
      </c>
      <c r="M10" s="2">
        <v>-3014.6129999999998</v>
      </c>
      <c r="N10" s="2">
        <v>1170.106</v>
      </c>
      <c r="O10" s="2">
        <v>-5603.02</v>
      </c>
      <c r="P10">
        <v>1</v>
      </c>
      <c r="Q10" t="s">
        <v>37</v>
      </c>
      <c r="R10">
        <v>0</v>
      </c>
      <c r="T10">
        <v>2015</v>
      </c>
      <c r="U10">
        <v>1</v>
      </c>
      <c r="V10">
        <v>1</v>
      </c>
      <c r="AB10" t="s">
        <v>39</v>
      </c>
      <c r="AC10" t="s">
        <v>43</v>
      </c>
      <c r="AD10">
        <v>145</v>
      </c>
      <c r="AE10">
        <v>145</v>
      </c>
      <c r="AF10">
        <v>9</v>
      </c>
      <c r="AG10" t="s">
        <v>44</v>
      </c>
      <c r="AH10" t="s">
        <v>45</v>
      </c>
      <c r="AJ10" t="s">
        <v>46</v>
      </c>
    </row>
    <row r="11" spans="1:37" x14ac:dyDescent="0.25">
      <c r="A11" t="s">
        <v>36</v>
      </c>
      <c r="B11">
        <v>44800</v>
      </c>
      <c r="C11" s="1">
        <v>0.95726076388888892</v>
      </c>
      <c r="G11" s="2">
        <v>23.861000000000001</v>
      </c>
      <c r="H11" s="2">
        <v>1.369</v>
      </c>
      <c r="I11" s="2">
        <v>3415.2</v>
      </c>
      <c r="J11" s="2">
        <v>23.116</v>
      </c>
      <c r="M11" s="2">
        <v>1304.7090000000001</v>
      </c>
      <c r="N11" s="2">
        <v>-315.053</v>
      </c>
      <c r="O11" s="2">
        <v>-3140.393</v>
      </c>
      <c r="P11">
        <v>1</v>
      </c>
      <c r="Q11" t="s">
        <v>37</v>
      </c>
      <c r="R11">
        <v>0</v>
      </c>
      <c r="T11">
        <v>2015</v>
      </c>
      <c r="U11">
        <v>1</v>
      </c>
      <c r="V11">
        <v>1</v>
      </c>
      <c r="AB11" t="s">
        <v>39</v>
      </c>
      <c r="AC11" t="s">
        <v>40</v>
      </c>
      <c r="AD11">
        <v>150</v>
      </c>
      <c r="AE11">
        <v>150</v>
      </c>
      <c r="AF11">
        <v>10</v>
      </c>
    </row>
    <row r="12" spans="1:37" x14ac:dyDescent="0.25">
      <c r="A12" t="s">
        <v>36</v>
      </c>
      <c r="B12">
        <v>51476</v>
      </c>
      <c r="C12" s="1">
        <v>0.95983634259259265</v>
      </c>
      <c r="G12" s="2">
        <v>20.495999999999999</v>
      </c>
      <c r="H12" s="2">
        <v>0.71899999999999997</v>
      </c>
      <c r="I12" s="2">
        <v>3320.5250000000001</v>
      </c>
      <c r="J12" s="2">
        <v>10.662000000000001</v>
      </c>
      <c r="M12" s="2">
        <v>-575.423</v>
      </c>
      <c r="N12" s="2">
        <v>208.90299999999999</v>
      </c>
      <c r="O12" s="2">
        <v>-3263.607</v>
      </c>
      <c r="P12">
        <v>1</v>
      </c>
      <c r="Q12" t="s">
        <v>37</v>
      </c>
      <c r="R12">
        <v>0</v>
      </c>
      <c r="T12">
        <v>2015</v>
      </c>
      <c r="U12">
        <v>1</v>
      </c>
      <c r="V12">
        <v>1</v>
      </c>
      <c r="AB12" t="s">
        <v>39</v>
      </c>
      <c r="AC12" t="s">
        <v>40</v>
      </c>
      <c r="AD12">
        <v>150</v>
      </c>
      <c r="AE12">
        <v>150</v>
      </c>
      <c r="AF12">
        <v>11</v>
      </c>
    </row>
    <row r="13" spans="1:37" x14ac:dyDescent="0.25">
      <c r="A13" t="s">
        <v>36</v>
      </c>
      <c r="B13">
        <v>51607</v>
      </c>
      <c r="C13" s="1">
        <v>0.95988692129629627</v>
      </c>
      <c r="G13" s="2">
        <v>37.869999999999997</v>
      </c>
      <c r="H13" s="2">
        <v>4.0620000000000003</v>
      </c>
      <c r="I13" s="2">
        <v>4372.9210000000003</v>
      </c>
      <c r="J13" s="2">
        <v>29.966999999999999</v>
      </c>
      <c r="M13" s="2">
        <v>-1999.693</v>
      </c>
      <c r="N13" s="2">
        <v>871.51199999999994</v>
      </c>
      <c r="O13" s="2">
        <v>-3790.0039999999999</v>
      </c>
      <c r="P13">
        <v>1</v>
      </c>
      <c r="Q13" t="s">
        <v>37</v>
      </c>
      <c r="R13">
        <v>0</v>
      </c>
      <c r="T13">
        <v>2015</v>
      </c>
      <c r="U13">
        <v>1</v>
      </c>
      <c r="V13">
        <v>1</v>
      </c>
      <c r="AB13" t="s">
        <v>39</v>
      </c>
      <c r="AC13" t="s">
        <v>43</v>
      </c>
      <c r="AD13">
        <v>145</v>
      </c>
      <c r="AE13">
        <v>145</v>
      </c>
      <c r="AF13">
        <v>12</v>
      </c>
      <c r="AG13" t="s">
        <v>44</v>
      </c>
      <c r="AH13" t="s">
        <v>47</v>
      </c>
    </row>
    <row r="14" spans="1:37" x14ac:dyDescent="0.25">
      <c r="A14" t="s">
        <v>36</v>
      </c>
      <c r="B14">
        <v>51746</v>
      </c>
      <c r="C14" s="1">
        <v>0.95994050925925922</v>
      </c>
      <c r="F14" s="2">
        <v>702.01400000000001</v>
      </c>
      <c r="G14" s="2">
        <v>36.878999999999998</v>
      </c>
      <c r="H14" s="2">
        <v>7.8630000000000004</v>
      </c>
      <c r="I14" s="2">
        <v>3563.3490000000002</v>
      </c>
      <c r="J14" s="2">
        <v>12.611000000000001</v>
      </c>
      <c r="K14" s="2">
        <v>25.234999999999999</v>
      </c>
      <c r="L14" s="2">
        <v>8.5709999999999997</v>
      </c>
      <c r="M14" s="2">
        <v>-707.20699999999999</v>
      </c>
      <c r="N14" s="2">
        <v>324.22399999999999</v>
      </c>
      <c r="O14" s="2">
        <v>-3477.3829999999998</v>
      </c>
      <c r="P14">
        <v>1</v>
      </c>
      <c r="Q14" t="s">
        <v>37</v>
      </c>
      <c r="R14">
        <v>0</v>
      </c>
      <c r="T14">
        <v>2015</v>
      </c>
      <c r="U14">
        <v>1</v>
      </c>
      <c r="V14">
        <v>1</v>
      </c>
      <c r="AB14" t="s">
        <v>39</v>
      </c>
      <c r="AC14" t="s">
        <v>43</v>
      </c>
      <c r="AD14">
        <v>145</v>
      </c>
      <c r="AE14">
        <v>145</v>
      </c>
      <c r="AF14">
        <v>12</v>
      </c>
      <c r="AG14" t="s">
        <v>44</v>
      </c>
    </row>
    <row r="15" spans="1:37" x14ac:dyDescent="0.25">
      <c r="A15" t="s">
        <v>36</v>
      </c>
      <c r="B15">
        <v>52234</v>
      </c>
      <c r="C15" s="1">
        <v>0.96012881944444439</v>
      </c>
      <c r="G15" s="2">
        <v>24.567</v>
      </c>
      <c r="H15" s="2">
        <v>8.8369999999999997</v>
      </c>
      <c r="I15" s="2">
        <v>3553.473</v>
      </c>
      <c r="J15" s="2">
        <v>29.923999999999999</v>
      </c>
      <c r="M15" s="2">
        <v>1753.4760000000001</v>
      </c>
      <c r="N15" s="2">
        <v>254.06899999999999</v>
      </c>
      <c r="O15" s="2">
        <v>-3080.25</v>
      </c>
      <c r="P15">
        <v>1</v>
      </c>
      <c r="Q15" t="s">
        <v>37</v>
      </c>
      <c r="R15">
        <v>0</v>
      </c>
      <c r="T15">
        <v>2015</v>
      </c>
      <c r="U15">
        <v>1</v>
      </c>
      <c r="V15">
        <v>1</v>
      </c>
      <c r="AB15" t="s">
        <v>39</v>
      </c>
      <c r="AC15" t="s">
        <v>40</v>
      </c>
      <c r="AD15">
        <v>150</v>
      </c>
      <c r="AE15">
        <v>150</v>
      </c>
      <c r="AF15">
        <v>13</v>
      </c>
    </row>
    <row r="16" spans="1:37" x14ac:dyDescent="0.25">
      <c r="A16" t="s">
        <v>36</v>
      </c>
      <c r="B16">
        <v>53704</v>
      </c>
      <c r="C16" s="1">
        <v>0.96069594907407418</v>
      </c>
      <c r="G16" s="2">
        <v>110.169</v>
      </c>
      <c r="H16" s="2">
        <v>5.1479999999999997</v>
      </c>
      <c r="I16" s="2">
        <v>7298.4679999999998</v>
      </c>
      <c r="J16" s="2">
        <v>20.184000000000001</v>
      </c>
      <c r="M16" s="2">
        <v>-1762.915</v>
      </c>
      <c r="N16" s="2">
        <v>1784.9939999999999</v>
      </c>
      <c r="O16" s="2">
        <v>-6853.7259999999997</v>
      </c>
      <c r="P16">
        <v>1</v>
      </c>
      <c r="Q16" t="s">
        <v>37</v>
      </c>
      <c r="R16">
        <v>0</v>
      </c>
      <c r="T16">
        <v>2015</v>
      </c>
      <c r="U16">
        <v>1</v>
      </c>
      <c r="V16">
        <v>1</v>
      </c>
      <c r="AB16" t="s">
        <v>39</v>
      </c>
      <c r="AC16" t="s">
        <v>43</v>
      </c>
      <c r="AD16">
        <v>145</v>
      </c>
      <c r="AE16">
        <v>145</v>
      </c>
      <c r="AF16">
        <v>14</v>
      </c>
      <c r="AG16" t="s">
        <v>44</v>
      </c>
      <c r="AH16" t="s">
        <v>45</v>
      </c>
    </row>
    <row r="17" spans="1:36" x14ac:dyDescent="0.25">
      <c r="A17" t="s">
        <v>36</v>
      </c>
      <c r="B17">
        <v>53893</v>
      </c>
      <c r="C17" s="1">
        <v>0.96076886574074072</v>
      </c>
      <c r="F17" s="2">
        <v>679.99099999999999</v>
      </c>
      <c r="G17" s="2">
        <v>66.87</v>
      </c>
      <c r="H17" s="2">
        <v>1.3169999999999999</v>
      </c>
      <c r="I17" s="2">
        <v>5314.0749999999998</v>
      </c>
      <c r="J17" s="2">
        <v>20.995999999999999</v>
      </c>
      <c r="K17" s="2">
        <v>18.619</v>
      </c>
      <c r="L17" s="2">
        <v>31.53</v>
      </c>
      <c r="M17" s="2">
        <v>-1881.991</v>
      </c>
      <c r="N17" s="2">
        <v>289.13099999999997</v>
      </c>
      <c r="O17" s="2">
        <v>-4961.24</v>
      </c>
      <c r="P17">
        <v>1</v>
      </c>
      <c r="Q17" t="s">
        <v>37</v>
      </c>
      <c r="R17">
        <v>0</v>
      </c>
      <c r="T17">
        <v>2015</v>
      </c>
      <c r="U17">
        <v>1</v>
      </c>
      <c r="V17">
        <v>1</v>
      </c>
      <c r="AB17" t="s">
        <v>39</v>
      </c>
      <c r="AC17" t="s">
        <v>43</v>
      </c>
      <c r="AD17">
        <v>145</v>
      </c>
      <c r="AE17">
        <v>145</v>
      </c>
      <c r="AF17">
        <v>14</v>
      </c>
      <c r="AG17" t="s">
        <v>44</v>
      </c>
    </row>
    <row r="18" spans="1:36" x14ac:dyDescent="0.25">
      <c r="A18" t="s">
        <v>36</v>
      </c>
      <c r="B18">
        <v>54075</v>
      </c>
      <c r="C18" s="1">
        <v>0.96083912037037045</v>
      </c>
      <c r="G18" s="2">
        <v>29.943999999999999</v>
      </c>
      <c r="H18" s="2">
        <v>6.6420000000000003</v>
      </c>
      <c r="I18" s="2">
        <v>3795.4960000000001</v>
      </c>
      <c r="J18" s="2">
        <v>20.56</v>
      </c>
      <c r="M18" s="2">
        <v>-1055.827</v>
      </c>
      <c r="N18" s="2">
        <v>-820.42399999999998</v>
      </c>
      <c r="O18" s="2">
        <v>-3552.172</v>
      </c>
      <c r="P18">
        <v>1</v>
      </c>
      <c r="Q18" t="s">
        <v>37</v>
      </c>
      <c r="R18">
        <v>0</v>
      </c>
      <c r="T18">
        <v>2015</v>
      </c>
      <c r="U18">
        <v>1</v>
      </c>
      <c r="V18">
        <v>1</v>
      </c>
      <c r="AB18" t="s">
        <v>39</v>
      </c>
      <c r="AC18" t="s">
        <v>40</v>
      </c>
      <c r="AD18">
        <v>150</v>
      </c>
      <c r="AE18">
        <v>150</v>
      </c>
      <c r="AF18">
        <v>15</v>
      </c>
    </row>
    <row r="19" spans="1:36" x14ac:dyDescent="0.25">
      <c r="A19" t="s">
        <v>36</v>
      </c>
      <c r="B19">
        <v>58444</v>
      </c>
      <c r="C19" s="1">
        <v>0.96252465277777777</v>
      </c>
      <c r="G19" s="2">
        <v>38.779000000000003</v>
      </c>
      <c r="H19" s="2">
        <v>8.0419999999999998</v>
      </c>
      <c r="I19" s="2">
        <v>4383.1859999999997</v>
      </c>
      <c r="J19" s="2">
        <v>25.933</v>
      </c>
      <c r="M19" s="2">
        <v>1879.694</v>
      </c>
      <c r="N19" s="2">
        <v>368.03699999999998</v>
      </c>
      <c r="O19" s="2">
        <v>-3942.54</v>
      </c>
      <c r="P19">
        <v>1</v>
      </c>
      <c r="Q19" t="s">
        <v>37</v>
      </c>
      <c r="R19">
        <v>0</v>
      </c>
      <c r="T19">
        <v>2015</v>
      </c>
      <c r="U19">
        <v>1</v>
      </c>
      <c r="V19">
        <v>1</v>
      </c>
      <c r="AB19" t="s">
        <v>39</v>
      </c>
      <c r="AC19" t="s">
        <v>43</v>
      </c>
      <c r="AD19">
        <v>145</v>
      </c>
      <c r="AE19">
        <v>145</v>
      </c>
      <c r="AF19">
        <v>16</v>
      </c>
      <c r="AG19" t="s">
        <v>44</v>
      </c>
      <c r="AH19" t="s">
        <v>45</v>
      </c>
    </row>
    <row r="20" spans="1:36" x14ac:dyDescent="0.25">
      <c r="A20" t="s">
        <v>36</v>
      </c>
      <c r="B20">
        <v>58604</v>
      </c>
      <c r="C20" s="1">
        <v>0.96258634259259257</v>
      </c>
      <c r="F20" s="2">
        <v>698.14400000000001</v>
      </c>
      <c r="G20" s="2">
        <v>27.088000000000001</v>
      </c>
      <c r="H20" s="2">
        <v>6.931</v>
      </c>
      <c r="I20" s="2">
        <v>3016.2489999999998</v>
      </c>
      <c r="J20" s="2">
        <v>15.6</v>
      </c>
      <c r="K20" s="2">
        <v>29.841999999999999</v>
      </c>
      <c r="L20" s="2">
        <v>30.574999999999999</v>
      </c>
      <c r="M20" s="2">
        <v>808.73800000000006</v>
      </c>
      <c r="N20" s="2">
        <v>61.996000000000002</v>
      </c>
      <c r="O20" s="2">
        <v>-2905.1439999999998</v>
      </c>
      <c r="P20">
        <v>1</v>
      </c>
      <c r="Q20" t="s">
        <v>37</v>
      </c>
      <c r="R20">
        <v>0</v>
      </c>
      <c r="T20">
        <v>2015</v>
      </c>
      <c r="U20">
        <v>1</v>
      </c>
      <c r="V20">
        <v>1</v>
      </c>
      <c r="AB20" t="s">
        <v>39</v>
      </c>
      <c r="AC20" t="s">
        <v>43</v>
      </c>
      <c r="AD20">
        <v>145</v>
      </c>
      <c r="AE20">
        <v>145</v>
      </c>
      <c r="AF20">
        <v>16</v>
      </c>
      <c r="AG20" t="s">
        <v>44</v>
      </c>
    </row>
    <row r="21" spans="1:36" x14ac:dyDescent="0.25">
      <c r="A21" t="s">
        <v>36</v>
      </c>
      <c r="B21">
        <v>59329</v>
      </c>
      <c r="C21" s="1">
        <v>0.96286608796296302</v>
      </c>
      <c r="G21" s="2">
        <v>84.222999999999999</v>
      </c>
      <c r="H21" s="2">
        <v>2.3639999999999999</v>
      </c>
      <c r="I21" s="2">
        <v>6400.3980000000001</v>
      </c>
      <c r="J21" s="2">
        <v>21.77</v>
      </c>
      <c r="M21" s="2">
        <v>2245.982</v>
      </c>
      <c r="N21" s="2">
        <v>756.83500000000004</v>
      </c>
      <c r="O21" s="2">
        <v>-5945.4070000000002</v>
      </c>
      <c r="P21">
        <v>1</v>
      </c>
      <c r="Q21" t="s">
        <v>37</v>
      </c>
      <c r="R21">
        <v>0</v>
      </c>
      <c r="T21">
        <v>2015</v>
      </c>
      <c r="U21">
        <v>1</v>
      </c>
      <c r="V21">
        <v>1</v>
      </c>
      <c r="AB21" t="s">
        <v>39</v>
      </c>
      <c r="AC21" t="s">
        <v>43</v>
      </c>
      <c r="AD21">
        <v>145</v>
      </c>
      <c r="AE21">
        <v>145</v>
      </c>
      <c r="AF21">
        <v>17</v>
      </c>
      <c r="AG21" t="s">
        <v>44</v>
      </c>
      <c r="AH21" t="s">
        <v>48</v>
      </c>
    </row>
    <row r="22" spans="1:36" x14ac:dyDescent="0.25">
      <c r="A22" t="s">
        <v>36</v>
      </c>
      <c r="B22">
        <v>59613</v>
      </c>
      <c r="C22" s="1">
        <v>0.96297569444444442</v>
      </c>
      <c r="F22" s="2">
        <v>557.15300000000002</v>
      </c>
      <c r="G22" s="2">
        <v>45.548000000000002</v>
      </c>
      <c r="H22" s="2">
        <v>0.376</v>
      </c>
      <c r="I22" s="2">
        <v>3516.6610000000001</v>
      </c>
      <c r="J22" s="2">
        <v>28.76</v>
      </c>
      <c r="K22" s="2">
        <v>37.374000000000002</v>
      </c>
      <c r="L22" s="2">
        <v>3.3340000000000001</v>
      </c>
      <c r="M22" s="2">
        <v>1545.94</v>
      </c>
      <c r="N22" s="2">
        <v>-687.70799999999997</v>
      </c>
      <c r="O22" s="2">
        <v>-3082.8609999999999</v>
      </c>
      <c r="P22">
        <v>1</v>
      </c>
      <c r="Q22" t="s">
        <v>37</v>
      </c>
      <c r="R22">
        <v>0</v>
      </c>
      <c r="T22">
        <v>2015</v>
      </c>
      <c r="U22">
        <v>1</v>
      </c>
      <c r="V22">
        <v>1</v>
      </c>
      <c r="AB22" t="s">
        <v>39</v>
      </c>
      <c r="AC22" t="s">
        <v>43</v>
      </c>
      <c r="AD22">
        <v>145</v>
      </c>
      <c r="AE22">
        <v>145</v>
      </c>
      <c r="AF22">
        <v>17</v>
      </c>
      <c r="AG22" t="s">
        <v>44</v>
      </c>
      <c r="AJ22" t="s">
        <v>49</v>
      </c>
    </row>
    <row r="23" spans="1:36" x14ac:dyDescent="0.25">
      <c r="A23" t="s">
        <v>36</v>
      </c>
      <c r="B23">
        <v>66778</v>
      </c>
      <c r="C23" s="1">
        <v>0.96573993055555551</v>
      </c>
      <c r="G23" s="2">
        <v>17.491</v>
      </c>
      <c r="H23" s="2">
        <v>1.224</v>
      </c>
      <c r="I23" s="2">
        <v>3015.53</v>
      </c>
      <c r="J23" s="2">
        <v>32.298000000000002</v>
      </c>
      <c r="M23" s="2">
        <v>-1452.739</v>
      </c>
      <c r="N23" s="2">
        <v>-701.83199999999999</v>
      </c>
      <c r="O23" s="2">
        <v>-2547.6260000000002</v>
      </c>
      <c r="P23">
        <v>1</v>
      </c>
      <c r="Q23" t="s">
        <v>37</v>
      </c>
      <c r="R23">
        <v>0</v>
      </c>
      <c r="T23">
        <v>2015</v>
      </c>
      <c r="U23">
        <v>1</v>
      </c>
      <c r="V23">
        <v>1</v>
      </c>
      <c r="AB23" t="s">
        <v>39</v>
      </c>
      <c r="AC23" t="s">
        <v>40</v>
      </c>
      <c r="AD23">
        <v>150</v>
      </c>
      <c r="AE23">
        <v>150</v>
      </c>
      <c r="AF23">
        <v>18</v>
      </c>
    </row>
    <row r="24" spans="1:36" x14ac:dyDescent="0.25">
      <c r="A24" t="s">
        <v>36</v>
      </c>
      <c r="B24">
        <v>79489</v>
      </c>
      <c r="C24" s="1">
        <v>0.9706438657407408</v>
      </c>
      <c r="G24" s="2">
        <v>9.6519999999999992</v>
      </c>
      <c r="H24" s="2">
        <v>6.149</v>
      </c>
      <c r="I24" s="2">
        <v>2169.6039999999998</v>
      </c>
      <c r="J24" s="2">
        <v>25.286999999999999</v>
      </c>
      <c r="M24" s="2">
        <v>284.03399999999999</v>
      </c>
      <c r="N24" s="2">
        <v>-885.93499999999995</v>
      </c>
      <c r="O24" s="2">
        <v>-1960.0060000000001</v>
      </c>
      <c r="P24">
        <v>1</v>
      </c>
      <c r="Q24" t="s">
        <v>37</v>
      </c>
      <c r="R24">
        <v>0</v>
      </c>
      <c r="T24">
        <v>2015</v>
      </c>
      <c r="U24">
        <v>1</v>
      </c>
      <c r="V24">
        <v>1</v>
      </c>
      <c r="AB24" t="s">
        <v>39</v>
      </c>
      <c r="AC24" t="s">
        <v>40</v>
      </c>
      <c r="AD24">
        <v>150</v>
      </c>
      <c r="AE24">
        <v>150</v>
      </c>
      <c r="AF24">
        <v>19</v>
      </c>
    </row>
    <row r="25" spans="1:36" x14ac:dyDescent="0.25">
      <c r="A25" t="s">
        <v>36</v>
      </c>
      <c r="B25">
        <v>84989</v>
      </c>
      <c r="C25" s="1">
        <v>0.97276574074074074</v>
      </c>
      <c r="G25" s="2">
        <v>26.812999999999999</v>
      </c>
      <c r="H25" s="2">
        <v>5.234</v>
      </c>
      <c r="I25" s="2">
        <v>3886.0169999999998</v>
      </c>
      <c r="J25" s="2">
        <v>7.9640000000000004</v>
      </c>
      <c r="M25" s="2">
        <v>-139.11199999999999</v>
      </c>
      <c r="N25" s="2">
        <v>512.71799999999996</v>
      </c>
      <c r="O25" s="2">
        <v>-3849.5309999999999</v>
      </c>
      <c r="P25">
        <v>1</v>
      </c>
      <c r="Q25" t="s">
        <v>37</v>
      </c>
      <c r="R25">
        <v>0</v>
      </c>
      <c r="T25">
        <v>2015</v>
      </c>
      <c r="U25">
        <v>1</v>
      </c>
      <c r="V25">
        <v>1</v>
      </c>
      <c r="AB25" t="s">
        <v>39</v>
      </c>
      <c r="AC25" t="s">
        <v>40</v>
      </c>
      <c r="AD25">
        <v>150</v>
      </c>
      <c r="AE25">
        <v>150</v>
      </c>
      <c r="AF25">
        <v>20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Event Measure Ouput Edited</vt:lpstr>
      <vt:lpstr>Event Measure Ouput</vt:lpstr>
      <vt:lpstr>'Event Measure Ouput'!_2015_Dive1</vt:lpstr>
      <vt:lpstr>'Event Measure Ouput Edited'!_2015_Dive1</vt:lpstr>
    </vt:vector>
  </TitlesOfParts>
  <Company>Alaska Dept of Fish and Game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Stahl, Jennifer P (DFG)</dc:creator>
  <cp:lastModifiedBy>Stahl, Jennifer P (DFG)</cp:lastModifiedBy>
  <dcterms:created xsi:type="dcterms:W3CDTF">2015-07-13T17:57:08Z</dcterms:created>
  <dcterms:modified xsi:type="dcterms:W3CDTF">2015-07-16T00:49:26Z</dcterms:modified>
</cp:coreProperties>
</file>