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Sheet1" sheetId="2" r:id="rId1"/>
  </sheets>
  <definedNames>
    <definedName name="_2015_Dive14_update" localSheetId="0">Sheet1!$A$1:$AL$57</definedName>
    <definedName name="_xlnm._FilterDatabase" localSheetId="0" hidden="1">Sheet1!$A$5:$AL$58</definedName>
  </definedNames>
  <calcPr calcId="145621"/>
</workbook>
</file>

<file path=xl/calcChain.xml><?xml version="1.0" encoding="utf-8"?>
<calcChain xmlns="http://schemas.openxmlformats.org/spreadsheetml/2006/main">
  <c r="C58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6" i="2"/>
</calcChain>
</file>

<file path=xl/connections.xml><?xml version="1.0" encoding="utf-8"?>
<connections xmlns="http://schemas.openxmlformats.org/spreadsheetml/2006/main">
  <connection id="1" name="2015_Dive14_update" type="6" refreshedVersion="4" background="1" saveData="1">
    <textPr codePage="437" sourceFile="M:\ROV Survey\2015\Fish Review\Text_and_Excel_Files\2015_Dive14_update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<sst xmlns="http://schemas.openxmlformats.org/spreadsheetml/2006/main" count="293" uniqueCount="70">
  <si>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</si>
  <si>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</si>
  <si>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</si>
  <si>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</si>
  <si>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</si>
  <si>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</si>
  <si>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</si>
  <si>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</si>
  <si>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</si>
  <si>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</si>
  <si>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</si>
  <si>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</si>
  <si>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</si>
  <si>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</si>
  <si>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</si>
  <si>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</si>
  <si>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</si>
  <si>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</si>
  <si>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</si>
  <si>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</si>
  <si>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</si>
  <si>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</si>
  <si>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</si>
  <si>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</si>
  <si>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</si>
  <si>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</si>
  <si>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</si>
  <si>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</si>
  <si>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</si>
  <si>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</si>
  <si>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</si>
  <si>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</si>
  <si>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</si>
  <si>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</si>
  <si>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</si>
  <si>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</si>
  <si>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SL_FW_Dive_14_18-11-18.049.avi</t>
  </si>
  <si>
    <t xml:space="preserve">Kristen Green </t>
  </si>
  <si>
    <t>greenling</t>
  </si>
  <si>
    <t>lingcod</t>
  </si>
  <si>
    <t>rockfish</t>
  </si>
  <si>
    <t>yelloweye</t>
  </si>
  <si>
    <t>AD</t>
  </si>
  <si>
    <t>Fish seeking cover</t>
  </si>
  <si>
    <t xml:space="preserve">no length in rocks </t>
  </si>
  <si>
    <t>tiger</t>
  </si>
  <si>
    <t>rosethorn</t>
  </si>
  <si>
    <t>Fish moving slowly into frame</t>
  </si>
  <si>
    <t xml:space="preserve">no length poor orientation </t>
  </si>
  <si>
    <t>Fish moving quickly into frame</t>
  </si>
  <si>
    <t>silvergray</t>
  </si>
  <si>
    <t>Fish milling/hovering</t>
  </si>
  <si>
    <t xml:space="preserve">no length, too dark </t>
  </si>
  <si>
    <t xml:space="preserve">too dark no length </t>
  </si>
  <si>
    <t>JV</t>
  </si>
  <si>
    <t>Fish resting on bottom</t>
  </si>
  <si>
    <t xml:space="preserve">bad orientation no length </t>
  </si>
  <si>
    <t xml:space="preserve">looks a bit like a ye hard to tell </t>
  </si>
  <si>
    <t>no length too dark</t>
  </si>
  <si>
    <t>SU</t>
  </si>
  <si>
    <t xml:space="preserve">no length bad orientatation </t>
  </si>
  <si>
    <t>unknown</t>
  </si>
  <si>
    <t>3D Point and Length Measurements</t>
  </si>
  <si>
    <t>Generated: Monday, September 14, 2015 13:36:01</t>
  </si>
  <si>
    <t xml:space="preserve">hard to get a good precision </t>
  </si>
  <si>
    <t>confirmed belly;no length too dark</t>
  </si>
  <si>
    <t>looks like ye ? RMS &gt; 10</t>
  </si>
  <si>
    <t>Time_UTC</t>
  </si>
  <si>
    <t>belly</t>
  </si>
  <si>
    <t>in belly only; estimated 6 ft to left of transect; no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</si>
</sst>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5_Dive14_upd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tabSelected="1" workbookViewId="0">
      <selection activeCell="AD55" sqref="AD55"/>
    </sheetView>
  </sheetViews>
  <sheetFormatPr defaultRowHeight="15" x14ac:dyDescent="0.25"/>
  <cols>
    <col min="1" max="1" width="45.5703125" bestFit="1" customWidth="1"/>
    <col min="2" max="2" width="6.5703125" bestFit="1" customWidth="1"/>
    <col min="3" max="3" width="9.85546875" style="2" bestFit="1" customWidth="1"/>
    <col min="4" max="4" width="11.28515625" style="2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3.7109375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10.28515625" bestFit="1" customWidth="1"/>
    <col min="31" max="31" width="7.7109375" bestFit="1" customWidth="1"/>
    <col min="32" max="32" width="6" bestFit="1" customWidth="1"/>
    <col min="33" max="33" width="8.28515625" bestFit="1" customWidth="1"/>
    <col min="34" max="34" width="5.85546875" bestFit="1" customWidth="1"/>
    <col min="35" max="35" width="28.5703125" bestFit="1" customWidth="1"/>
    <col min="36" max="36" width="8.5703125" bestFit="1" customWidth="1"/>
    <col min="37" max="37" width="32.42578125" bestFit="1" customWidth="1"/>
    <col min="38" max="38" width="20.7109375" bestFit="1" customWidth="1"/>
  </cols>
  <sheetData>
    <row r="1" spans="1:38" x14ac:dyDescent="0.25">
      <c r="A1" t="s">
        <v>62</v>
      </c>
    </row>
    <row r="3" spans="1:38" x14ac:dyDescent="0.25">
      <c r="A3" t="s">
        <v>63</v>
      </c>
    </row>
    <row r="5" spans="1:38" x14ac:dyDescent="0.25">
      <c r="A5" t="s">
        <v>0</v>
      </c>
      <c r="B5" t="s">
        <v>1</v>
      </c>
      <c r="C5" s="2" t="s">
        <v>67</v>
      </c>
      <c r="D5" s="2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18</v>
      </c>
      <c r="AL5" t="s">
        <v>35</v>
      </c>
    </row>
    <row r="6" spans="1:38" x14ac:dyDescent="0.25">
      <c r="A6" t="s">
        <v>36</v>
      </c>
      <c r="B6">
        <v>1641</v>
      </c>
      <c r="C6" s="2">
        <f>IF(D6-TIME(8,0,0)&gt;0,D6-TIME(8,0,0),D6-TIME(8,0,0)+1)</f>
        <v>0.75986921296296295</v>
      </c>
      <c r="D6" s="2">
        <v>9.3202546296296304E-2</v>
      </c>
      <c r="H6">
        <v>39.393000000000001</v>
      </c>
      <c r="I6">
        <v>9.9290000000000003</v>
      </c>
      <c r="J6">
        <v>4699.5209999999997</v>
      </c>
      <c r="K6">
        <v>9.6389999999999993</v>
      </c>
      <c r="N6">
        <v>65.858999999999995</v>
      </c>
      <c r="O6">
        <v>775.14200000000005</v>
      </c>
      <c r="P6">
        <v>-4634.6859999999997</v>
      </c>
      <c r="Q6">
        <v>1</v>
      </c>
      <c r="R6" t="s">
        <v>37</v>
      </c>
      <c r="S6">
        <v>0</v>
      </c>
      <c r="U6">
        <v>2015</v>
      </c>
      <c r="V6">
        <v>14</v>
      </c>
      <c r="W6">
        <v>1</v>
      </c>
      <c r="AC6" t="s">
        <v>38</v>
      </c>
      <c r="AD6" t="s">
        <v>39</v>
      </c>
      <c r="AE6">
        <v>130</v>
      </c>
      <c r="AF6">
        <v>130</v>
      </c>
      <c r="AG6">
        <v>1</v>
      </c>
    </row>
    <row r="7" spans="1:38" x14ac:dyDescent="0.25">
      <c r="A7" t="s">
        <v>36</v>
      </c>
      <c r="B7">
        <v>1672</v>
      </c>
      <c r="C7" s="2">
        <f t="shared" ref="C7:C58" si="0">IF(D7-TIME(8,0,0)&gt;0,D7-TIME(8,0,0),D7-TIME(8,0,0)+1)</f>
        <v>0.75988113425925929</v>
      </c>
      <c r="D7" s="2">
        <v>9.3214467592592595E-2</v>
      </c>
      <c r="G7">
        <v>944.303</v>
      </c>
      <c r="H7">
        <v>18.521000000000001</v>
      </c>
      <c r="I7">
        <v>3.6030000000000002</v>
      </c>
      <c r="J7">
        <v>3169.364</v>
      </c>
      <c r="K7">
        <v>1.4710000000000001</v>
      </c>
      <c r="L7">
        <v>13.968999999999999</v>
      </c>
      <c r="M7">
        <v>2.1160000000000001</v>
      </c>
      <c r="N7">
        <v>-52.305</v>
      </c>
      <c r="O7">
        <v>62.344000000000001</v>
      </c>
      <c r="P7">
        <v>-3168.319</v>
      </c>
      <c r="Q7">
        <v>1</v>
      </c>
      <c r="R7" t="s">
        <v>37</v>
      </c>
      <c r="S7">
        <v>0</v>
      </c>
      <c r="U7">
        <v>2015</v>
      </c>
      <c r="V7">
        <v>14</v>
      </c>
      <c r="W7">
        <v>1</v>
      </c>
      <c r="AC7" t="s">
        <v>38</v>
      </c>
      <c r="AD7" t="s">
        <v>39</v>
      </c>
      <c r="AE7">
        <v>130</v>
      </c>
      <c r="AF7">
        <v>130</v>
      </c>
      <c r="AG7">
        <v>1</v>
      </c>
    </row>
    <row r="8" spans="1:38" x14ac:dyDescent="0.25">
      <c r="A8" t="s">
        <v>36</v>
      </c>
      <c r="B8">
        <v>1926</v>
      </c>
      <c r="C8" s="2">
        <f t="shared" si="0"/>
        <v>0.75997916666666665</v>
      </c>
      <c r="D8" s="2">
        <v>9.3312500000000007E-2</v>
      </c>
      <c r="H8">
        <v>70.484999999999999</v>
      </c>
      <c r="I8">
        <v>2.9990000000000001</v>
      </c>
      <c r="J8">
        <v>5886.759</v>
      </c>
      <c r="K8">
        <v>18.855</v>
      </c>
      <c r="N8">
        <v>-1041.739</v>
      </c>
      <c r="O8">
        <v>1581.1369999999999</v>
      </c>
      <c r="P8">
        <v>-5573.9319999999998</v>
      </c>
      <c r="Q8">
        <v>1</v>
      </c>
      <c r="R8" t="s">
        <v>37</v>
      </c>
      <c r="S8">
        <v>0</v>
      </c>
      <c r="U8">
        <v>2015</v>
      </c>
      <c r="V8">
        <v>14</v>
      </c>
      <c r="W8">
        <v>1</v>
      </c>
      <c r="AC8" t="s">
        <v>40</v>
      </c>
      <c r="AD8" t="s">
        <v>41</v>
      </c>
      <c r="AE8">
        <v>145</v>
      </c>
      <c r="AF8">
        <v>145</v>
      </c>
      <c r="AG8">
        <v>3</v>
      </c>
      <c r="AH8" t="s">
        <v>42</v>
      </c>
      <c r="AI8" t="s">
        <v>43</v>
      </c>
      <c r="AK8" t="s">
        <v>44</v>
      </c>
    </row>
    <row r="9" spans="1:38" x14ac:dyDescent="0.25">
      <c r="A9" t="s">
        <v>36</v>
      </c>
      <c r="B9">
        <v>2021</v>
      </c>
      <c r="C9" s="2">
        <f t="shared" si="0"/>
        <v>0.76001585648148151</v>
      </c>
      <c r="D9" s="2">
        <v>9.3349189814814812E-2</v>
      </c>
      <c r="H9">
        <v>43.634</v>
      </c>
      <c r="I9">
        <v>3</v>
      </c>
      <c r="J9">
        <v>4722.0159999999996</v>
      </c>
      <c r="K9">
        <v>27.95</v>
      </c>
      <c r="N9">
        <v>-2139.6930000000002</v>
      </c>
      <c r="O9">
        <v>557.59100000000001</v>
      </c>
      <c r="P9">
        <v>-4172.3180000000002</v>
      </c>
      <c r="Q9">
        <v>1</v>
      </c>
      <c r="R9" t="s">
        <v>37</v>
      </c>
      <c r="S9">
        <v>0</v>
      </c>
      <c r="U9">
        <v>2015</v>
      </c>
      <c r="V9">
        <v>14</v>
      </c>
      <c r="W9">
        <v>1</v>
      </c>
      <c r="AC9" t="s">
        <v>40</v>
      </c>
      <c r="AD9" t="s">
        <v>45</v>
      </c>
      <c r="AE9">
        <v>148</v>
      </c>
      <c r="AF9">
        <v>148</v>
      </c>
      <c r="AG9">
        <v>4</v>
      </c>
    </row>
    <row r="10" spans="1:38" x14ac:dyDescent="0.25">
      <c r="A10" t="s">
        <v>36</v>
      </c>
      <c r="B10">
        <v>2060</v>
      </c>
      <c r="C10" s="2">
        <f t="shared" si="0"/>
        <v>0.76003090277777785</v>
      </c>
      <c r="D10" s="2">
        <v>9.336423611111111E-2</v>
      </c>
      <c r="H10">
        <v>23.844999999999999</v>
      </c>
      <c r="I10">
        <v>3.298</v>
      </c>
      <c r="J10">
        <v>3715.1120000000001</v>
      </c>
      <c r="K10">
        <v>5.18</v>
      </c>
      <c r="N10">
        <v>-271.21699999999998</v>
      </c>
      <c r="O10">
        <v>190.19900000000001</v>
      </c>
      <c r="P10">
        <v>-3700.3139999999999</v>
      </c>
      <c r="Q10">
        <v>1</v>
      </c>
      <c r="R10" t="s">
        <v>37</v>
      </c>
      <c r="S10">
        <v>0</v>
      </c>
      <c r="U10">
        <v>2015</v>
      </c>
      <c r="V10">
        <v>14</v>
      </c>
      <c r="W10">
        <v>1</v>
      </c>
      <c r="AC10" t="s">
        <v>40</v>
      </c>
      <c r="AD10" t="s">
        <v>46</v>
      </c>
      <c r="AE10">
        <v>150</v>
      </c>
      <c r="AF10">
        <v>150</v>
      </c>
      <c r="AG10">
        <v>2</v>
      </c>
    </row>
    <row r="11" spans="1:38" x14ac:dyDescent="0.25">
      <c r="A11" t="s">
        <v>36</v>
      </c>
      <c r="B11">
        <v>3366</v>
      </c>
      <c r="C11" s="2">
        <f t="shared" si="0"/>
        <v>0.76053472222222229</v>
      </c>
      <c r="D11" s="2">
        <v>9.3868055555555552E-2</v>
      </c>
      <c r="H11">
        <v>56.786999999999999</v>
      </c>
      <c r="I11">
        <v>4.6509999999999998</v>
      </c>
      <c r="J11">
        <v>5293.8230000000003</v>
      </c>
      <c r="K11">
        <v>16.484999999999999</v>
      </c>
      <c r="N11">
        <v>1006.343</v>
      </c>
      <c r="O11">
        <v>1105.4939999999999</v>
      </c>
      <c r="P11">
        <v>-5078.3580000000002</v>
      </c>
      <c r="Q11">
        <v>1</v>
      </c>
      <c r="R11" t="s">
        <v>37</v>
      </c>
      <c r="S11">
        <v>0</v>
      </c>
      <c r="U11">
        <v>2015</v>
      </c>
      <c r="V11">
        <v>14</v>
      </c>
      <c r="W11">
        <v>1</v>
      </c>
      <c r="AC11" t="s">
        <v>40</v>
      </c>
      <c r="AD11" t="s">
        <v>46</v>
      </c>
      <c r="AE11">
        <v>150</v>
      </c>
      <c r="AF11">
        <v>150</v>
      </c>
      <c r="AG11">
        <v>5</v>
      </c>
    </row>
    <row r="12" spans="1:38" x14ac:dyDescent="0.25">
      <c r="A12" t="s">
        <v>36</v>
      </c>
      <c r="B12">
        <v>4984</v>
      </c>
      <c r="C12" s="2">
        <f t="shared" si="0"/>
        <v>0.76115891203703701</v>
      </c>
      <c r="D12" s="2">
        <v>9.4492245370370376E-2</v>
      </c>
      <c r="H12">
        <v>111.521</v>
      </c>
      <c r="I12">
        <v>4.5730000000000004</v>
      </c>
      <c r="J12">
        <v>7352.201</v>
      </c>
      <c r="K12">
        <v>27.178000000000001</v>
      </c>
      <c r="N12">
        <v>-2892.4369999999999</v>
      </c>
      <c r="O12">
        <v>1693.5170000000001</v>
      </c>
      <c r="P12">
        <v>-6543.7510000000002</v>
      </c>
      <c r="Q12">
        <v>1</v>
      </c>
      <c r="R12" t="s">
        <v>37</v>
      </c>
      <c r="S12">
        <v>0</v>
      </c>
      <c r="U12">
        <v>2015</v>
      </c>
      <c r="V12">
        <v>14</v>
      </c>
      <c r="W12">
        <v>1</v>
      </c>
      <c r="AC12" t="s">
        <v>40</v>
      </c>
      <c r="AD12" t="s">
        <v>41</v>
      </c>
      <c r="AE12">
        <v>145</v>
      </c>
      <c r="AF12">
        <v>145</v>
      </c>
      <c r="AG12">
        <v>6</v>
      </c>
      <c r="AH12" t="s">
        <v>42</v>
      </c>
      <c r="AI12" t="s">
        <v>47</v>
      </c>
      <c r="AK12" t="s">
        <v>48</v>
      </c>
    </row>
    <row r="13" spans="1:38" x14ac:dyDescent="0.25">
      <c r="A13" t="s">
        <v>36</v>
      </c>
      <c r="B13">
        <v>9336</v>
      </c>
      <c r="C13" s="2">
        <f t="shared" si="0"/>
        <v>0.76283796296296291</v>
      </c>
      <c r="D13" s="2">
        <v>9.6171296296296296E-2</v>
      </c>
      <c r="H13">
        <v>24.576000000000001</v>
      </c>
      <c r="I13">
        <v>2.9009999999999998</v>
      </c>
      <c r="J13">
        <v>3648.7730000000001</v>
      </c>
      <c r="K13">
        <v>9.0069999999999997</v>
      </c>
      <c r="N13">
        <v>435.964</v>
      </c>
      <c r="O13">
        <v>362.13799999999998</v>
      </c>
      <c r="P13">
        <v>-3604.4879999999998</v>
      </c>
      <c r="Q13">
        <v>1</v>
      </c>
      <c r="R13" t="s">
        <v>37</v>
      </c>
      <c r="S13">
        <v>0</v>
      </c>
      <c r="U13">
        <v>2015</v>
      </c>
      <c r="V13">
        <v>14</v>
      </c>
      <c r="W13">
        <v>1</v>
      </c>
      <c r="AC13" t="s">
        <v>40</v>
      </c>
      <c r="AD13" t="s">
        <v>46</v>
      </c>
      <c r="AE13">
        <v>150</v>
      </c>
      <c r="AF13">
        <v>150</v>
      </c>
      <c r="AG13">
        <v>7</v>
      </c>
    </row>
    <row r="14" spans="1:38" x14ac:dyDescent="0.25">
      <c r="A14" t="s">
        <v>36</v>
      </c>
      <c r="B14">
        <v>10289</v>
      </c>
      <c r="C14" s="2">
        <f t="shared" si="0"/>
        <v>0.76320567129629624</v>
      </c>
      <c r="D14" s="2">
        <v>9.6539004629629624E-2</v>
      </c>
      <c r="H14">
        <v>63.287999999999997</v>
      </c>
      <c r="I14">
        <v>2.8820000000000001</v>
      </c>
      <c r="J14">
        <v>5775.3630000000003</v>
      </c>
      <c r="K14">
        <v>19.928999999999998</v>
      </c>
      <c r="N14">
        <v>99.945999999999998</v>
      </c>
      <c r="O14">
        <v>1955.5440000000001</v>
      </c>
      <c r="P14">
        <v>-5433.2929999999997</v>
      </c>
      <c r="Q14">
        <v>1</v>
      </c>
      <c r="R14" t="s">
        <v>37</v>
      </c>
      <c r="S14">
        <v>0</v>
      </c>
      <c r="U14">
        <v>2015</v>
      </c>
      <c r="V14">
        <v>14</v>
      </c>
      <c r="W14">
        <v>1</v>
      </c>
      <c r="AC14" t="s">
        <v>40</v>
      </c>
      <c r="AD14" t="s">
        <v>45</v>
      </c>
      <c r="AE14">
        <v>148</v>
      </c>
      <c r="AF14">
        <v>148</v>
      </c>
      <c r="AG14">
        <v>8</v>
      </c>
    </row>
    <row r="15" spans="1:38" x14ac:dyDescent="0.25">
      <c r="A15" t="s">
        <v>36</v>
      </c>
      <c r="B15">
        <v>10779</v>
      </c>
      <c r="C15" s="2">
        <f t="shared" si="0"/>
        <v>0.76339467592592603</v>
      </c>
      <c r="D15" s="2">
        <v>9.6728009259259271E-2</v>
      </c>
      <c r="H15">
        <v>57.975000000000001</v>
      </c>
      <c r="I15">
        <v>0.19900000000000001</v>
      </c>
      <c r="J15">
        <v>5390.97</v>
      </c>
      <c r="K15">
        <v>27.047999999999998</v>
      </c>
      <c r="N15">
        <v>-2329.817</v>
      </c>
      <c r="O15">
        <v>753.42600000000004</v>
      </c>
      <c r="P15">
        <v>-4802.7969999999996</v>
      </c>
      <c r="Q15">
        <v>1</v>
      </c>
      <c r="R15" t="s">
        <v>37</v>
      </c>
      <c r="S15">
        <v>0</v>
      </c>
      <c r="U15">
        <v>2015</v>
      </c>
      <c r="V15">
        <v>14</v>
      </c>
      <c r="W15">
        <v>1</v>
      </c>
      <c r="AC15" t="s">
        <v>40</v>
      </c>
      <c r="AD15" t="s">
        <v>41</v>
      </c>
      <c r="AE15">
        <v>145</v>
      </c>
      <c r="AF15">
        <v>145</v>
      </c>
      <c r="AG15">
        <v>9</v>
      </c>
      <c r="AH15" t="s">
        <v>42</v>
      </c>
      <c r="AI15" t="s">
        <v>49</v>
      </c>
    </row>
    <row r="16" spans="1:38" x14ac:dyDescent="0.25">
      <c r="A16" t="s">
        <v>36</v>
      </c>
      <c r="B16">
        <v>10838</v>
      </c>
      <c r="C16" s="2">
        <f t="shared" si="0"/>
        <v>0.7634174768518518</v>
      </c>
      <c r="D16" s="2">
        <v>9.6750810185185179E-2</v>
      </c>
      <c r="G16">
        <v>629.53599999999994</v>
      </c>
      <c r="H16">
        <v>32.276000000000003</v>
      </c>
      <c r="I16">
        <v>4.915</v>
      </c>
      <c r="J16">
        <v>4962.2160000000003</v>
      </c>
      <c r="K16">
        <v>12.843999999999999</v>
      </c>
      <c r="L16">
        <v>5.8970000000000002</v>
      </c>
      <c r="M16">
        <v>12.489000000000001</v>
      </c>
      <c r="N16">
        <v>-853.87099999999998</v>
      </c>
      <c r="O16">
        <v>698.32299999999998</v>
      </c>
      <c r="P16">
        <v>-4838.0619999999999</v>
      </c>
      <c r="Q16">
        <v>1</v>
      </c>
      <c r="R16" t="s">
        <v>37</v>
      </c>
      <c r="S16">
        <v>0</v>
      </c>
      <c r="U16">
        <v>2015</v>
      </c>
      <c r="V16">
        <v>14</v>
      </c>
      <c r="W16">
        <v>1</v>
      </c>
      <c r="AC16" t="s">
        <v>40</v>
      </c>
      <c r="AD16" t="s">
        <v>41</v>
      </c>
      <c r="AE16">
        <v>145</v>
      </c>
      <c r="AF16">
        <v>145</v>
      </c>
      <c r="AG16">
        <v>9</v>
      </c>
      <c r="AH16" t="s">
        <v>42</v>
      </c>
    </row>
    <row r="17" spans="1:37" x14ac:dyDescent="0.25">
      <c r="A17" t="s">
        <v>36</v>
      </c>
      <c r="B17">
        <v>13052</v>
      </c>
      <c r="C17" s="2">
        <f t="shared" si="0"/>
        <v>0.76427164351851862</v>
      </c>
      <c r="D17" s="2">
        <v>9.7604976851851863E-2</v>
      </c>
      <c r="H17">
        <v>15.824</v>
      </c>
      <c r="I17">
        <v>7.93</v>
      </c>
      <c r="J17">
        <v>2843.9009999999998</v>
      </c>
      <c r="K17">
        <v>32.244</v>
      </c>
      <c r="N17">
        <v>1457.105</v>
      </c>
      <c r="O17">
        <v>-427.80799999999999</v>
      </c>
      <c r="P17">
        <v>-2404.4949999999999</v>
      </c>
      <c r="Q17">
        <v>1</v>
      </c>
      <c r="R17" t="s">
        <v>37</v>
      </c>
      <c r="S17">
        <v>0</v>
      </c>
      <c r="U17">
        <v>2015</v>
      </c>
      <c r="V17">
        <v>14</v>
      </c>
      <c r="W17">
        <v>1</v>
      </c>
      <c r="AC17" t="s">
        <v>40</v>
      </c>
      <c r="AD17" t="s">
        <v>46</v>
      </c>
      <c r="AE17">
        <v>150</v>
      </c>
      <c r="AF17">
        <v>150</v>
      </c>
      <c r="AG17">
        <v>10</v>
      </c>
    </row>
    <row r="18" spans="1:37" x14ac:dyDescent="0.25">
      <c r="A18" t="s">
        <v>36</v>
      </c>
      <c r="B18">
        <v>35209</v>
      </c>
      <c r="C18" s="2">
        <f t="shared" si="0"/>
        <v>0.7728197916666667</v>
      </c>
      <c r="D18" s="2">
        <v>0.106153125</v>
      </c>
      <c r="H18">
        <v>85.566000000000003</v>
      </c>
      <c r="I18">
        <v>1.6919999999999999</v>
      </c>
      <c r="J18">
        <v>6720.8580000000002</v>
      </c>
      <c r="K18">
        <v>13.805999999999999</v>
      </c>
      <c r="N18">
        <v>-1544.9590000000001</v>
      </c>
      <c r="O18">
        <v>417.95</v>
      </c>
      <c r="P18">
        <v>-6527.5069999999996</v>
      </c>
      <c r="Q18">
        <v>1</v>
      </c>
      <c r="R18" t="s">
        <v>37</v>
      </c>
      <c r="S18">
        <v>0</v>
      </c>
      <c r="U18">
        <v>2015</v>
      </c>
      <c r="V18">
        <v>14</v>
      </c>
      <c r="W18">
        <v>1</v>
      </c>
      <c r="AC18" t="s">
        <v>40</v>
      </c>
      <c r="AD18" t="s">
        <v>45</v>
      </c>
      <c r="AE18">
        <v>148</v>
      </c>
      <c r="AF18">
        <v>148</v>
      </c>
      <c r="AG18">
        <v>11</v>
      </c>
    </row>
    <row r="19" spans="1:37" x14ac:dyDescent="0.25">
      <c r="A19" t="s">
        <v>36</v>
      </c>
      <c r="B19">
        <v>36289</v>
      </c>
      <c r="C19" s="2">
        <f t="shared" si="0"/>
        <v>0.77323645833333332</v>
      </c>
      <c r="D19" s="2">
        <v>0.10656979166666668</v>
      </c>
      <c r="H19">
        <v>33.936999999999998</v>
      </c>
      <c r="I19">
        <v>2.15</v>
      </c>
      <c r="J19">
        <v>4429.7510000000002</v>
      </c>
      <c r="K19">
        <v>5.5279999999999996</v>
      </c>
      <c r="N19">
        <v>-347.721</v>
      </c>
      <c r="O19">
        <v>238.88300000000001</v>
      </c>
      <c r="P19">
        <v>-4409.6170000000002</v>
      </c>
      <c r="Q19">
        <v>1</v>
      </c>
      <c r="R19" t="s">
        <v>37</v>
      </c>
      <c r="S19">
        <v>0</v>
      </c>
      <c r="U19">
        <v>2015</v>
      </c>
      <c r="V19">
        <v>14</v>
      </c>
      <c r="W19">
        <v>1</v>
      </c>
      <c r="AC19" t="s">
        <v>40</v>
      </c>
      <c r="AD19" t="s">
        <v>46</v>
      </c>
      <c r="AE19">
        <v>150</v>
      </c>
      <c r="AF19">
        <v>150</v>
      </c>
      <c r="AG19">
        <v>13</v>
      </c>
    </row>
    <row r="20" spans="1:37" x14ac:dyDescent="0.25">
      <c r="A20" t="s">
        <v>36</v>
      </c>
      <c r="B20">
        <v>36304</v>
      </c>
      <c r="C20" s="2">
        <f t="shared" si="0"/>
        <v>0.77324224537037045</v>
      </c>
      <c r="D20" s="2">
        <v>0.10657557870370371</v>
      </c>
      <c r="H20">
        <v>31.346</v>
      </c>
      <c r="I20">
        <v>8.1579999999999995</v>
      </c>
      <c r="J20">
        <v>3918.44</v>
      </c>
      <c r="K20">
        <v>21.314</v>
      </c>
      <c r="N20">
        <v>546.351</v>
      </c>
      <c r="O20">
        <v>1308.29</v>
      </c>
      <c r="P20">
        <v>-3652.951</v>
      </c>
      <c r="Q20">
        <v>1</v>
      </c>
      <c r="R20" t="s">
        <v>37</v>
      </c>
      <c r="S20">
        <v>0</v>
      </c>
      <c r="U20">
        <v>2015</v>
      </c>
      <c r="V20">
        <v>14</v>
      </c>
      <c r="W20">
        <v>1</v>
      </c>
      <c r="AC20" t="s">
        <v>40</v>
      </c>
      <c r="AD20" t="s">
        <v>50</v>
      </c>
      <c r="AE20">
        <v>157</v>
      </c>
      <c r="AF20">
        <v>157</v>
      </c>
      <c r="AG20">
        <v>12</v>
      </c>
    </row>
    <row r="21" spans="1:37" x14ac:dyDescent="0.25">
      <c r="A21" t="s">
        <v>36</v>
      </c>
      <c r="B21">
        <v>38950</v>
      </c>
      <c r="C21" s="2">
        <f t="shared" si="0"/>
        <v>0.7742630787037037</v>
      </c>
      <c r="D21" s="2">
        <v>0.10759641203703703</v>
      </c>
      <c r="H21">
        <v>16.850999999999999</v>
      </c>
      <c r="I21">
        <v>8.4689999999999994</v>
      </c>
      <c r="J21">
        <v>3190.0320000000002</v>
      </c>
      <c r="K21">
        <v>1.5009999999999999</v>
      </c>
      <c r="N21">
        <v>-56.432000000000002</v>
      </c>
      <c r="O21">
        <v>55.451000000000001</v>
      </c>
      <c r="P21">
        <v>-3189.0509999999999</v>
      </c>
      <c r="Q21">
        <v>1</v>
      </c>
      <c r="R21" t="s">
        <v>37</v>
      </c>
      <c r="S21">
        <v>0</v>
      </c>
      <c r="U21">
        <v>2015</v>
      </c>
      <c r="V21">
        <v>14</v>
      </c>
      <c r="W21">
        <v>1</v>
      </c>
      <c r="AC21" t="s">
        <v>40</v>
      </c>
      <c r="AD21" t="s">
        <v>46</v>
      </c>
      <c r="AE21">
        <v>150</v>
      </c>
      <c r="AF21">
        <v>150</v>
      </c>
      <c r="AG21">
        <v>14</v>
      </c>
    </row>
    <row r="22" spans="1:37" x14ac:dyDescent="0.25">
      <c r="A22" t="s">
        <v>36</v>
      </c>
      <c r="B22">
        <v>39163</v>
      </c>
      <c r="C22" s="2">
        <f t="shared" si="0"/>
        <v>0.77434525462962966</v>
      </c>
      <c r="D22" s="2">
        <v>0.10767858796296297</v>
      </c>
      <c r="H22">
        <v>70.941999999999993</v>
      </c>
      <c r="I22">
        <v>4.6959999999999997</v>
      </c>
      <c r="J22">
        <v>5814.2579999999998</v>
      </c>
      <c r="K22">
        <v>28.292000000000002</v>
      </c>
      <c r="N22">
        <v>2464.4070000000002</v>
      </c>
      <c r="O22">
        <v>1223.373</v>
      </c>
      <c r="P22">
        <v>-5122.0749999999998</v>
      </c>
      <c r="Q22">
        <v>1</v>
      </c>
      <c r="R22" t="s">
        <v>37</v>
      </c>
      <c r="S22">
        <v>0</v>
      </c>
      <c r="U22">
        <v>2015</v>
      </c>
      <c r="V22">
        <v>14</v>
      </c>
      <c r="W22">
        <v>1</v>
      </c>
      <c r="AC22" t="s">
        <v>40</v>
      </c>
      <c r="AD22" t="s">
        <v>41</v>
      </c>
      <c r="AE22">
        <v>145</v>
      </c>
      <c r="AF22">
        <v>145</v>
      </c>
      <c r="AG22">
        <v>15</v>
      </c>
      <c r="AH22" t="s">
        <v>42</v>
      </c>
      <c r="AI22" t="s">
        <v>51</v>
      </c>
      <c r="AK22" t="s">
        <v>52</v>
      </c>
    </row>
    <row r="23" spans="1:37" x14ac:dyDescent="0.25">
      <c r="A23" t="s">
        <v>36</v>
      </c>
      <c r="B23">
        <v>41313</v>
      </c>
      <c r="C23" s="2">
        <f t="shared" si="0"/>
        <v>0.77517476851851852</v>
      </c>
      <c r="D23" s="2">
        <v>0.10850810185185185</v>
      </c>
      <c r="H23">
        <v>22.728999999999999</v>
      </c>
      <c r="I23">
        <v>5.0810000000000004</v>
      </c>
      <c r="J23">
        <v>3570.7359999999999</v>
      </c>
      <c r="K23">
        <v>6.8040000000000003</v>
      </c>
      <c r="N23">
        <v>302.387</v>
      </c>
      <c r="O23">
        <v>289.03899999999999</v>
      </c>
      <c r="P23">
        <v>-3546.1489999999999</v>
      </c>
      <c r="Q23">
        <v>1</v>
      </c>
      <c r="R23" t="s">
        <v>37</v>
      </c>
      <c r="S23">
        <v>0</v>
      </c>
      <c r="U23">
        <v>2015</v>
      </c>
      <c r="V23">
        <v>14</v>
      </c>
      <c r="W23">
        <v>1</v>
      </c>
      <c r="AC23" t="s">
        <v>40</v>
      </c>
      <c r="AD23" t="s">
        <v>46</v>
      </c>
      <c r="AE23">
        <v>150</v>
      </c>
      <c r="AF23">
        <v>150</v>
      </c>
      <c r="AG23">
        <v>16</v>
      </c>
    </row>
    <row r="24" spans="1:37" x14ac:dyDescent="0.25">
      <c r="A24" t="s">
        <v>36</v>
      </c>
      <c r="B24">
        <v>43379</v>
      </c>
      <c r="C24" s="2">
        <f t="shared" si="0"/>
        <v>0.77597187499999998</v>
      </c>
      <c r="D24" s="2">
        <v>0.10930520833333333</v>
      </c>
      <c r="H24">
        <v>59.052999999999997</v>
      </c>
      <c r="I24">
        <v>7.915</v>
      </c>
      <c r="J24">
        <v>5253.8419999999996</v>
      </c>
      <c r="K24">
        <v>25.994</v>
      </c>
      <c r="N24">
        <v>1877.325</v>
      </c>
      <c r="O24">
        <v>1324.279</v>
      </c>
      <c r="P24">
        <v>-4724.9110000000001</v>
      </c>
      <c r="Q24">
        <v>1</v>
      </c>
      <c r="R24" t="s">
        <v>37</v>
      </c>
      <c r="S24">
        <v>0</v>
      </c>
      <c r="U24">
        <v>2015</v>
      </c>
      <c r="V24">
        <v>14</v>
      </c>
      <c r="W24">
        <v>1</v>
      </c>
      <c r="AC24" t="s">
        <v>40</v>
      </c>
      <c r="AD24" t="s">
        <v>41</v>
      </c>
      <c r="AE24">
        <v>145</v>
      </c>
      <c r="AF24">
        <v>145</v>
      </c>
      <c r="AG24">
        <v>17</v>
      </c>
      <c r="AH24" t="s">
        <v>42</v>
      </c>
      <c r="AI24" t="s">
        <v>51</v>
      </c>
    </row>
    <row r="25" spans="1:37" x14ac:dyDescent="0.25">
      <c r="A25" t="s">
        <v>36</v>
      </c>
      <c r="B25">
        <v>43476</v>
      </c>
      <c r="C25" s="2">
        <f t="shared" si="0"/>
        <v>0.77600925925925934</v>
      </c>
      <c r="D25" s="2">
        <v>0.1093425925925926</v>
      </c>
      <c r="G25">
        <v>542.55700000000002</v>
      </c>
      <c r="H25">
        <v>53.976999999999997</v>
      </c>
      <c r="I25">
        <v>10.086</v>
      </c>
      <c r="J25">
        <v>4662.1859999999997</v>
      </c>
      <c r="K25">
        <v>26.832000000000001</v>
      </c>
      <c r="L25">
        <v>3.508</v>
      </c>
      <c r="M25">
        <v>14.763999999999999</v>
      </c>
      <c r="N25">
        <v>1968.192</v>
      </c>
      <c r="O25">
        <v>744.76599999999996</v>
      </c>
      <c r="P25">
        <v>-4160.2309999999998</v>
      </c>
      <c r="Q25">
        <v>1</v>
      </c>
      <c r="R25" t="s">
        <v>37</v>
      </c>
      <c r="S25">
        <v>0</v>
      </c>
      <c r="U25">
        <v>2015</v>
      </c>
      <c r="V25">
        <v>14</v>
      </c>
      <c r="W25">
        <v>1</v>
      </c>
      <c r="AC25" t="s">
        <v>40</v>
      </c>
      <c r="AD25" t="s">
        <v>41</v>
      </c>
      <c r="AE25">
        <v>145</v>
      </c>
      <c r="AF25">
        <v>145</v>
      </c>
      <c r="AG25">
        <v>17</v>
      </c>
      <c r="AH25" t="s">
        <v>42</v>
      </c>
      <c r="AK25" t="s">
        <v>64</v>
      </c>
    </row>
    <row r="26" spans="1:37" x14ac:dyDescent="0.25">
      <c r="A26" t="s">
        <v>36</v>
      </c>
      <c r="B26">
        <v>43936</v>
      </c>
      <c r="C26" s="2">
        <f t="shared" si="0"/>
        <v>0.77618668981481487</v>
      </c>
      <c r="D26" s="2">
        <v>0.10952002314814814</v>
      </c>
      <c r="H26">
        <v>25.756</v>
      </c>
      <c r="I26">
        <v>2.722</v>
      </c>
      <c r="J26">
        <v>3551.1959999999999</v>
      </c>
      <c r="K26">
        <v>25.135000000000002</v>
      </c>
      <c r="N26">
        <v>-1400.53</v>
      </c>
      <c r="O26">
        <v>-566.31700000000001</v>
      </c>
      <c r="P26">
        <v>-3213.8440000000001</v>
      </c>
      <c r="Q26">
        <v>1</v>
      </c>
      <c r="R26" t="s">
        <v>37</v>
      </c>
      <c r="S26">
        <v>0</v>
      </c>
      <c r="U26">
        <v>2015</v>
      </c>
      <c r="V26">
        <v>14</v>
      </c>
      <c r="W26">
        <v>1</v>
      </c>
      <c r="AC26" t="s">
        <v>40</v>
      </c>
      <c r="AD26" t="s">
        <v>46</v>
      </c>
      <c r="AE26">
        <v>150</v>
      </c>
      <c r="AF26">
        <v>150</v>
      </c>
      <c r="AG26">
        <v>18</v>
      </c>
    </row>
    <row r="27" spans="1:37" x14ac:dyDescent="0.25">
      <c r="A27" t="s">
        <v>36</v>
      </c>
      <c r="B27">
        <v>43939</v>
      </c>
      <c r="C27" s="2">
        <f t="shared" si="0"/>
        <v>0.77618784722222223</v>
      </c>
      <c r="D27" s="2">
        <v>0.10952118055555556</v>
      </c>
      <c r="H27">
        <v>53.622</v>
      </c>
      <c r="I27">
        <v>8.02</v>
      </c>
      <c r="J27">
        <v>5079.3739999999998</v>
      </c>
      <c r="K27">
        <v>22.332000000000001</v>
      </c>
      <c r="N27">
        <v>1789.05</v>
      </c>
      <c r="O27">
        <v>715.08</v>
      </c>
      <c r="P27">
        <v>-4699.7879999999996</v>
      </c>
      <c r="Q27">
        <v>1</v>
      </c>
      <c r="R27" t="s">
        <v>37</v>
      </c>
      <c r="S27">
        <v>0</v>
      </c>
      <c r="U27">
        <v>2015</v>
      </c>
      <c r="V27">
        <v>14</v>
      </c>
      <c r="W27">
        <v>1</v>
      </c>
      <c r="AC27" t="s">
        <v>40</v>
      </c>
      <c r="AD27" t="s">
        <v>46</v>
      </c>
      <c r="AE27">
        <v>150</v>
      </c>
      <c r="AF27">
        <v>150</v>
      </c>
      <c r="AG27">
        <v>19</v>
      </c>
    </row>
    <row r="28" spans="1:37" x14ac:dyDescent="0.25">
      <c r="A28" t="s">
        <v>36</v>
      </c>
      <c r="B28">
        <v>44556</v>
      </c>
      <c r="C28" s="2">
        <f t="shared" si="0"/>
        <v>0.77642592592592596</v>
      </c>
      <c r="D28" s="2">
        <v>0.10975925925925926</v>
      </c>
      <c r="H28">
        <v>74.734999999999999</v>
      </c>
      <c r="I28">
        <v>0.86499999999999999</v>
      </c>
      <c r="J28">
        <v>6054.5439999999999</v>
      </c>
      <c r="K28">
        <v>18.771000000000001</v>
      </c>
      <c r="N28">
        <v>977.125</v>
      </c>
      <c r="O28">
        <v>1674.5050000000001</v>
      </c>
      <c r="P28">
        <v>-5735.7439999999997</v>
      </c>
      <c r="Q28">
        <v>1</v>
      </c>
      <c r="R28" t="s">
        <v>37</v>
      </c>
      <c r="S28">
        <v>0</v>
      </c>
      <c r="U28">
        <v>2015</v>
      </c>
      <c r="V28">
        <v>14</v>
      </c>
      <c r="W28">
        <v>1</v>
      </c>
      <c r="AC28" t="s">
        <v>40</v>
      </c>
      <c r="AD28" t="s">
        <v>46</v>
      </c>
      <c r="AE28">
        <v>150</v>
      </c>
      <c r="AF28">
        <v>150</v>
      </c>
      <c r="AG28">
        <v>20</v>
      </c>
    </row>
    <row r="29" spans="1:37" x14ac:dyDescent="0.25">
      <c r="A29" t="s">
        <v>36</v>
      </c>
      <c r="B29">
        <v>45887</v>
      </c>
      <c r="C29" s="2">
        <f t="shared" si="0"/>
        <v>0.77693946759259269</v>
      </c>
      <c r="D29" s="2">
        <v>0.11027280092592594</v>
      </c>
      <c r="H29">
        <v>78.61</v>
      </c>
      <c r="I29">
        <v>5.0880000000000001</v>
      </c>
      <c r="J29">
        <v>6238.424</v>
      </c>
      <c r="K29">
        <v>17.856999999999999</v>
      </c>
      <c r="N29">
        <v>-1067.741</v>
      </c>
      <c r="O29">
        <v>1575.7329999999999</v>
      </c>
      <c r="P29">
        <v>-5940.9539999999997</v>
      </c>
      <c r="Q29">
        <v>1</v>
      </c>
      <c r="R29" t="s">
        <v>37</v>
      </c>
      <c r="S29">
        <v>0</v>
      </c>
      <c r="U29">
        <v>2015</v>
      </c>
      <c r="V29">
        <v>14</v>
      </c>
      <c r="W29">
        <v>1</v>
      </c>
      <c r="AC29" t="s">
        <v>40</v>
      </c>
      <c r="AD29" t="s">
        <v>46</v>
      </c>
      <c r="AE29">
        <v>150</v>
      </c>
      <c r="AF29">
        <v>150</v>
      </c>
      <c r="AG29">
        <v>21</v>
      </c>
    </row>
    <row r="30" spans="1:37" x14ac:dyDescent="0.25">
      <c r="A30" t="s">
        <v>36</v>
      </c>
      <c r="B30">
        <v>48235</v>
      </c>
      <c r="C30" s="2">
        <f t="shared" si="0"/>
        <v>0.77784525462962972</v>
      </c>
      <c r="D30" s="2">
        <v>0.11117858796296297</v>
      </c>
      <c r="H30">
        <v>40.232999999999997</v>
      </c>
      <c r="I30">
        <v>6.3760000000000003</v>
      </c>
      <c r="J30">
        <v>4794.0990000000002</v>
      </c>
      <c r="K30">
        <v>7.32</v>
      </c>
      <c r="N30">
        <v>137.12799999999999</v>
      </c>
      <c r="O30">
        <v>586.005</v>
      </c>
      <c r="P30">
        <v>-4756.1729999999998</v>
      </c>
      <c r="Q30">
        <v>1</v>
      </c>
      <c r="R30" t="s">
        <v>37</v>
      </c>
      <c r="S30">
        <v>0</v>
      </c>
      <c r="U30">
        <v>2015</v>
      </c>
      <c r="V30">
        <v>14</v>
      </c>
      <c r="W30">
        <v>1</v>
      </c>
      <c r="AC30" t="s">
        <v>40</v>
      </c>
      <c r="AD30" t="s">
        <v>46</v>
      </c>
      <c r="AE30">
        <v>150</v>
      </c>
      <c r="AF30">
        <v>150</v>
      </c>
      <c r="AG30">
        <v>22</v>
      </c>
    </row>
    <row r="31" spans="1:37" x14ac:dyDescent="0.25">
      <c r="A31" t="s">
        <v>36</v>
      </c>
      <c r="B31">
        <v>48667</v>
      </c>
      <c r="C31" s="2">
        <f t="shared" si="0"/>
        <v>0.77801192129629637</v>
      </c>
      <c r="D31" s="2">
        <v>0.11134525462962963</v>
      </c>
      <c r="H31">
        <v>37.085000000000001</v>
      </c>
      <c r="I31">
        <v>3.895</v>
      </c>
      <c r="J31">
        <v>4156.22</v>
      </c>
      <c r="K31">
        <v>25.858000000000001</v>
      </c>
      <c r="N31">
        <v>1380.229</v>
      </c>
      <c r="O31">
        <v>1167.866</v>
      </c>
      <c r="P31">
        <v>-3742.355</v>
      </c>
      <c r="Q31">
        <v>1</v>
      </c>
      <c r="R31" t="s">
        <v>37</v>
      </c>
      <c r="S31">
        <v>0</v>
      </c>
      <c r="U31">
        <v>2015</v>
      </c>
      <c r="V31">
        <v>14</v>
      </c>
      <c r="W31">
        <v>1</v>
      </c>
      <c r="AC31" t="s">
        <v>40</v>
      </c>
      <c r="AD31" t="s">
        <v>46</v>
      </c>
      <c r="AE31">
        <v>150</v>
      </c>
      <c r="AF31">
        <v>150</v>
      </c>
      <c r="AG31">
        <v>23</v>
      </c>
    </row>
    <row r="32" spans="1:37" x14ac:dyDescent="0.25">
      <c r="A32" t="s">
        <v>36</v>
      </c>
      <c r="B32">
        <v>49149</v>
      </c>
      <c r="C32" s="2">
        <f t="shared" si="0"/>
        <v>0.77819791666666671</v>
      </c>
      <c r="D32" s="2">
        <v>0.11153125000000001</v>
      </c>
      <c r="H32">
        <v>41.430999999999997</v>
      </c>
      <c r="I32">
        <v>8.6910000000000007</v>
      </c>
      <c r="J32">
        <v>4700.8670000000002</v>
      </c>
      <c r="K32">
        <v>16.664000000000001</v>
      </c>
      <c r="N32">
        <v>35.472999999999999</v>
      </c>
      <c r="O32">
        <v>1338.847</v>
      </c>
      <c r="P32">
        <v>-4506.0389999999998</v>
      </c>
      <c r="Q32">
        <v>1</v>
      </c>
      <c r="R32" t="s">
        <v>37</v>
      </c>
      <c r="S32">
        <v>0</v>
      </c>
      <c r="U32">
        <v>2015</v>
      </c>
      <c r="V32">
        <v>14</v>
      </c>
      <c r="W32">
        <v>1</v>
      </c>
      <c r="AC32" t="s">
        <v>40</v>
      </c>
      <c r="AD32" t="s">
        <v>46</v>
      </c>
      <c r="AE32">
        <v>150</v>
      </c>
      <c r="AF32">
        <v>150</v>
      </c>
      <c r="AG32">
        <v>24</v>
      </c>
    </row>
    <row r="33" spans="1:37" x14ac:dyDescent="0.25">
      <c r="A33" t="s">
        <v>36</v>
      </c>
      <c r="B33">
        <v>50052</v>
      </c>
      <c r="C33" s="2">
        <f t="shared" si="0"/>
        <v>0.77854629629629635</v>
      </c>
      <c r="D33" s="2">
        <v>0.11187962962962962</v>
      </c>
      <c r="H33">
        <v>88.257000000000005</v>
      </c>
      <c r="I33">
        <v>3.7970000000000002</v>
      </c>
      <c r="J33">
        <v>6505.2160000000003</v>
      </c>
      <c r="K33">
        <v>25.417999999999999</v>
      </c>
      <c r="N33">
        <v>-2322.6</v>
      </c>
      <c r="O33">
        <v>1538.385</v>
      </c>
      <c r="P33">
        <v>-5878.4979999999996</v>
      </c>
      <c r="Q33">
        <v>1</v>
      </c>
      <c r="R33" t="s">
        <v>37</v>
      </c>
      <c r="S33">
        <v>0</v>
      </c>
      <c r="U33">
        <v>2015</v>
      </c>
      <c r="V33">
        <v>14</v>
      </c>
      <c r="W33">
        <v>1</v>
      </c>
      <c r="AC33" t="s">
        <v>40</v>
      </c>
      <c r="AD33" t="s">
        <v>41</v>
      </c>
      <c r="AE33">
        <v>145</v>
      </c>
      <c r="AF33">
        <v>145</v>
      </c>
      <c r="AG33">
        <v>25</v>
      </c>
      <c r="AH33" t="s">
        <v>42</v>
      </c>
      <c r="AI33" t="s">
        <v>51</v>
      </c>
      <c r="AK33" t="s">
        <v>53</v>
      </c>
    </row>
    <row r="34" spans="1:37" x14ac:dyDescent="0.25">
      <c r="A34" t="s">
        <v>36</v>
      </c>
      <c r="B34">
        <v>50308</v>
      </c>
      <c r="C34" s="2">
        <f t="shared" si="0"/>
        <v>0.7786450231481481</v>
      </c>
      <c r="D34" s="2">
        <v>0.11197835648148148</v>
      </c>
      <c r="H34">
        <v>56.534999999999997</v>
      </c>
      <c r="I34">
        <v>0.51800000000000002</v>
      </c>
      <c r="J34">
        <v>5497.1620000000003</v>
      </c>
      <c r="K34">
        <v>10.268000000000001</v>
      </c>
      <c r="N34">
        <v>794.55399999999997</v>
      </c>
      <c r="O34">
        <v>562.98199999999997</v>
      </c>
      <c r="P34">
        <v>-5410.2240000000002</v>
      </c>
      <c r="Q34">
        <v>1</v>
      </c>
      <c r="R34" t="s">
        <v>37</v>
      </c>
      <c r="S34">
        <v>0</v>
      </c>
      <c r="U34">
        <v>2015</v>
      </c>
      <c r="V34">
        <v>14</v>
      </c>
      <c r="W34">
        <v>1</v>
      </c>
      <c r="AC34" t="s">
        <v>40</v>
      </c>
      <c r="AD34" t="s">
        <v>46</v>
      </c>
      <c r="AE34">
        <v>150</v>
      </c>
      <c r="AF34">
        <v>150</v>
      </c>
      <c r="AG34">
        <v>26</v>
      </c>
    </row>
    <row r="35" spans="1:37" x14ac:dyDescent="0.25">
      <c r="A35" t="s">
        <v>36</v>
      </c>
      <c r="B35">
        <v>50506</v>
      </c>
      <c r="C35" s="2">
        <f t="shared" si="0"/>
        <v>0.77872141203703704</v>
      </c>
      <c r="D35" s="2">
        <v>0.11205474537037037</v>
      </c>
      <c r="H35">
        <v>20.771999999999998</v>
      </c>
      <c r="I35">
        <v>2.4740000000000002</v>
      </c>
      <c r="J35">
        <v>3318.05</v>
      </c>
      <c r="K35">
        <v>13.417</v>
      </c>
      <c r="N35">
        <v>769.66300000000001</v>
      </c>
      <c r="O35">
        <v>13.840999999999999</v>
      </c>
      <c r="P35">
        <v>-3227.52</v>
      </c>
      <c r="Q35">
        <v>1</v>
      </c>
      <c r="R35" t="s">
        <v>37</v>
      </c>
      <c r="S35">
        <v>0</v>
      </c>
      <c r="U35">
        <v>2015</v>
      </c>
      <c r="V35">
        <v>14</v>
      </c>
      <c r="W35">
        <v>1</v>
      </c>
      <c r="AC35" t="s">
        <v>40</v>
      </c>
      <c r="AD35" t="s">
        <v>46</v>
      </c>
      <c r="AE35">
        <v>150</v>
      </c>
      <c r="AF35">
        <v>150</v>
      </c>
      <c r="AG35">
        <v>27</v>
      </c>
    </row>
    <row r="36" spans="1:37" x14ac:dyDescent="0.25">
      <c r="A36" t="s">
        <v>36</v>
      </c>
      <c r="B36">
        <v>52242</v>
      </c>
      <c r="C36" s="2">
        <f t="shared" si="0"/>
        <v>0.77939120370370374</v>
      </c>
      <c r="D36" s="2">
        <v>0.11272453703703704</v>
      </c>
      <c r="H36">
        <v>47.405999999999999</v>
      </c>
      <c r="I36">
        <v>5.6239999999999997</v>
      </c>
      <c r="J36">
        <v>4878.6840000000002</v>
      </c>
      <c r="K36">
        <v>15.525</v>
      </c>
      <c r="N36">
        <v>723.01099999999997</v>
      </c>
      <c r="O36">
        <v>1078.364</v>
      </c>
      <c r="P36">
        <v>-4702.759</v>
      </c>
      <c r="Q36">
        <v>1</v>
      </c>
      <c r="R36" t="s">
        <v>37</v>
      </c>
      <c r="S36">
        <v>0</v>
      </c>
      <c r="U36">
        <v>2015</v>
      </c>
      <c r="V36">
        <v>14</v>
      </c>
      <c r="W36">
        <v>1</v>
      </c>
      <c r="AC36" t="s">
        <v>40</v>
      </c>
      <c r="AD36" t="s">
        <v>46</v>
      </c>
      <c r="AE36">
        <v>150</v>
      </c>
      <c r="AF36">
        <v>150</v>
      </c>
      <c r="AG36">
        <v>28</v>
      </c>
    </row>
    <row r="37" spans="1:37" x14ac:dyDescent="0.25">
      <c r="A37" t="s">
        <v>36</v>
      </c>
      <c r="B37">
        <v>55823</v>
      </c>
      <c r="C37" s="2">
        <f t="shared" si="0"/>
        <v>0.78077268518518528</v>
      </c>
      <c r="D37" s="2">
        <v>0.11410601851851852</v>
      </c>
      <c r="H37">
        <v>42.902000000000001</v>
      </c>
      <c r="I37">
        <v>7.1639999999999997</v>
      </c>
      <c r="J37">
        <v>4700.0739999999996</v>
      </c>
      <c r="K37">
        <v>12.718999999999999</v>
      </c>
      <c r="N37">
        <v>738.90700000000004</v>
      </c>
      <c r="O37">
        <v>715.56200000000001</v>
      </c>
      <c r="P37">
        <v>-4586.1400000000003</v>
      </c>
      <c r="Q37">
        <v>1</v>
      </c>
      <c r="R37" t="s">
        <v>37</v>
      </c>
      <c r="S37">
        <v>0</v>
      </c>
      <c r="U37">
        <v>2015</v>
      </c>
      <c r="V37">
        <v>14</v>
      </c>
      <c r="W37">
        <v>1</v>
      </c>
      <c r="AC37" t="s">
        <v>40</v>
      </c>
      <c r="AD37" t="s">
        <v>41</v>
      </c>
      <c r="AE37">
        <v>145</v>
      </c>
      <c r="AF37">
        <v>145</v>
      </c>
      <c r="AG37">
        <v>29</v>
      </c>
      <c r="AH37" t="s">
        <v>54</v>
      </c>
      <c r="AI37" t="s">
        <v>55</v>
      </c>
      <c r="AK37" t="s">
        <v>56</v>
      </c>
    </row>
    <row r="38" spans="1:37" x14ac:dyDescent="0.25">
      <c r="A38" t="s">
        <v>36</v>
      </c>
      <c r="B38">
        <v>56816</v>
      </c>
      <c r="C38" s="2">
        <f t="shared" si="0"/>
        <v>0.78115578703703703</v>
      </c>
      <c r="D38" s="2">
        <v>0.11448912037037036</v>
      </c>
      <c r="H38">
        <v>97.066999999999993</v>
      </c>
      <c r="I38">
        <v>0.92800000000000005</v>
      </c>
      <c r="J38">
        <v>6883.9880000000003</v>
      </c>
      <c r="K38">
        <v>22.74</v>
      </c>
      <c r="N38">
        <v>-1156.079</v>
      </c>
      <c r="O38">
        <v>2384.5239999999999</v>
      </c>
      <c r="P38">
        <v>-6353.4880000000003</v>
      </c>
      <c r="Q38">
        <v>1</v>
      </c>
      <c r="R38" t="s">
        <v>37</v>
      </c>
      <c r="S38">
        <v>0</v>
      </c>
      <c r="U38">
        <v>2015</v>
      </c>
      <c r="V38">
        <v>14</v>
      </c>
      <c r="W38">
        <v>1</v>
      </c>
      <c r="AC38" t="s">
        <v>40</v>
      </c>
      <c r="AD38" t="s">
        <v>45</v>
      </c>
      <c r="AE38">
        <v>148</v>
      </c>
      <c r="AF38">
        <v>148</v>
      </c>
      <c r="AG38">
        <v>30</v>
      </c>
    </row>
    <row r="39" spans="1:37" x14ac:dyDescent="0.25">
      <c r="A39" t="s">
        <v>36</v>
      </c>
      <c r="B39">
        <v>58028</v>
      </c>
      <c r="C39" s="2">
        <f t="shared" si="0"/>
        <v>0.78162337962962969</v>
      </c>
      <c r="D39" s="2">
        <v>0.11495671296296296</v>
      </c>
      <c r="H39">
        <v>68.400000000000006</v>
      </c>
      <c r="I39">
        <v>0.44600000000000001</v>
      </c>
      <c r="J39">
        <v>5706.893</v>
      </c>
      <c r="K39">
        <v>26.722999999999999</v>
      </c>
      <c r="N39">
        <v>-1706.2529999999999</v>
      </c>
      <c r="O39">
        <v>1906.9970000000001</v>
      </c>
      <c r="P39">
        <v>-5101.0479999999998</v>
      </c>
      <c r="Q39">
        <v>1</v>
      </c>
      <c r="R39" t="s">
        <v>37</v>
      </c>
      <c r="S39">
        <v>0</v>
      </c>
      <c r="U39">
        <v>2015</v>
      </c>
      <c r="V39">
        <v>14</v>
      </c>
      <c r="W39">
        <v>1</v>
      </c>
      <c r="AC39" t="s">
        <v>40</v>
      </c>
      <c r="AD39" t="s">
        <v>61</v>
      </c>
      <c r="AE39">
        <v>10024</v>
      </c>
      <c r="AF39">
        <v>10024</v>
      </c>
      <c r="AG39">
        <v>32</v>
      </c>
      <c r="AK39" t="s">
        <v>57</v>
      </c>
    </row>
    <row r="40" spans="1:37" x14ac:dyDescent="0.25">
      <c r="A40" t="s">
        <v>36</v>
      </c>
      <c r="B40">
        <v>58242</v>
      </c>
      <c r="C40" s="2">
        <f t="shared" si="0"/>
        <v>0.78170601851851851</v>
      </c>
      <c r="D40" s="2">
        <v>0.11503935185185184</v>
      </c>
      <c r="H40">
        <v>49.82</v>
      </c>
      <c r="I40">
        <v>4.5330000000000004</v>
      </c>
      <c r="J40">
        <v>4969.826</v>
      </c>
      <c r="K40">
        <v>16.622</v>
      </c>
      <c r="N40">
        <v>1252.694</v>
      </c>
      <c r="O40">
        <v>663.00199999999995</v>
      </c>
      <c r="P40">
        <v>-4763.4390000000003</v>
      </c>
      <c r="Q40">
        <v>1</v>
      </c>
      <c r="R40" t="s">
        <v>37</v>
      </c>
      <c r="S40">
        <v>0</v>
      </c>
      <c r="U40">
        <v>2015</v>
      </c>
      <c r="V40">
        <v>14</v>
      </c>
      <c r="W40">
        <v>1</v>
      </c>
      <c r="AC40" t="s">
        <v>40</v>
      </c>
      <c r="AD40" t="s">
        <v>46</v>
      </c>
      <c r="AE40">
        <v>150</v>
      </c>
      <c r="AF40">
        <v>150</v>
      </c>
      <c r="AG40">
        <v>31</v>
      </c>
    </row>
    <row r="41" spans="1:37" x14ac:dyDescent="0.25">
      <c r="A41" t="s">
        <v>36</v>
      </c>
      <c r="B41">
        <v>59705</v>
      </c>
      <c r="C41" s="2">
        <f t="shared" si="0"/>
        <v>0.78227037037037039</v>
      </c>
      <c r="D41" s="2">
        <v>0.11560370370370371</v>
      </c>
      <c r="H41">
        <v>56.021999999999998</v>
      </c>
      <c r="I41">
        <v>0.11899999999999999</v>
      </c>
      <c r="J41">
        <v>5348.5749999999998</v>
      </c>
      <c r="K41">
        <v>28.207000000000001</v>
      </c>
      <c r="N41">
        <v>-2434.2890000000002</v>
      </c>
      <c r="O41">
        <v>672.98199999999997</v>
      </c>
      <c r="P41">
        <v>-4714.72</v>
      </c>
      <c r="Q41">
        <v>1</v>
      </c>
      <c r="R41" t="s">
        <v>37</v>
      </c>
      <c r="S41">
        <v>0</v>
      </c>
      <c r="U41">
        <v>2015</v>
      </c>
      <c r="V41">
        <v>14</v>
      </c>
      <c r="W41">
        <v>1</v>
      </c>
      <c r="AC41" t="s">
        <v>40</v>
      </c>
      <c r="AD41" t="s">
        <v>46</v>
      </c>
      <c r="AE41">
        <v>150</v>
      </c>
      <c r="AF41">
        <v>150</v>
      </c>
      <c r="AG41">
        <v>33</v>
      </c>
    </row>
    <row r="42" spans="1:37" x14ac:dyDescent="0.25">
      <c r="A42" t="s">
        <v>36</v>
      </c>
      <c r="B42">
        <v>61229</v>
      </c>
      <c r="C42" s="2">
        <f t="shared" si="0"/>
        <v>0.78285833333333343</v>
      </c>
      <c r="D42" s="2">
        <v>0.11619166666666668</v>
      </c>
      <c r="H42">
        <v>59.396000000000001</v>
      </c>
      <c r="I42">
        <v>4.0430000000000001</v>
      </c>
      <c r="J42">
        <v>5492.42</v>
      </c>
      <c r="K42">
        <v>16.538</v>
      </c>
      <c r="N42">
        <v>581.03700000000003</v>
      </c>
      <c r="O42">
        <v>1441.2629999999999</v>
      </c>
      <c r="P42">
        <v>-5268.0020000000004</v>
      </c>
      <c r="Q42">
        <v>1</v>
      </c>
      <c r="R42" t="s">
        <v>37</v>
      </c>
      <c r="S42">
        <v>0</v>
      </c>
      <c r="U42">
        <v>2015</v>
      </c>
      <c r="V42">
        <v>14</v>
      </c>
      <c r="W42">
        <v>1</v>
      </c>
      <c r="AC42" t="s">
        <v>40</v>
      </c>
      <c r="AD42" t="s">
        <v>46</v>
      </c>
      <c r="AE42">
        <v>150</v>
      </c>
      <c r="AF42">
        <v>150</v>
      </c>
      <c r="AG42">
        <v>34</v>
      </c>
    </row>
    <row r="43" spans="1:37" x14ac:dyDescent="0.25">
      <c r="A43" t="s">
        <v>36</v>
      </c>
      <c r="B43">
        <v>64213</v>
      </c>
      <c r="C43" s="2">
        <f t="shared" si="0"/>
        <v>0.78400960648148144</v>
      </c>
      <c r="D43" s="2">
        <v>0.11734293981481481</v>
      </c>
      <c r="H43">
        <v>52.390999999999998</v>
      </c>
      <c r="I43">
        <v>6.5860000000000003</v>
      </c>
      <c r="J43">
        <v>5105.3059999999996</v>
      </c>
      <c r="K43">
        <v>21.721</v>
      </c>
      <c r="N43">
        <v>-1800.288</v>
      </c>
      <c r="O43">
        <v>564.19799999999998</v>
      </c>
      <c r="P43">
        <v>-4743.9219999999996</v>
      </c>
      <c r="Q43">
        <v>1</v>
      </c>
      <c r="R43" t="s">
        <v>37</v>
      </c>
      <c r="S43">
        <v>0</v>
      </c>
      <c r="U43">
        <v>2015</v>
      </c>
      <c r="V43">
        <v>14</v>
      </c>
      <c r="W43">
        <v>1</v>
      </c>
      <c r="AC43" t="s">
        <v>40</v>
      </c>
      <c r="AD43" t="s">
        <v>46</v>
      </c>
      <c r="AE43">
        <v>150</v>
      </c>
      <c r="AF43">
        <v>150</v>
      </c>
      <c r="AG43">
        <v>35</v>
      </c>
    </row>
    <row r="44" spans="1:37" x14ac:dyDescent="0.25">
      <c r="A44" t="s">
        <v>36</v>
      </c>
      <c r="B44">
        <v>65481</v>
      </c>
      <c r="C44" s="2">
        <f t="shared" si="0"/>
        <v>0.78449884259259262</v>
      </c>
      <c r="D44" s="2">
        <v>0.11783217592592593</v>
      </c>
      <c r="H44">
        <v>81.016000000000005</v>
      </c>
      <c r="I44">
        <v>3.0680000000000001</v>
      </c>
      <c r="J44">
        <v>6606.82</v>
      </c>
      <c r="K44">
        <v>13.989000000000001</v>
      </c>
      <c r="N44">
        <v>-227.21899999999999</v>
      </c>
      <c r="O44">
        <v>1568.43</v>
      </c>
      <c r="P44">
        <v>-6413.9279999999999</v>
      </c>
      <c r="Q44">
        <v>1</v>
      </c>
      <c r="R44" t="s">
        <v>37</v>
      </c>
      <c r="S44">
        <v>0</v>
      </c>
      <c r="U44">
        <v>2015</v>
      </c>
      <c r="V44">
        <v>14</v>
      </c>
      <c r="W44">
        <v>1</v>
      </c>
      <c r="AC44" t="s">
        <v>40</v>
      </c>
      <c r="AD44" t="s">
        <v>46</v>
      </c>
      <c r="AE44">
        <v>150</v>
      </c>
      <c r="AF44">
        <v>150</v>
      </c>
      <c r="AG44">
        <v>36</v>
      </c>
    </row>
    <row r="45" spans="1:37" x14ac:dyDescent="0.25">
      <c r="A45" t="s">
        <v>36</v>
      </c>
      <c r="B45">
        <v>66265</v>
      </c>
      <c r="C45" s="2">
        <f t="shared" si="0"/>
        <v>0.78480127314814818</v>
      </c>
      <c r="D45" s="2">
        <v>0.11813460648148148</v>
      </c>
      <c r="H45">
        <v>68.918999999999997</v>
      </c>
      <c r="I45">
        <v>7.3049999999999997</v>
      </c>
      <c r="J45">
        <v>6246.9650000000001</v>
      </c>
      <c r="K45">
        <v>7.1269999999999998</v>
      </c>
      <c r="N45">
        <v>-429.07100000000003</v>
      </c>
      <c r="O45">
        <v>633.46799999999996</v>
      </c>
      <c r="P45">
        <v>-6199.9350000000004</v>
      </c>
      <c r="Q45">
        <v>1</v>
      </c>
      <c r="R45" t="s">
        <v>37</v>
      </c>
      <c r="S45">
        <v>0</v>
      </c>
      <c r="U45">
        <v>2015</v>
      </c>
      <c r="V45">
        <v>14</v>
      </c>
      <c r="W45">
        <v>1</v>
      </c>
      <c r="AC45" t="s">
        <v>40</v>
      </c>
      <c r="AD45" t="s">
        <v>41</v>
      </c>
      <c r="AE45">
        <v>145</v>
      </c>
      <c r="AF45">
        <v>145</v>
      </c>
      <c r="AG45">
        <v>37</v>
      </c>
      <c r="AH45" t="s">
        <v>42</v>
      </c>
      <c r="AI45" t="s">
        <v>55</v>
      </c>
      <c r="AK45" t="s">
        <v>44</v>
      </c>
    </row>
    <row r="46" spans="1:37" x14ac:dyDescent="0.25">
      <c r="A46" t="s">
        <v>36</v>
      </c>
      <c r="B46">
        <v>67470</v>
      </c>
      <c r="C46" s="2">
        <f t="shared" si="0"/>
        <v>0.7852662037037037</v>
      </c>
      <c r="D46" s="2">
        <v>0.11859953703703703</v>
      </c>
      <c r="H46">
        <v>163.66300000000001</v>
      </c>
      <c r="I46">
        <v>1.1619999999999999</v>
      </c>
      <c r="J46">
        <v>8912.4359999999997</v>
      </c>
      <c r="K46">
        <v>26.515999999999998</v>
      </c>
      <c r="N46">
        <v>-1794.2629999999999</v>
      </c>
      <c r="O46">
        <v>-3566.7539999999999</v>
      </c>
      <c r="P46">
        <v>-7968.0860000000002</v>
      </c>
      <c r="Q46">
        <v>1</v>
      </c>
      <c r="R46" t="s">
        <v>37</v>
      </c>
      <c r="S46">
        <v>0</v>
      </c>
      <c r="U46">
        <v>2015</v>
      </c>
      <c r="V46">
        <v>14</v>
      </c>
      <c r="W46">
        <v>1</v>
      </c>
      <c r="AC46" t="s">
        <v>40</v>
      </c>
      <c r="AD46" t="s">
        <v>41</v>
      </c>
      <c r="AE46">
        <v>145</v>
      </c>
      <c r="AF46">
        <v>145</v>
      </c>
      <c r="AG46">
        <v>48</v>
      </c>
      <c r="AH46" t="s">
        <v>42</v>
      </c>
      <c r="AI46" t="s">
        <v>51</v>
      </c>
      <c r="AK46" t="s">
        <v>65</v>
      </c>
    </row>
    <row r="47" spans="1:37" x14ac:dyDescent="0.25">
      <c r="A47" t="s">
        <v>36</v>
      </c>
      <c r="B47">
        <v>69692</v>
      </c>
      <c r="C47" s="2">
        <f t="shared" si="0"/>
        <v>0.78612337962962964</v>
      </c>
      <c r="D47" s="2">
        <v>0.11945671296296297</v>
      </c>
      <c r="H47">
        <v>58.613999999999997</v>
      </c>
      <c r="I47">
        <v>5.7679999999999998</v>
      </c>
      <c r="J47">
        <v>5549.4579999999996</v>
      </c>
      <c r="K47">
        <v>11.755000000000001</v>
      </c>
      <c r="N47">
        <v>-793.56500000000005</v>
      </c>
      <c r="O47">
        <v>794.76400000000001</v>
      </c>
      <c r="P47">
        <v>-5434.6189999999997</v>
      </c>
      <c r="Q47">
        <v>1</v>
      </c>
      <c r="R47" t="s">
        <v>37</v>
      </c>
      <c r="S47">
        <v>0</v>
      </c>
      <c r="U47">
        <v>2015</v>
      </c>
      <c r="V47">
        <v>14</v>
      </c>
      <c r="W47">
        <v>1</v>
      </c>
      <c r="AC47" t="s">
        <v>40</v>
      </c>
      <c r="AD47" t="s">
        <v>46</v>
      </c>
      <c r="AE47">
        <v>150</v>
      </c>
      <c r="AF47">
        <v>150</v>
      </c>
      <c r="AG47">
        <v>38</v>
      </c>
    </row>
    <row r="48" spans="1:37" x14ac:dyDescent="0.25">
      <c r="A48" t="s">
        <v>36</v>
      </c>
      <c r="B48">
        <v>70665</v>
      </c>
      <c r="C48" s="2">
        <f t="shared" si="0"/>
        <v>0.78649884259259262</v>
      </c>
      <c r="D48" s="2">
        <v>0.11983217592592592</v>
      </c>
      <c r="H48">
        <v>81.602000000000004</v>
      </c>
      <c r="I48">
        <v>3.8940000000000001</v>
      </c>
      <c r="J48">
        <v>6233.6540000000005</v>
      </c>
      <c r="K48">
        <v>23.747</v>
      </c>
      <c r="N48">
        <v>-1763.461</v>
      </c>
      <c r="O48">
        <v>1775.5350000000001</v>
      </c>
      <c r="P48">
        <v>-5709.3019999999997</v>
      </c>
      <c r="Q48">
        <v>1</v>
      </c>
      <c r="R48" t="s">
        <v>37</v>
      </c>
      <c r="S48">
        <v>0</v>
      </c>
      <c r="U48">
        <v>2015</v>
      </c>
      <c r="V48">
        <v>14</v>
      </c>
      <c r="W48">
        <v>1</v>
      </c>
      <c r="AC48" t="s">
        <v>40</v>
      </c>
      <c r="AD48" t="s">
        <v>45</v>
      </c>
      <c r="AE48">
        <v>148</v>
      </c>
      <c r="AF48">
        <v>148</v>
      </c>
      <c r="AG48">
        <v>39</v>
      </c>
    </row>
    <row r="49" spans="1:37" x14ac:dyDescent="0.25">
      <c r="A49" t="s">
        <v>36</v>
      </c>
      <c r="B49">
        <v>70912</v>
      </c>
      <c r="C49" s="2">
        <f t="shared" si="0"/>
        <v>0.78659409722222229</v>
      </c>
      <c r="D49" s="2">
        <v>0.11992743055555555</v>
      </c>
      <c r="H49">
        <v>44.186999999999998</v>
      </c>
      <c r="I49">
        <v>5.7309999999999999</v>
      </c>
      <c r="J49">
        <v>4596.68</v>
      </c>
      <c r="K49">
        <v>22.565000000000001</v>
      </c>
      <c r="N49">
        <v>-1135.6420000000001</v>
      </c>
      <c r="O49">
        <v>1341.5129999999999</v>
      </c>
      <c r="P49">
        <v>-4247.3670000000002</v>
      </c>
      <c r="Q49">
        <v>1</v>
      </c>
      <c r="R49" t="s">
        <v>37</v>
      </c>
      <c r="S49">
        <v>0</v>
      </c>
      <c r="U49">
        <v>2015</v>
      </c>
      <c r="V49">
        <v>14</v>
      </c>
      <c r="W49">
        <v>1</v>
      </c>
      <c r="AC49" t="s">
        <v>38</v>
      </c>
      <c r="AD49" t="s">
        <v>39</v>
      </c>
      <c r="AE49">
        <v>130</v>
      </c>
      <c r="AF49">
        <v>130</v>
      </c>
      <c r="AG49">
        <v>40</v>
      </c>
    </row>
    <row r="50" spans="1:37" x14ac:dyDescent="0.25">
      <c r="A50" t="s">
        <v>36</v>
      </c>
      <c r="B50">
        <v>71001</v>
      </c>
      <c r="C50" s="2">
        <f t="shared" si="0"/>
        <v>0.78662847222222232</v>
      </c>
      <c r="D50" s="2">
        <v>0.11996180555555556</v>
      </c>
      <c r="G50">
        <v>832.45299999999997</v>
      </c>
      <c r="H50">
        <v>29.367999999999999</v>
      </c>
      <c r="I50">
        <v>9.0950000000000006</v>
      </c>
      <c r="J50">
        <v>4112.451</v>
      </c>
      <c r="K50">
        <v>15.468</v>
      </c>
      <c r="L50">
        <v>70.028000000000006</v>
      </c>
      <c r="M50">
        <v>75.646000000000001</v>
      </c>
      <c r="N50">
        <v>-974.84</v>
      </c>
      <c r="O50">
        <v>502.65100000000001</v>
      </c>
      <c r="P50">
        <v>-3963.4940000000001</v>
      </c>
      <c r="Q50">
        <v>1</v>
      </c>
      <c r="R50" t="s">
        <v>37</v>
      </c>
      <c r="S50">
        <v>0</v>
      </c>
      <c r="U50">
        <v>2015</v>
      </c>
      <c r="V50">
        <v>14</v>
      </c>
      <c r="W50">
        <v>1</v>
      </c>
      <c r="AC50" t="s">
        <v>38</v>
      </c>
      <c r="AD50" t="s">
        <v>39</v>
      </c>
      <c r="AE50">
        <v>130</v>
      </c>
      <c r="AF50">
        <v>130</v>
      </c>
      <c r="AG50">
        <v>40</v>
      </c>
    </row>
    <row r="51" spans="1:37" x14ac:dyDescent="0.25">
      <c r="A51" t="s">
        <v>36</v>
      </c>
      <c r="B51">
        <v>71331</v>
      </c>
      <c r="C51" s="2">
        <f t="shared" si="0"/>
        <v>0.78675578703703708</v>
      </c>
      <c r="D51" s="2">
        <v>0.12008912037037038</v>
      </c>
      <c r="H51">
        <v>74.302999999999997</v>
      </c>
      <c r="I51">
        <v>9.6219999999999999</v>
      </c>
      <c r="J51">
        <v>6162.6710000000003</v>
      </c>
      <c r="K51">
        <v>20.527000000000001</v>
      </c>
      <c r="N51">
        <v>-453.79</v>
      </c>
      <c r="O51">
        <v>2101.6329999999998</v>
      </c>
      <c r="P51">
        <v>-5775.442</v>
      </c>
      <c r="Q51">
        <v>1</v>
      </c>
      <c r="R51" t="s">
        <v>37</v>
      </c>
      <c r="S51">
        <v>0</v>
      </c>
      <c r="U51">
        <v>2015</v>
      </c>
      <c r="V51">
        <v>14</v>
      </c>
      <c r="W51">
        <v>1</v>
      </c>
      <c r="AC51" t="s">
        <v>40</v>
      </c>
      <c r="AD51" t="s">
        <v>41</v>
      </c>
      <c r="AE51">
        <v>145</v>
      </c>
      <c r="AF51">
        <v>145</v>
      </c>
      <c r="AG51">
        <v>41</v>
      </c>
      <c r="AH51" t="s">
        <v>42</v>
      </c>
      <c r="AI51" t="s">
        <v>51</v>
      </c>
      <c r="AK51" t="s">
        <v>58</v>
      </c>
    </row>
    <row r="52" spans="1:37" x14ac:dyDescent="0.25">
      <c r="A52" t="s">
        <v>36</v>
      </c>
      <c r="B52">
        <v>71574</v>
      </c>
      <c r="C52" s="2">
        <f t="shared" si="0"/>
        <v>0.78684953703703708</v>
      </c>
      <c r="D52" s="2">
        <v>0.12018287037037038</v>
      </c>
      <c r="H52">
        <v>42.11</v>
      </c>
      <c r="I52">
        <v>3.649</v>
      </c>
      <c r="J52">
        <v>4767.4690000000001</v>
      </c>
      <c r="K52">
        <v>11.61</v>
      </c>
      <c r="N52">
        <v>944.94600000000003</v>
      </c>
      <c r="O52">
        <v>157.053</v>
      </c>
      <c r="P52">
        <v>-4670.2430000000004</v>
      </c>
      <c r="Q52">
        <v>1</v>
      </c>
      <c r="R52" t="s">
        <v>37</v>
      </c>
      <c r="S52">
        <v>0</v>
      </c>
      <c r="U52">
        <v>2015</v>
      </c>
      <c r="V52">
        <v>14</v>
      </c>
      <c r="W52">
        <v>1</v>
      </c>
      <c r="AC52" t="s">
        <v>40</v>
      </c>
      <c r="AD52" t="s">
        <v>41</v>
      </c>
      <c r="AE52">
        <v>145</v>
      </c>
      <c r="AF52">
        <v>145</v>
      </c>
      <c r="AG52">
        <v>42</v>
      </c>
      <c r="AH52" t="s">
        <v>59</v>
      </c>
      <c r="AI52" t="s">
        <v>51</v>
      </c>
      <c r="AK52" t="s">
        <v>60</v>
      </c>
    </row>
    <row r="53" spans="1:37" x14ac:dyDescent="0.25">
      <c r="A53" t="s">
        <v>36</v>
      </c>
      <c r="B53">
        <v>71672</v>
      </c>
      <c r="C53" s="2">
        <f t="shared" si="0"/>
        <v>0.78688726851851853</v>
      </c>
      <c r="D53" s="2">
        <v>0.12022060185185185</v>
      </c>
      <c r="H53">
        <v>18.707000000000001</v>
      </c>
      <c r="I53">
        <v>6.8719999999999999</v>
      </c>
      <c r="J53">
        <v>3073.498</v>
      </c>
      <c r="K53">
        <v>18.381</v>
      </c>
      <c r="N53">
        <v>259.16300000000001</v>
      </c>
      <c r="O53">
        <v>-939.49900000000002</v>
      </c>
      <c r="P53">
        <v>-2914.8870000000002</v>
      </c>
      <c r="Q53">
        <v>1</v>
      </c>
      <c r="R53" t="s">
        <v>37</v>
      </c>
      <c r="S53">
        <v>0</v>
      </c>
      <c r="U53">
        <v>2015</v>
      </c>
      <c r="V53">
        <v>14</v>
      </c>
      <c r="W53">
        <v>1</v>
      </c>
      <c r="AC53" t="s">
        <v>40</v>
      </c>
      <c r="AD53" t="s">
        <v>41</v>
      </c>
      <c r="AE53">
        <v>145</v>
      </c>
      <c r="AF53">
        <v>145</v>
      </c>
      <c r="AG53">
        <v>43</v>
      </c>
      <c r="AH53" t="s">
        <v>54</v>
      </c>
      <c r="AI53" t="s">
        <v>51</v>
      </c>
      <c r="AK53" t="s">
        <v>60</v>
      </c>
    </row>
    <row r="54" spans="1:37" x14ac:dyDescent="0.25">
      <c r="A54" t="s">
        <v>36</v>
      </c>
      <c r="B54">
        <v>72754</v>
      </c>
      <c r="C54" s="2">
        <f t="shared" si="0"/>
        <v>0.78730474537037032</v>
      </c>
      <c r="D54" s="2">
        <v>0.1206380787037037</v>
      </c>
      <c r="H54">
        <v>69.888999999999996</v>
      </c>
      <c r="I54">
        <v>16.495999999999999</v>
      </c>
      <c r="J54">
        <v>5867.6180000000004</v>
      </c>
      <c r="K54">
        <v>32.795000000000002</v>
      </c>
      <c r="N54">
        <v>2742.0949999999998</v>
      </c>
      <c r="O54">
        <v>1597.1769999999999</v>
      </c>
      <c r="P54">
        <v>-4935.4719999999998</v>
      </c>
      <c r="Q54">
        <v>1</v>
      </c>
      <c r="R54" t="s">
        <v>37</v>
      </c>
      <c r="S54">
        <v>0</v>
      </c>
      <c r="U54">
        <v>2015</v>
      </c>
      <c r="V54">
        <v>14</v>
      </c>
      <c r="W54">
        <v>1</v>
      </c>
      <c r="AC54" t="s">
        <v>40</v>
      </c>
      <c r="AD54" t="s">
        <v>61</v>
      </c>
      <c r="AE54">
        <v>10024</v>
      </c>
      <c r="AF54">
        <v>10024</v>
      </c>
      <c r="AG54">
        <v>44</v>
      </c>
      <c r="AK54" t="s">
        <v>66</v>
      </c>
    </row>
    <row r="55" spans="1:37" x14ac:dyDescent="0.25">
      <c r="A55" t="s">
        <v>36</v>
      </c>
      <c r="B55">
        <v>74187</v>
      </c>
      <c r="C55" s="2">
        <f t="shared" si="0"/>
        <v>0.78785763888888893</v>
      </c>
      <c r="D55" s="2">
        <v>0.12119097222222223</v>
      </c>
      <c r="H55">
        <v>115.16800000000001</v>
      </c>
      <c r="I55">
        <v>1.339</v>
      </c>
      <c r="J55">
        <v>7615.5969999999998</v>
      </c>
      <c r="K55">
        <v>30.893999999999998</v>
      </c>
      <c r="N55">
        <v>-3434.7350000000001</v>
      </c>
      <c r="O55">
        <v>1856.146</v>
      </c>
      <c r="P55">
        <v>-6538.7030000000004</v>
      </c>
      <c r="Q55">
        <v>1</v>
      </c>
      <c r="R55" t="s">
        <v>37</v>
      </c>
      <c r="S55">
        <v>0</v>
      </c>
      <c r="U55">
        <v>2015</v>
      </c>
      <c r="V55">
        <v>14</v>
      </c>
      <c r="W55">
        <v>1</v>
      </c>
      <c r="AC55" t="s">
        <v>40</v>
      </c>
      <c r="AD55" t="s">
        <v>46</v>
      </c>
      <c r="AE55">
        <v>150</v>
      </c>
      <c r="AF55">
        <v>150</v>
      </c>
      <c r="AG55">
        <v>45</v>
      </c>
    </row>
    <row r="56" spans="1:37" x14ac:dyDescent="0.25">
      <c r="A56" t="s">
        <v>36</v>
      </c>
      <c r="B56">
        <v>76372</v>
      </c>
      <c r="C56" s="2">
        <f t="shared" si="0"/>
        <v>0.7887005787037038</v>
      </c>
      <c r="D56" s="2">
        <v>0.12203391203703705</v>
      </c>
      <c r="H56">
        <v>33.969000000000001</v>
      </c>
      <c r="I56">
        <v>8.6910000000000007</v>
      </c>
      <c r="J56">
        <v>4442.8999999999996</v>
      </c>
      <c r="K56">
        <v>6.2619999999999996</v>
      </c>
      <c r="N56">
        <v>-53.927</v>
      </c>
      <c r="O56">
        <v>473.07100000000003</v>
      </c>
      <c r="P56">
        <v>-4417.3130000000001</v>
      </c>
      <c r="Q56">
        <v>1</v>
      </c>
      <c r="R56" t="s">
        <v>37</v>
      </c>
      <c r="S56">
        <v>0</v>
      </c>
      <c r="U56">
        <v>2015</v>
      </c>
      <c r="V56">
        <v>14</v>
      </c>
      <c r="W56">
        <v>1</v>
      </c>
      <c r="AC56" t="s">
        <v>40</v>
      </c>
      <c r="AD56" t="s">
        <v>46</v>
      </c>
      <c r="AE56">
        <v>150</v>
      </c>
      <c r="AF56">
        <v>150</v>
      </c>
      <c r="AG56">
        <v>46</v>
      </c>
    </row>
    <row r="57" spans="1:37" x14ac:dyDescent="0.25">
      <c r="A57" t="s">
        <v>36</v>
      </c>
      <c r="B57">
        <v>76374</v>
      </c>
      <c r="C57" s="2">
        <f t="shared" si="0"/>
        <v>0.78870138888888897</v>
      </c>
      <c r="D57" s="2">
        <v>0.12203472222222222</v>
      </c>
      <c r="H57">
        <v>95.29</v>
      </c>
      <c r="I57">
        <v>1.4370000000000001</v>
      </c>
      <c r="J57">
        <v>6724.8059999999996</v>
      </c>
      <c r="K57">
        <v>21.209</v>
      </c>
      <c r="N57">
        <v>1678.5050000000001</v>
      </c>
      <c r="O57">
        <v>1749.0060000000001</v>
      </c>
      <c r="P57">
        <v>-6272.6880000000001</v>
      </c>
      <c r="Q57">
        <v>1</v>
      </c>
      <c r="R57" t="s">
        <v>37</v>
      </c>
      <c r="S57">
        <v>0</v>
      </c>
      <c r="U57">
        <v>2015</v>
      </c>
      <c r="V57">
        <v>14</v>
      </c>
      <c r="W57">
        <v>1</v>
      </c>
      <c r="AC57" t="s">
        <v>40</v>
      </c>
      <c r="AD57" t="s">
        <v>45</v>
      </c>
      <c r="AE57">
        <v>148</v>
      </c>
      <c r="AF57">
        <v>148</v>
      </c>
      <c r="AG57">
        <v>47</v>
      </c>
    </row>
    <row r="58" spans="1:37" x14ac:dyDescent="0.25">
      <c r="A58" t="s">
        <v>68</v>
      </c>
      <c r="C58" s="2">
        <f t="shared" si="0"/>
        <v>0.78670138888888896</v>
      </c>
      <c r="D58" s="1">
        <v>0.12003472222222222</v>
      </c>
      <c r="N58">
        <v>-1829</v>
      </c>
      <c r="Q58">
        <v>1</v>
      </c>
      <c r="R58" t="s">
        <v>37</v>
      </c>
      <c r="S58">
        <v>0</v>
      </c>
      <c r="U58">
        <v>2015</v>
      </c>
      <c r="V58">
        <v>14</v>
      </c>
      <c r="W58">
        <v>1</v>
      </c>
      <c r="AC58" t="s">
        <v>40</v>
      </c>
      <c r="AD58" t="s">
        <v>41</v>
      </c>
      <c r="AE58">
        <v>145</v>
      </c>
      <c r="AF58">
        <v>145</v>
      </c>
      <c r="AG58">
        <v>49</v>
      </c>
      <c r="AI58" t="s">
        <v>47</v>
      </c>
      <c r="AK58" t="s">
        <v>69</v>
      </c>
    </row>
  </sheetData>
  <autoFilter ref="A5:AL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Sheet1!_2015_Dive14_update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Kristen M (DFG)</dc:creator>
  <cp:lastModifiedBy>Stahl, Jennifer P (DFG)</cp:lastModifiedBy>
  <dcterms:created xsi:type="dcterms:W3CDTF">2015-08-12T17:41:26Z</dcterms:created>
  <dcterms:modified xsi:type="dcterms:W3CDTF">2015-09-14T21:54:08Z</dcterms:modified>
</cp:coreProperties>
</file>