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2015_Dive_15" sheetId="1" r:id="rId1"/>
  </sheets>
  <definedNames>
    <definedName name="_xlnm._FilterDatabase" localSheetId="0" hidden="1">'2015_Dive_15'!$A$1:$AL$34</definedName>
  </definedName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<sst xmlns="http://schemas.openxmlformats.org/spreadsheetml/2006/main" count="200" uniqueCount="62">
  <si>
    <t>Filename</t>
  </si>
  <si>
    <t>Frame</t>
  </si>
  <si>
    <t>Time (HMS)</t>
  </si>
  <si>
    <t>AKDT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</si>
  <si>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</si>
  <si>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</si>
  <si>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</si>
  <si>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</si>
  <si>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</si>
  <si>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</si>
  <si>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</si>
  <si>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</si>
  <si>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</si>
  <si>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</si>
  <si>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</si>
  <si>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</si>
  <si>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</si>
  <si>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</si>
  <si>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</si>
  <si>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</si>
  <si>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</si>
  <si>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</si>
  <si>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</si>
  <si>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</si>
  <si>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</si>
  <si>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</si>
  <si>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</si>
  <si>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</si>
  <si>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</si>
  <si>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</si>
  <si>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</si>
  <si>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</si>
  <si>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</si>
  <si>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</si>
  <si>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</si>
  <si>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</si>
  <si>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</si>
  <si>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SL_FW_Dive_15_19-49-39.381.avi</t>
  </si>
  <si>
    <t xml:space="preserve">Kristen Green </t>
  </si>
  <si>
    <t>rockfish</t>
  </si>
  <si>
    <t>tiger</t>
  </si>
  <si>
    <t>yelloweye</t>
  </si>
  <si>
    <t>AD</t>
  </si>
  <si>
    <t>Fish milling/hovering</t>
  </si>
  <si>
    <t>JV</t>
  </si>
  <si>
    <t xml:space="preserve">horiz angle &gt; 30 </t>
  </si>
  <si>
    <t>greenling</t>
  </si>
  <si>
    <t>lingcod</t>
  </si>
  <si>
    <t xml:space="preserve">good length orientation </t>
  </si>
  <si>
    <t>rosethorn</t>
  </si>
  <si>
    <t>quillback</t>
  </si>
  <si>
    <t>Fish moving slowly into frame</t>
  </si>
  <si>
    <t>Fish moving slowly out of frame</t>
  </si>
  <si>
    <t xml:space="preserve">no length, poor orientation </t>
  </si>
  <si>
    <t>Fish seeking cover</t>
  </si>
  <si>
    <t xml:space="preserve">no length, body not visible </t>
  </si>
  <si>
    <t>no length,too dark</t>
  </si>
  <si>
    <t xml:space="preserve">no length-fish body not visible in right camera </t>
  </si>
  <si>
    <t>no length; not in both stereo cameras, distance estimate of 180 cm from center line</t>
  </si>
  <si>
    <t>confirmed belly; no length only tail</t>
  </si>
  <si>
    <t>octopus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</si>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</sst>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workbookViewId="0">
      <selection activeCell="F31" sqref="F31"/>
    </sheetView>
  </sheetViews>
  <sheetFormatPr defaultRowHeight="15" x14ac:dyDescent="0.25"/>
  <cols>
    <col min="35" max="35" width="29.85546875" bestFit="1" customWidth="1"/>
    <col min="36" max="36" width="14.42578125" customWidth="1"/>
    <col min="37" max="37" width="74.42578125" bestFit="1" customWidth="1"/>
  </cols>
  <sheetData>
    <row r="1" spans="1:38" x14ac:dyDescent="0.25">
      <c r="A1" t="s">
        <v>0</v>
      </c>
      <c r="B1" t="s">
        <v>1</v>
      </c>
      <c r="C1" s="2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19</v>
      </c>
      <c r="AL1" t="s">
        <v>36</v>
      </c>
    </row>
    <row r="2" spans="1:38" x14ac:dyDescent="0.25">
      <c r="A2" t="s">
        <v>37</v>
      </c>
      <c r="B2">
        <v>1632</v>
      </c>
      <c r="C2" s="2">
        <f>IF(D2-TIME(8,0,0)&gt;0,D2-TIME(8,0,0),D2-TIME(8,0,0)+1)</f>
        <v>0.8268981481481481</v>
      </c>
      <c r="D2" s="1">
        <v>0.16023148148148147</v>
      </c>
      <c r="H2">
        <v>15.975</v>
      </c>
      <c r="I2">
        <v>3.8079999999999998</v>
      </c>
      <c r="J2">
        <v>2844.5459999999998</v>
      </c>
      <c r="K2">
        <v>18.265000000000001</v>
      </c>
      <c r="N2">
        <v>887.18799999999999</v>
      </c>
      <c r="O2">
        <v>-92.921999999999997</v>
      </c>
      <c r="P2">
        <v>-2701.056</v>
      </c>
      <c r="Q2">
        <v>1</v>
      </c>
      <c r="R2" t="s">
        <v>38</v>
      </c>
      <c r="S2">
        <v>0</v>
      </c>
      <c r="U2">
        <v>2015</v>
      </c>
      <c r="V2">
        <v>15</v>
      </c>
      <c r="W2">
        <v>1</v>
      </c>
      <c r="AC2" t="s">
        <v>39</v>
      </c>
      <c r="AD2" t="s">
        <v>40</v>
      </c>
      <c r="AE2">
        <v>148</v>
      </c>
      <c r="AF2">
        <v>148</v>
      </c>
      <c r="AG2">
        <v>1</v>
      </c>
    </row>
    <row r="3" spans="1:38" x14ac:dyDescent="0.25">
      <c r="A3" t="s">
        <v>37</v>
      </c>
      <c r="B3">
        <v>2512</v>
      </c>
      <c r="C3" s="2">
        <f t="shared" ref="C3:C34" si="0">IF(D3-TIME(8,0,0)&gt;0,D3-TIME(8,0,0),D3-TIME(8,0,0)+1)</f>
        <v>0.82724537037037038</v>
      </c>
      <c r="D3" s="1">
        <v>0.16057870370370372</v>
      </c>
      <c r="H3">
        <v>41.274000000000001</v>
      </c>
      <c r="I3">
        <v>3.802</v>
      </c>
      <c r="J3">
        <v>4606.8829999999998</v>
      </c>
      <c r="K3">
        <v>13.315</v>
      </c>
      <c r="N3">
        <v>600.30200000000002</v>
      </c>
      <c r="O3">
        <v>866.14499999999998</v>
      </c>
      <c r="P3">
        <v>-4484.7290000000003</v>
      </c>
      <c r="Q3">
        <v>1</v>
      </c>
      <c r="R3" t="s">
        <v>38</v>
      </c>
      <c r="S3">
        <v>0</v>
      </c>
      <c r="U3">
        <v>2015</v>
      </c>
      <c r="V3">
        <v>15</v>
      </c>
      <c r="W3">
        <v>1</v>
      </c>
      <c r="AC3" t="s">
        <v>39</v>
      </c>
      <c r="AD3" t="s">
        <v>41</v>
      </c>
      <c r="AE3">
        <v>145</v>
      </c>
      <c r="AF3">
        <v>145</v>
      </c>
      <c r="AG3">
        <v>2</v>
      </c>
      <c r="AH3" t="s">
        <v>42</v>
      </c>
      <c r="AI3" t="s">
        <v>43</v>
      </c>
    </row>
    <row r="4" spans="1:38" x14ac:dyDescent="0.25">
      <c r="A4" t="s">
        <v>37</v>
      </c>
      <c r="B4">
        <v>2695</v>
      </c>
      <c r="C4" s="2">
        <f t="shared" si="0"/>
        <v>0.82731481481481484</v>
      </c>
      <c r="D4" s="1">
        <v>0.16064814814814815</v>
      </c>
      <c r="G4">
        <v>441.13900000000001</v>
      </c>
      <c r="H4">
        <v>16.54</v>
      </c>
      <c r="I4">
        <v>8.8219999999999992</v>
      </c>
      <c r="J4">
        <v>2485.5529999999999</v>
      </c>
      <c r="K4">
        <v>20.498000000000001</v>
      </c>
      <c r="L4">
        <v>29.427</v>
      </c>
      <c r="M4">
        <v>38.744</v>
      </c>
      <c r="N4">
        <v>521.05499999999995</v>
      </c>
      <c r="O4">
        <v>-697.18299999999999</v>
      </c>
      <c r="P4">
        <v>-2328.1779999999999</v>
      </c>
      <c r="Q4">
        <v>1</v>
      </c>
      <c r="R4" t="s">
        <v>38</v>
      </c>
      <c r="S4">
        <v>0</v>
      </c>
      <c r="U4">
        <v>2015</v>
      </c>
      <c r="V4">
        <v>15</v>
      </c>
      <c r="W4">
        <v>1</v>
      </c>
      <c r="AC4" t="s">
        <v>39</v>
      </c>
      <c r="AD4" t="s">
        <v>41</v>
      </c>
      <c r="AE4">
        <v>145</v>
      </c>
      <c r="AF4">
        <v>145</v>
      </c>
      <c r="AG4">
        <v>2</v>
      </c>
      <c r="AH4" t="s">
        <v>42</v>
      </c>
    </row>
    <row r="5" spans="1:38" x14ac:dyDescent="0.25">
      <c r="A5" t="s">
        <v>37</v>
      </c>
      <c r="B5">
        <v>2623</v>
      </c>
      <c r="C5" s="2">
        <f t="shared" si="0"/>
        <v>0.82728009259259261</v>
      </c>
      <c r="D5" s="1">
        <v>0.16061342592592592</v>
      </c>
      <c r="H5">
        <v>22.193000000000001</v>
      </c>
      <c r="I5">
        <v>3.0979999999999999</v>
      </c>
      <c r="J5">
        <v>3411.616</v>
      </c>
      <c r="K5">
        <v>13.513</v>
      </c>
      <c r="N5">
        <v>-764.51</v>
      </c>
      <c r="O5">
        <v>219.43299999999999</v>
      </c>
      <c r="P5">
        <v>-3317.6039999999998</v>
      </c>
      <c r="Q5">
        <v>1</v>
      </c>
      <c r="R5" t="s">
        <v>38</v>
      </c>
      <c r="S5">
        <v>0</v>
      </c>
      <c r="U5">
        <v>2015</v>
      </c>
      <c r="V5">
        <v>15</v>
      </c>
      <c r="W5">
        <v>1</v>
      </c>
      <c r="AC5" t="s">
        <v>39</v>
      </c>
      <c r="AD5" t="s">
        <v>41</v>
      </c>
      <c r="AE5">
        <v>145</v>
      </c>
      <c r="AF5">
        <v>145</v>
      </c>
      <c r="AG5">
        <v>3</v>
      </c>
      <c r="AH5" t="s">
        <v>44</v>
      </c>
      <c r="AI5" t="s">
        <v>43</v>
      </c>
    </row>
    <row r="6" spans="1:38" x14ac:dyDescent="0.25">
      <c r="A6" t="s">
        <v>37</v>
      </c>
      <c r="B6">
        <v>2700</v>
      </c>
      <c r="C6" s="2">
        <f t="shared" si="0"/>
        <v>0.82731481481481484</v>
      </c>
      <c r="D6" s="1">
        <v>0.16064814814814815</v>
      </c>
      <c r="G6">
        <v>304.79399999999998</v>
      </c>
      <c r="H6">
        <v>11.882</v>
      </c>
      <c r="I6">
        <v>2.2599999999999998</v>
      </c>
      <c r="J6">
        <v>2594.9989999999998</v>
      </c>
      <c r="K6">
        <v>22.323</v>
      </c>
      <c r="L6">
        <v>52.92</v>
      </c>
      <c r="M6">
        <v>75.384</v>
      </c>
      <c r="N6">
        <v>-817.10400000000004</v>
      </c>
      <c r="O6">
        <v>-551.255</v>
      </c>
      <c r="P6">
        <v>-2400.5160000000001</v>
      </c>
      <c r="Q6">
        <v>1</v>
      </c>
      <c r="R6" t="s">
        <v>38</v>
      </c>
      <c r="S6">
        <v>0</v>
      </c>
      <c r="U6">
        <v>2015</v>
      </c>
      <c r="V6">
        <v>15</v>
      </c>
      <c r="W6">
        <v>1</v>
      </c>
      <c r="AC6" t="s">
        <v>39</v>
      </c>
      <c r="AD6" t="s">
        <v>41</v>
      </c>
      <c r="AE6">
        <v>145</v>
      </c>
      <c r="AF6">
        <v>145</v>
      </c>
      <c r="AG6">
        <v>3</v>
      </c>
      <c r="AH6" t="s">
        <v>44</v>
      </c>
      <c r="AK6" t="s">
        <v>45</v>
      </c>
    </row>
    <row r="7" spans="1:38" x14ac:dyDescent="0.25">
      <c r="A7" t="s">
        <v>37</v>
      </c>
      <c r="B7">
        <v>3905</v>
      </c>
      <c r="C7" s="2">
        <f t="shared" si="0"/>
        <v>0.82777777777777783</v>
      </c>
      <c r="D7" s="1">
        <v>0.16111111111111112</v>
      </c>
      <c r="H7">
        <v>35.356999999999999</v>
      </c>
      <c r="I7">
        <v>1.08</v>
      </c>
      <c r="J7">
        <v>4199.299</v>
      </c>
      <c r="K7">
        <v>15.24</v>
      </c>
      <c r="N7">
        <v>793.87599999999998</v>
      </c>
      <c r="O7">
        <v>759.09400000000005</v>
      </c>
      <c r="P7">
        <v>-4053.1030000000001</v>
      </c>
      <c r="Q7">
        <v>1</v>
      </c>
      <c r="R7" t="s">
        <v>38</v>
      </c>
      <c r="S7">
        <v>0</v>
      </c>
      <c r="U7">
        <v>2015</v>
      </c>
      <c r="V7">
        <v>15</v>
      </c>
      <c r="W7">
        <v>1</v>
      </c>
      <c r="AC7" t="s">
        <v>46</v>
      </c>
      <c r="AD7" t="s">
        <v>47</v>
      </c>
      <c r="AE7">
        <v>130</v>
      </c>
      <c r="AF7">
        <v>130</v>
      </c>
      <c r="AG7">
        <v>4</v>
      </c>
    </row>
    <row r="8" spans="1:38" x14ac:dyDescent="0.25">
      <c r="A8" t="s">
        <v>37</v>
      </c>
      <c r="B8">
        <v>3928</v>
      </c>
      <c r="C8" s="2">
        <f t="shared" si="0"/>
        <v>0.82778935185185187</v>
      </c>
      <c r="D8" s="1">
        <v>0.16112268518518519</v>
      </c>
      <c r="G8">
        <v>927.74800000000005</v>
      </c>
      <c r="H8">
        <v>24.626999999999999</v>
      </c>
      <c r="I8">
        <v>6.673</v>
      </c>
      <c r="J8">
        <v>3864.16</v>
      </c>
      <c r="K8">
        <v>16.536000000000001</v>
      </c>
      <c r="L8">
        <v>3.0990000000000002</v>
      </c>
      <c r="M8">
        <v>4.2999999999999997E-2</v>
      </c>
      <c r="N8">
        <v>844.69299999999998</v>
      </c>
      <c r="O8">
        <v>704.35500000000002</v>
      </c>
      <c r="P8">
        <v>-3704.337</v>
      </c>
      <c r="Q8">
        <v>1</v>
      </c>
      <c r="R8" t="s">
        <v>38</v>
      </c>
      <c r="S8">
        <v>0</v>
      </c>
      <c r="U8">
        <v>2015</v>
      </c>
      <c r="V8">
        <v>15</v>
      </c>
      <c r="W8">
        <v>1</v>
      </c>
      <c r="AC8" t="s">
        <v>46</v>
      </c>
      <c r="AD8" t="s">
        <v>47</v>
      </c>
      <c r="AE8">
        <v>130</v>
      </c>
      <c r="AF8">
        <v>130</v>
      </c>
      <c r="AG8">
        <v>4</v>
      </c>
    </row>
    <row r="9" spans="1:38" x14ac:dyDescent="0.25">
      <c r="A9" t="s">
        <v>37</v>
      </c>
      <c r="B9">
        <v>11026</v>
      </c>
      <c r="C9" s="2">
        <f t="shared" si="0"/>
        <v>0.83053240740740741</v>
      </c>
      <c r="D9" s="1">
        <v>0.16386574074074076</v>
      </c>
      <c r="H9">
        <v>61.338999999999999</v>
      </c>
      <c r="I9">
        <v>8.1240000000000006</v>
      </c>
      <c r="J9">
        <v>5500.4279999999999</v>
      </c>
      <c r="K9">
        <v>17.7</v>
      </c>
      <c r="N9">
        <v>881.25400000000002</v>
      </c>
      <c r="O9">
        <v>1411.117</v>
      </c>
      <c r="P9">
        <v>-5242.79</v>
      </c>
      <c r="Q9">
        <v>1</v>
      </c>
      <c r="R9" t="s">
        <v>38</v>
      </c>
      <c r="S9">
        <v>0</v>
      </c>
      <c r="U9">
        <v>2015</v>
      </c>
      <c r="V9">
        <v>15</v>
      </c>
      <c r="W9">
        <v>1</v>
      </c>
      <c r="AC9" t="s">
        <v>39</v>
      </c>
      <c r="AD9" t="s">
        <v>41</v>
      </c>
      <c r="AE9">
        <v>145</v>
      </c>
      <c r="AF9">
        <v>145</v>
      </c>
      <c r="AG9">
        <v>5</v>
      </c>
      <c r="AH9" t="s">
        <v>42</v>
      </c>
      <c r="AI9" t="s">
        <v>43</v>
      </c>
    </row>
    <row r="10" spans="1:38" x14ac:dyDescent="0.25">
      <c r="A10" t="s">
        <v>37</v>
      </c>
      <c r="B10">
        <v>11315</v>
      </c>
      <c r="C10" s="2">
        <f t="shared" si="0"/>
        <v>0.8306365740740741</v>
      </c>
      <c r="D10" s="1">
        <v>0.16396990740740741</v>
      </c>
      <c r="G10">
        <v>507.976</v>
      </c>
      <c r="H10">
        <v>12.89</v>
      </c>
      <c r="I10">
        <v>4.8209999999999997</v>
      </c>
      <c r="J10">
        <v>2572.4549999999999</v>
      </c>
      <c r="K10">
        <v>15.089</v>
      </c>
      <c r="L10">
        <v>11.978999999999999</v>
      </c>
      <c r="M10">
        <v>18.175999999999998</v>
      </c>
      <c r="N10">
        <v>597.81600000000003</v>
      </c>
      <c r="O10">
        <v>-301.77800000000002</v>
      </c>
      <c r="P10">
        <v>-2483.761</v>
      </c>
      <c r="Q10">
        <v>1</v>
      </c>
      <c r="R10" t="s">
        <v>38</v>
      </c>
      <c r="S10">
        <v>0</v>
      </c>
      <c r="U10">
        <v>2015</v>
      </c>
      <c r="V10">
        <v>15</v>
      </c>
      <c r="W10">
        <v>1</v>
      </c>
      <c r="AC10" t="s">
        <v>39</v>
      </c>
      <c r="AD10" t="s">
        <v>41</v>
      </c>
      <c r="AE10">
        <v>145</v>
      </c>
      <c r="AF10">
        <v>145</v>
      </c>
      <c r="AG10">
        <v>5</v>
      </c>
      <c r="AH10" t="s">
        <v>42</v>
      </c>
      <c r="AK10" t="s">
        <v>48</v>
      </c>
    </row>
    <row r="11" spans="1:38" x14ac:dyDescent="0.25">
      <c r="A11" t="s">
        <v>37</v>
      </c>
      <c r="B11">
        <v>12039</v>
      </c>
      <c r="C11" s="2">
        <f t="shared" si="0"/>
        <v>0.83091435185185181</v>
      </c>
      <c r="D11" s="1">
        <v>0.16424768518518518</v>
      </c>
      <c r="H11">
        <v>31.968</v>
      </c>
      <c r="I11">
        <v>5.57</v>
      </c>
      <c r="J11">
        <v>4205.4340000000002</v>
      </c>
      <c r="K11">
        <v>8.6180000000000003</v>
      </c>
      <c r="N11">
        <v>610.28300000000002</v>
      </c>
      <c r="O11">
        <v>-164.965</v>
      </c>
      <c r="P11">
        <v>-4157.6450000000004</v>
      </c>
      <c r="Q11">
        <v>1</v>
      </c>
      <c r="R11" t="s">
        <v>38</v>
      </c>
      <c r="S11">
        <v>0</v>
      </c>
      <c r="U11">
        <v>2015</v>
      </c>
      <c r="V11">
        <v>15</v>
      </c>
      <c r="W11">
        <v>1</v>
      </c>
      <c r="AC11" t="s">
        <v>39</v>
      </c>
      <c r="AD11" t="s">
        <v>49</v>
      </c>
      <c r="AE11">
        <v>150</v>
      </c>
      <c r="AF11">
        <v>150</v>
      </c>
      <c r="AG11">
        <v>6</v>
      </c>
    </row>
    <row r="12" spans="1:38" x14ac:dyDescent="0.25">
      <c r="A12" t="s">
        <v>37</v>
      </c>
      <c r="B12">
        <v>13405</v>
      </c>
      <c r="C12" s="2">
        <f t="shared" si="0"/>
        <v>0.83144675925925926</v>
      </c>
      <c r="D12" s="1">
        <v>0.1647800925925926</v>
      </c>
      <c r="H12">
        <v>15.864000000000001</v>
      </c>
      <c r="I12">
        <v>8.1470000000000002</v>
      </c>
      <c r="J12">
        <v>3080.085</v>
      </c>
      <c r="K12">
        <v>1.9690000000000001</v>
      </c>
      <c r="N12">
        <v>-24.469000000000001</v>
      </c>
      <c r="O12">
        <v>-108.931</v>
      </c>
      <c r="P12">
        <v>-3078.0610000000001</v>
      </c>
      <c r="Q12">
        <v>1</v>
      </c>
      <c r="R12" t="s">
        <v>38</v>
      </c>
      <c r="S12">
        <v>0</v>
      </c>
      <c r="U12">
        <v>2015</v>
      </c>
      <c r="V12">
        <v>15</v>
      </c>
      <c r="W12">
        <v>1</v>
      </c>
      <c r="AC12" t="s">
        <v>39</v>
      </c>
      <c r="AD12" t="s">
        <v>40</v>
      </c>
      <c r="AE12">
        <v>148</v>
      </c>
      <c r="AF12">
        <v>148</v>
      </c>
      <c r="AG12">
        <v>7</v>
      </c>
    </row>
    <row r="13" spans="1:38" x14ac:dyDescent="0.25">
      <c r="A13" t="s">
        <v>37</v>
      </c>
      <c r="B13">
        <v>15594</v>
      </c>
      <c r="C13" s="2">
        <f t="shared" si="0"/>
        <v>0.83229166666666665</v>
      </c>
      <c r="D13" s="1">
        <v>0.16562499999999999</v>
      </c>
      <c r="H13">
        <v>13.67</v>
      </c>
      <c r="I13">
        <v>1.151</v>
      </c>
      <c r="J13">
        <v>2625.3510000000001</v>
      </c>
      <c r="K13">
        <v>29.396000000000001</v>
      </c>
      <c r="N13">
        <v>-1199.998</v>
      </c>
      <c r="O13">
        <v>-474.04</v>
      </c>
      <c r="P13">
        <v>-2286.4299999999998</v>
      </c>
      <c r="Q13">
        <v>1</v>
      </c>
      <c r="R13" t="s">
        <v>38</v>
      </c>
      <c r="S13">
        <v>0</v>
      </c>
      <c r="U13">
        <v>2015</v>
      </c>
      <c r="V13">
        <v>15</v>
      </c>
      <c r="W13">
        <v>1</v>
      </c>
      <c r="AC13" t="s">
        <v>39</v>
      </c>
      <c r="AD13" t="s">
        <v>40</v>
      </c>
      <c r="AE13">
        <v>148</v>
      </c>
      <c r="AF13">
        <v>148</v>
      </c>
      <c r="AG13">
        <v>8</v>
      </c>
    </row>
    <row r="14" spans="1:38" x14ac:dyDescent="0.25">
      <c r="A14" t="s">
        <v>37</v>
      </c>
      <c r="B14">
        <v>44027</v>
      </c>
      <c r="C14" s="2">
        <f t="shared" si="0"/>
        <v>0.84326388888888892</v>
      </c>
      <c r="D14" s="1">
        <v>0.17659722222222221</v>
      </c>
      <c r="H14">
        <v>34.128999999999998</v>
      </c>
      <c r="I14">
        <v>3.6110000000000002</v>
      </c>
      <c r="J14">
        <v>4137.8239999999996</v>
      </c>
      <c r="K14">
        <v>15.756</v>
      </c>
      <c r="N14">
        <v>587.50800000000004</v>
      </c>
      <c r="O14">
        <v>950.07</v>
      </c>
      <c r="P14">
        <v>-3984.1930000000002</v>
      </c>
      <c r="Q14">
        <v>1</v>
      </c>
      <c r="R14" t="s">
        <v>38</v>
      </c>
      <c r="S14">
        <v>0</v>
      </c>
      <c r="U14">
        <v>2015</v>
      </c>
      <c r="V14">
        <v>15</v>
      </c>
      <c r="W14">
        <v>1</v>
      </c>
      <c r="AC14" t="s">
        <v>39</v>
      </c>
      <c r="AD14" t="s">
        <v>50</v>
      </c>
      <c r="AE14">
        <v>147</v>
      </c>
      <c r="AF14">
        <v>147</v>
      </c>
      <c r="AG14">
        <v>9</v>
      </c>
    </row>
    <row r="15" spans="1:38" x14ac:dyDescent="0.25">
      <c r="A15" t="s">
        <v>37</v>
      </c>
      <c r="B15">
        <v>44417</v>
      </c>
      <c r="C15" s="2">
        <f t="shared" si="0"/>
        <v>0.84341435185185187</v>
      </c>
      <c r="D15" s="1">
        <v>0.17674768518518516</v>
      </c>
      <c r="H15">
        <v>21.565999999999999</v>
      </c>
      <c r="I15">
        <v>1.306</v>
      </c>
      <c r="J15">
        <v>3448.9450000000002</v>
      </c>
      <c r="K15">
        <v>9.3789999999999996</v>
      </c>
      <c r="N15">
        <v>-548.01</v>
      </c>
      <c r="O15">
        <v>118.208</v>
      </c>
      <c r="P15">
        <v>-3403.078</v>
      </c>
      <c r="Q15">
        <v>1</v>
      </c>
      <c r="R15" t="s">
        <v>38</v>
      </c>
      <c r="S15">
        <v>0</v>
      </c>
      <c r="U15">
        <v>2015</v>
      </c>
      <c r="V15">
        <v>15</v>
      </c>
      <c r="W15">
        <v>1</v>
      </c>
      <c r="AC15" t="s">
        <v>39</v>
      </c>
      <c r="AD15" t="s">
        <v>49</v>
      </c>
      <c r="AE15">
        <v>150</v>
      </c>
      <c r="AF15">
        <v>150</v>
      </c>
      <c r="AG15">
        <v>10</v>
      </c>
    </row>
    <row r="16" spans="1:38" x14ac:dyDescent="0.25">
      <c r="A16" t="s">
        <v>37</v>
      </c>
      <c r="B16">
        <v>45556</v>
      </c>
      <c r="C16" s="2">
        <f t="shared" si="0"/>
        <v>0.84385416666666668</v>
      </c>
      <c r="D16" s="1">
        <v>0.17718750000000003</v>
      </c>
      <c r="H16">
        <v>21.933</v>
      </c>
      <c r="I16">
        <v>4.2939999999999996</v>
      </c>
      <c r="J16">
        <v>3563.221</v>
      </c>
      <c r="K16">
        <v>5.0839999999999996</v>
      </c>
      <c r="N16">
        <v>-294.48099999999999</v>
      </c>
      <c r="O16">
        <v>-120.776</v>
      </c>
      <c r="P16">
        <v>-3548.9769999999999</v>
      </c>
      <c r="Q16">
        <v>1</v>
      </c>
      <c r="R16" t="s">
        <v>38</v>
      </c>
      <c r="S16">
        <v>0</v>
      </c>
      <c r="U16">
        <v>2015</v>
      </c>
      <c r="V16">
        <v>15</v>
      </c>
      <c r="W16">
        <v>1</v>
      </c>
      <c r="AC16" t="s">
        <v>39</v>
      </c>
      <c r="AD16" t="s">
        <v>49</v>
      </c>
      <c r="AE16">
        <v>150</v>
      </c>
      <c r="AF16">
        <v>150</v>
      </c>
      <c r="AG16">
        <v>11</v>
      </c>
    </row>
    <row r="17" spans="1:37" x14ac:dyDescent="0.25">
      <c r="A17" t="s">
        <v>37</v>
      </c>
      <c r="B17">
        <v>45663</v>
      </c>
      <c r="C17" s="2">
        <f t="shared" si="0"/>
        <v>0.84388888888888891</v>
      </c>
      <c r="D17" s="1">
        <v>0.1772222222222222</v>
      </c>
      <c r="H17">
        <v>142.90899999999999</v>
      </c>
      <c r="I17">
        <v>1.145</v>
      </c>
      <c r="J17">
        <v>8493.0030000000006</v>
      </c>
      <c r="K17">
        <v>30.856999999999999</v>
      </c>
      <c r="N17">
        <v>-3857.4369999999999</v>
      </c>
      <c r="O17">
        <v>2009.481</v>
      </c>
      <c r="P17">
        <v>-7294.7420000000002</v>
      </c>
      <c r="Q17">
        <v>1</v>
      </c>
      <c r="R17" t="s">
        <v>38</v>
      </c>
      <c r="S17">
        <v>0</v>
      </c>
      <c r="U17">
        <v>2015</v>
      </c>
      <c r="V17">
        <v>15</v>
      </c>
      <c r="W17">
        <v>1</v>
      </c>
      <c r="AC17" t="s">
        <v>39</v>
      </c>
      <c r="AD17" t="s">
        <v>41</v>
      </c>
      <c r="AE17">
        <v>145</v>
      </c>
      <c r="AF17">
        <v>145</v>
      </c>
      <c r="AG17">
        <v>12</v>
      </c>
      <c r="AH17" t="s">
        <v>42</v>
      </c>
      <c r="AI17" t="s">
        <v>43</v>
      </c>
      <c r="AK17" t="s">
        <v>56</v>
      </c>
    </row>
    <row r="18" spans="1:37" x14ac:dyDescent="0.25">
      <c r="A18" t="s">
        <v>37</v>
      </c>
      <c r="B18">
        <v>48014</v>
      </c>
      <c r="C18" s="2">
        <f t="shared" si="0"/>
        <v>0.84479166666666672</v>
      </c>
      <c r="D18" s="1">
        <v>0.17812500000000001</v>
      </c>
      <c r="H18">
        <v>79.662999999999997</v>
      </c>
      <c r="I18">
        <v>1.415</v>
      </c>
      <c r="J18">
        <v>6353.0879999999997</v>
      </c>
      <c r="K18">
        <v>14.79</v>
      </c>
      <c r="N18">
        <v>-1105.2840000000001</v>
      </c>
      <c r="O18">
        <v>1174.9190000000001</v>
      </c>
      <c r="P18">
        <v>-6144.8869999999997</v>
      </c>
      <c r="Q18">
        <v>1</v>
      </c>
      <c r="R18" t="s">
        <v>38</v>
      </c>
      <c r="S18">
        <v>0</v>
      </c>
      <c r="U18">
        <v>2015</v>
      </c>
      <c r="V18">
        <v>15</v>
      </c>
      <c r="W18">
        <v>1</v>
      </c>
      <c r="AC18" t="s">
        <v>39</v>
      </c>
      <c r="AD18" t="s">
        <v>40</v>
      </c>
      <c r="AE18">
        <v>148</v>
      </c>
      <c r="AF18">
        <v>148</v>
      </c>
      <c r="AG18">
        <v>13</v>
      </c>
    </row>
    <row r="19" spans="1:37" x14ac:dyDescent="0.25">
      <c r="A19" t="s">
        <v>37</v>
      </c>
      <c r="B19">
        <v>53533</v>
      </c>
      <c r="C19" s="2">
        <f t="shared" si="0"/>
        <v>0.84692129629629631</v>
      </c>
      <c r="D19" s="1">
        <v>0.18025462962962965</v>
      </c>
      <c r="H19">
        <v>21.370999999999999</v>
      </c>
      <c r="I19">
        <v>0.27900000000000003</v>
      </c>
      <c r="J19">
        <v>3320.9189999999999</v>
      </c>
      <c r="K19">
        <v>29.087</v>
      </c>
      <c r="N19">
        <v>-1560.047</v>
      </c>
      <c r="O19">
        <v>409.88900000000001</v>
      </c>
      <c r="P19">
        <v>-2902.886</v>
      </c>
      <c r="Q19">
        <v>1</v>
      </c>
      <c r="R19" t="s">
        <v>38</v>
      </c>
      <c r="S19">
        <v>0</v>
      </c>
      <c r="U19">
        <v>2015</v>
      </c>
      <c r="V19">
        <v>15</v>
      </c>
      <c r="W19">
        <v>1</v>
      </c>
      <c r="AC19" t="s">
        <v>39</v>
      </c>
      <c r="AD19" t="s">
        <v>41</v>
      </c>
      <c r="AE19">
        <v>145</v>
      </c>
      <c r="AF19">
        <v>145</v>
      </c>
      <c r="AG19">
        <v>14</v>
      </c>
      <c r="AH19" t="s">
        <v>42</v>
      </c>
      <c r="AI19" t="s">
        <v>51</v>
      </c>
      <c r="AK19" t="s">
        <v>57</v>
      </c>
    </row>
    <row r="20" spans="1:37" x14ac:dyDescent="0.25">
      <c r="A20" t="s">
        <v>37</v>
      </c>
      <c r="B20">
        <v>54181</v>
      </c>
      <c r="C20" s="2">
        <f t="shared" si="0"/>
        <v>0.84717592592592594</v>
      </c>
      <c r="D20" s="1">
        <v>0.18050925925925929</v>
      </c>
      <c r="H20">
        <v>44.22</v>
      </c>
      <c r="I20">
        <v>10.382999999999999</v>
      </c>
      <c r="J20">
        <v>4657.8130000000001</v>
      </c>
      <c r="K20">
        <v>20.876000000000001</v>
      </c>
      <c r="N20">
        <v>1590.098</v>
      </c>
      <c r="O20">
        <v>467.637</v>
      </c>
      <c r="P20">
        <v>-4352.9440000000004</v>
      </c>
      <c r="Q20">
        <v>1</v>
      </c>
      <c r="R20" t="s">
        <v>38</v>
      </c>
      <c r="S20">
        <v>0</v>
      </c>
      <c r="U20">
        <v>2015</v>
      </c>
      <c r="V20">
        <v>15</v>
      </c>
      <c r="W20">
        <v>1</v>
      </c>
      <c r="AC20" t="s">
        <v>39</v>
      </c>
      <c r="AD20" t="s">
        <v>40</v>
      </c>
      <c r="AE20">
        <v>148</v>
      </c>
      <c r="AF20">
        <v>148</v>
      </c>
      <c r="AG20">
        <v>15</v>
      </c>
    </row>
    <row r="21" spans="1:37" x14ac:dyDescent="0.25">
      <c r="A21" t="s">
        <v>37</v>
      </c>
      <c r="B21">
        <v>54649</v>
      </c>
      <c r="C21" s="2">
        <f t="shared" si="0"/>
        <v>0.84736111111111112</v>
      </c>
      <c r="D21" s="1">
        <v>0.18069444444444446</v>
      </c>
      <c r="H21">
        <v>46.103000000000002</v>
      </c>
      <c r="I21">
        <v>10.464</v>
      </c>
      <c r="J21">
        <v>4724.3900000000003</v>
      </c>
      <c r="K21">
        <v>23.228999999999999</v>
      </c>
      <c r="N21">
        <v>1768.53</v>
      </c>
      <c r="O21">
        <v>578.40599999999995</v>
      </c>
      <c r="P21">
        <v>-4342.5349999999999</v>
      </c>
      <c r="Q21">
        <v>1</v>
      </c>
      <c r="R21" t="s">
        <v>38</v>
      </c>
      <c r="S21">
        <v>0</v>
      </c>
      <c r="U21">
        <v>2015</v>
      </c>
      <c r="V21">
        <v>15</v>
      </c>
      <c r="W21">
        <v>1</v>
      </c>
      <c r="AC21" t="s">
        <v>39</v>
      </c>
      <c r="AD21" t="s">
        <v>49</v>
      </c>
      <c r="AE21">
        <v>150</v>
      </c>
      <c r="AF21">
        <v>150</v>
      </c>
      <c r="AG21">
        <v>16</v>
      </c>
    </row>
    <row r="22" spans="1:37" x14ac:dyDescent="0.25">
      <c r="A22" t="s">
        <v>37</v>
      </c>
      <c r="B22">
        <v>54983</v>
      </c>
      <c r="C22" s="2">
        <f t="shared" si="0"/>
        <v>0.84748842592592588</v>
      </c>
      <c r="D22" s="1">
        <v>0.18082175925925925</v>
      </c>
      <c r="H22">
        <v>22.759</v>
      </c>
      <c r="I22">
        <v>1.0620000000000001</v>
      </c>
      <c r="J22">
        <v>3359.7469999999998</v>
      </c>
      <c r="K22">
        <v>16.965</v>
      </c>
      <c r="N22">
        <v>900.13699999999994</v>
      </c>
      <c r="O22">
        <v>382.11900000000003</v>
      </c>
      <c r="P22">
        <v>-3214.2869999999998</v>
      </c>
      <c r="Q22">
        <v>1</v>
      </c>
      <c r="R22" t="s">
        <v>38</v>
      </c>
      <c r="S22">
        <v>0</v>
      </c>
      <c r="U22">
        <v>2015</v>
      </c>
      <c r="V22">
        <v>15</v>
      </c>
      <c r="W22">
        <v>1</v>
      </c>
      <c r="AC22" t="s">
        <v>39</v>
      </c>
      <c r="AD22" t="s">
        <v>41</v>
      </c>
      <c r="AE22">
        <v>145</v>
      </c>
      <c r="AF22">
        <v>145</v>
      </c>
      <c r="AG22">
        <v>17</v>
      </c>
      <c r="AH22" t="s">
        <v>61</v>
      </c>
      <c r="AI22" t="s">
        <v>52</v>
      </c>
    </row>
    <row r="23" spans="1:37" x14ac:dyDescent="0.25">
      <c r="A23" t="s">
        <v>37</v>
      </c>
      <c r="B23">
        <v>55134</v>
      </c>
      <c r="C23" s="2">
        <f t="shared" si="0"/>
        <v>0.8475462962962963</v>
      </c>
      <c r="D23" s="1">
        <v>0.18087962962962964</v>
      </c>
      <c r="G23">
        <v>349.13799999999998</v>
      </c>
      <c r="H23">
        <v>4.3609999999999998</v>
      </c>
      <c r="I23">
        <v>5.734</v>
      </c>
      <c r="J23">
        <v>2051.3910000000001</v>
      </c>
      <c r="K23">
        <v>20.202999999999999</v>
      </c>
      <c r="L23">
        <v>6.3449999999999998</v>
      </c>
      <c r="M23">
        <v>2.5009999999999999</v>
      </c>
      <c r="N23">
        <v>-165.785</v>
      </c>
      <c r="O23">
        <v>-688.78099999999995</v>
      </c>
      <c r="P23">
        <v>-1925.1759999999999</v>
      </c>
      <c r="Q23">
        <v>1</v>
      </c>
      <c r="R23" t="s">
        <v>38</v>
      </c>
      <c r="S23">
        <v>0</v>
      </c>
      <c r="U23">
        <v>2015</v>
      </c>
      <c r="V23">
        <v>15</v>
      </c>
      <c r="W23">
        <v>1</v>
      </c>
      <c r="AC23" t="s">
        <v>39</v>
      </c>
      <c r="AD23" t="s">
        <v>41</v>
      </c>
      <c r="AE23">
        <v>145</v>
      </c>
      <c r="AF23">
        <v>145</v>
      </c>
      <c r="AG23">
        <v>17</v>
      </c>
      <c r="AH23" t="s">
        <v>61</v>
      </c>
    </row>
    <row r="24" spans="1:37" x14ac:dyDescent="0.25">
      <c r="A24" t="s">
        <v>37</v>
      </c>
      <c r="B24">
        <v>56410</v>
      </c>
      <c r="C24" s="2">
        <f t="shared" si="0"/>
        <v>0.84803240740740748</v>
      </c>
      <c r="D24" s="1">
        <v>0.18136574074074074</v>
      </c>
      <c r="H24">
        <v>42.844999999999999</v>
      </c>
      <c r="I24">
        <v>0.42</v>
      </c>
      <c r="J24">
        <v>4730.8869999999997</v>
      </c>
      <c r="K24">
        <v>30.268000000000001</v>
      </c>
      <c r="N24">
        <v>-2291.7950000000001</v>
      </c>
      <c r="O24">
        <v>650.82899999999995</v>
      </c>
      <c r="P24">
        <v>-4087.223</v>
      </c>
      <c r="Q24">
        <v>1</v>
      </c>
      <c r="R24" t="s">
        <v>38</v>
      </c>
      <c r="S24">
        <v>0</v>
      </c>
      <c r="U24">
        <v>2015</v>
      </c>
      <c r="V24">
        <v>15</v>
      </c>
      <c r="W24">
        <v>1</v>
      </c>
      <c r="AC24" t="s">
        <v>39</v>
      </c>
      <c r="AD24" t="s">
        <v>49</v>
      </c>
      <c r="AE24">
        <v>150</v>
      </c>
      <c r="AF24">
        <v>150</v>
      </c>
      <c r="AG24">
        <v>18</v>
      </c>
    </row>
    <row r="25" spans="1:37" x14ac:dyDescent="0.25">
      <c r="A25" t="s">
        <v>37</v>
      </c>
      <c r="B25">
        <v>56564</v>
      </c>
      <c r="C25" s="2">
        <f t="shared" si="0"/>
        <v>0.84809027777777779</v>
      </c>
      <c r="D25" s="1">
        <v>0.18142361111111113</v>
      </c>
      <c r="H25">
        <v>18.094000000000001</v>
      </c>
      <c r="I25">
        <v>1.4550000000000001</v>
      </c>
      <c r="J25">
        <v>2923.8670000000002</v>
      </c>
      <c r="K25">
        <v>26.847999999999999</v>
      </c>
      <c r="N25">
        <v>1181.165</v>
      </c>
      <c r="O25">
        <v>-595.45899999999995</v>
      </c>
      <c r="P25">
        <v>-2607.5419999999999</v>
      </c>
      <c r="Q25">
        <v>1</v>
      </c>
      <c r="R25" t="s">
        <v>38</v>
      </c>
      <c r="S25">
        <v>0</v>
      </c>
      <c r="U25">
        <v>2015</v>
      </c>
      <c r="V25">
        <v>15</v>
      </c>
      <c r="W25">
        <v>1</v>
      </c>
      <c r="AC25" t="s">
        <v>39</v>
      </c>
      <c r="AD25" t="s">
        <v>49</v>
      </c>
      <c r="AE25">
        <v>150</v>
      </c>
      <c r="AF25">
        <v>150</v>
      </c>
      <c r="AG25">
        <v>19</v>
      </c>
    </row>
    <row r="26" spans="1:37" x14ac:dyDescent="0.25">
      <c r="A26" t="s">
        <v>37</v>
      </c>
      <c r="B26">
        <v>59913</v>
      </c>
      <c r="C26" s="2">
        <f t="shared" si="0"/>
        <v>0.84938657407407403</v>
      </c>
      <c r="D26" s="1">
        <v>0.1827199074074074</v>
      </c>
      <c r="H26">
        <v>25.623999999999999</v>
      </c>
      <c r="I26">
        <v>7.5279999999999996</v>
      </c>
      <c r="J26">
        <v>3462.0070000000001</v>
      </c>
      <c r="K26">
        <v>26.959</v>
      </c>
      <c r="N26">
        <v>1297.701</v>
      </c>
      <c r="O26">
        <v>876.85400000000004</v>
      </c>
      <c r="P26">
        <v>-3087.489</v>
      </c>
      <c r="Q26">
        <v>1</v>
      </c>
      <c r="R26" t="s">
        <v>38</v>
      </c>
      <c r="S26">
        <v>0</v>
      </c>
      <c r="U26">
        <v>2015</v>
      </c>
      <c r="V26">
        <v>15</v>
      </c>
      <c r="W26">
        <v>1</v>
      </c>
      <c r="AC26" t="s">
        <v>39</v>
      </c>
      <c r="AD26" t="s">
        <v>40</v>
      </c>
      <c r="AE26">
        <v>148</v>
      </c>
      <c r="AF26">
        <v>148</v>
      </c>
      <c r="AG26">
        <v>21</v>
      </c>
    </row>
    <row r="27" spans="1:37" x14ac:dyDescent="0.25">
      <c r="A27" t="s">
        <v>37</v>
      </c>
      <c r="B27">
        <v>60988</v>
      </c>
      <c r="C27" s="2">
        <f t="shared" si="0"/>
        <v>0.84980324074074076</v>
      </c>
      <c r="D27" s="1">
        <v>0.18313657407407405</v>
      </c>
      <c r="H27">
        <v>32.121000000000002</v>
      </c>
      <c r="I27">
        <v>4.843</v>
      </c>
      <c r="J27">
        <v>4225.1499999999996</v>
      </c>
      <c r="K27">
        <v>8.65</v>
      </c>
      <c r="N27">
        <v>-614.06700000000001</v>
      </c>
      <c r="O27">
        <v>-171.45599999999999</v>
      </c>
      <c r="P27">
        <v>-4176.7709999999997</v>
      </c>
      <c r="Q27">
        <v>1</v>
      </c>
      <c r="R27" t="s">
        <v>38</v>
      </c>
      <c r="S27">
        <v>0</v>
      </c>
      <c r="U27">
        <v>2015</v>
      </c>
      <c r="V27">
        <v>15</v>
      </c>
      <c r="W27">
        <v>1</v>
      </c>
      <c r="AC27" t="s">
        <v>39</v>
      </c>
      <c r="AD27" t="s">
        <v>40</v>
      </c>
      <c r="AE27">
        <v>148</v>
      </c>
      <c r="AF27">
        <v>148</v>
      </c>
      <c r="AG27">
        <v>22</v>
      </c>
    </row>
    <row r="28" spans="1:37" x14ac:dyDescent="0.25">
      <c r="A28" t="s">
        <v>37</v>
      </c>
      <c r="B28">
        <v>61975</v>
      </c>
      <c r="C28" s="2">
        <f t="shared" si="0"/>
        <v>0.85018518518518515</v>
      </c>
      <c r="D28" s="1">
        <v>0.18351851851851853</v>
      </c>
      <c r="H28">
        <v>62.305</v>
      </c>
      <c r="I28">
        <v>8.2870000000000008</v>
      </c>
      <c r="J28">
        <v>5483.3549999999996</v>
      </c>
      <c r="K28">
        <v>25.599</v>
      </c>
      <c r="N28">
        <v>2239.9690000000001</v>
      </c>
      <c r="O28">
        <v>762.13900000000001</v>
      </c>
      <c r="P28">
        <v>-4946.6009999999997</v>
      </c>
      <c r="Q28">
        <v>1</v>
      </c>
      <c r="R28" t="s">
        <v>38</v>
      </c>
      <c r="S28">
        <v>0</v>
      </c>
      <c r="U28">
        <v>2015</v>
      </c>
      <c r="V28">
        <v>15</v>
      </c>
      <c r="W28">
        <v>1</v>
      </c>
      <c r="AC28" t="s">
        <v>39</v>
      </c>
      <c r="AD28" t="s">
        <v>40</v>
      </c>
      <c r="AE28">
        <v>148</v>
      </c>
      <c r="AF28">
        <v>148</v>
      </c>
      <c r="AG28">
        <v>23</v>
      </c>
    </row>
    <row r="29" spans="1:37" x14ac:dyDescent="0.25">
      <c r="A29" t="s">
        <v>37</v>
      </c>
      <c r="B29">
        <v>63030</v>
      </c>
      <c r="C29" s="2">
        <f t="shared" si="0"/>
        <v>0.85059027777777785</v>
      </c>
      <c r="D29" s="1">
        <v>0.18392361111111111</v>
      </c>
      <c r="H29">
        <v>11.259</v>
      </c>
      <c r="I29">
        <v>3.59</v>
      </c>
      <c r="J29">
        <v>2370.0300000000002</v>
      </c>
      <c r="K29">
        <v>24.442</v>
      </c>
      <c r="N29">
        <v>976.37199999999996</v>
      </c>
      <c r="O29">
        <v>87.400999999999996</v>
      </c>
      <c r="P29">
        <v>-2157.8009999999999</v>
      </c>
      <c r="Q29">
        <v>1</v>
      </c>
      <c r="R29" t="s">
        <v>38</v>
      </c>
      <c r="S29">
        <v>0</v>
      </c>
      <c r="U29">
        <v>2015</v>
      </c>
      <c r="V29">
        <v>15</v>
      </c>
      <c r="W29">
        <v>1</v>
      </c>
      <c r="AC29" t="s">
        <v>46</v>
      </c>
      <c r="AD29" t="s">
        <v>47</v>
      </c>
      <c r="AE29">
        <v>130</v>
      </c>
      <c r="AF29">
        <v>130</v>
      </c>
      <c r="AG29">
        <v>24</v>
      </c>
      <c r="AK29" t="s">
        <v>53</v>
      </c>
    </row>
    <row r="30" spans="1:37" x14ac:dyDescent="0.25">
      <c r="A30" t="s">
        <v>37</v>
      </c>
      <c r="B30">
        <v>66011</v>
      </c>
      <c r="C30" s="2">
        <f t="shared" si="0"/>
        <v>0.85173611111111114</v>
      </c>
      <c r="D30" s="1">
        <v>0.18506944444444443</v>
      </c>
      <c r="H30">
        <v>32.000999999999998</v>
      </c>
      <c r="I30">
        <v>10.978999999999999</v>
      </c>
      <c r="J30">
        <v>3975.337</v>
      </c>
      <c r="K30">
        <v>26.670999999999999</v>
      </c>
      <c r="N30">
        <v>1741.624</v>
      </c>
      <c r="O30">
        <v>381.38099999999997</v>
      </c>
      <c r="P30">
        <v>-3553.1120000000001</v>
      </c>
      <c r="Q30">
        <v>1</v>
      </c>
      <c r="R30" t="s">
        <v>38</v>
      </c>
      <c r="S30">
        <v>0</v>
      </c>
      <c r="U30">
        <v>2015</v>
      </c>
      <c r="V30">
        <v>15</v>
      </c>
      <c r="W30">
        <v>1</v>
      </c>
      <c r="AC30" t="s">
        <v>39</v>
      </c>
      <c r="AD30" t="s">
        <v>49</v>
      </c>
      <c r="AE30">
        <v>150</v>
      </c>
      <c r="AF30">
        <v>150</v>
      </c>
      <c r="AG30">
        <v>25</v>
      </c>
    </row>
    <row r="31" spans="1:37" x14ac:dyDescent="0.25">
      <c r="A31" t="s">
        <v>37</v>
      </c>
      <c r="B31">
        <v>68624</v>
      </c>
      <c r="C31" s="2">
        <f t="shared" si="0"/>
        <v>0.85274305555555552</v>
      </c>
      <c r="D31" s="1">
        <v>0.18607638888888889</v>
      </c>
      <c r="H31">
        <v>99.647999999999996</v>
      </c>
      <c r="I31">
        <v>1.5529999999999999</v>
      </c>
      <c r="J31">
        <v>6898.7259999999997</v>
      </c>
      <c r="K31">
        <v>20.103999999999999</v>
      </c>
      <c r="N31">
        <v>1838.0309999999999</v>
      </c>
      <c r="O31">
        <v>1485.704</v>
      </c>
      <c r="P31">
        <v>-6481.2619999999997</v>
      </c>
      <c r="Q31">
        <v>1</v>
      </c>
      <c r="R31" t="s">
        <v>38</v>
      </c>
      <c r="S31">
        <v>0</v>
      </c>
      <c r="U31">
        <v>2015</v>
      </c>
      <c r="V31">
        <v>15</v>
      </c>
      <c r="W31">
        <v>1</v>
      </c>
      <c r="AC31" t="s">
        <v>39</v>
      </c>
      <c r="AD31" t="s">
        <v>41</v>
      </c>
      <c r="AE31">
        <v>145</v>
      </c>
      <c r="AF31">
        <v>145</v>
      </c>
      <c r="AG31">
        <v>26</v>
      </c>
      <c r="AH31" t="s">
        <v>44</v>
      </c>
      <c r="AI31" t="s">
        <v>54</v>
      </c>
      <c r="AK31" t="s">
        <v>55</v>
      </c>
    </row>
    <row r="32" spans="1:37" x14ac:dyDescent="0.25">
      <c r="A32" t="s">
        <v>37</v>
      </c>
      <c r="B32">
        <v>57513</v>
      </c>
      <c r="C32" s="2">
        <f t="shared" si="0"/>
        <v>0.84846064814814814</v>
      </c>
      <c r="D32" s="1">
        <v>0.18179398148148149</v>
      </c>
      <c r="H32">
        <v>23.68</v>
      </c>
      <c r="I32">
        <v>9.7590000000000003</v>
      </c>
      <c r="J32">
        <v>3586.8809999999999</v>
      </c>
      <c r="K32">
        <v>30.585000000000001</v>
      </c>
      <c r="N32">
        <v>-1807.924</v>
      </c>
      <c r="O32">
        <v>-255.38300000000001</v>
      </c>
      <c r="P32">
        <v>-3087.3780000000002</v>
      </c>
      <c r="Q32">
        <v>1</v>
      </c>
      <c r="R32" t="s">
        <v>38</v>
      </c>
      <c r="S32">
        <v>0</v>
      </c>
      <c r="U32">
        <v>2015</v>
      </c>
      <c r="V32">
        <v>15</v>
      </c>
      <c r="W32">
        <v>1</v>
      </c>
      <c r="AC32" t="s">
        <v>39</v>
      </c>
      <c r="AD32" t="s">
        <v>41</v>
      </c>
      <c r="AE32">
        <v>145</v>
      </c>
      <c r="AF32">
        <v>145</v>
      </c>
      <c r="AG32">
        <v>27</v>
      </c>
      <c r="AH32" t="s">
        <v>42</v>
      </c>
      <c r="AI32" t="s">
        <v>51</v>
      </c>
      <c r="AK32" t="s">
        <v>58</v>
      </c>
    </row>
    <row r="33" spans="1:37" x14ac:dyDescent="0.25">
      <c r="A33" t="s">
        <v>37</v>
      </c>
      <c r="B33">
        <v>68798</v>
      </c>
      <c r="C33" s="2">
        <f t="shared" si="0"/>
        <v>0.85281550925925931</v>
      </c>
      <c r="D33" s="2">
        <v>0.18614884259259259</v>
      </c>
      <c r="H33">
        <v>13.134</v>
      </c>
      <c r="I33">
        <v>2.2530000000000001</v>
      </c>
      <c r="J33">
        <v>2741.279</v>
      </c>
      <c r="K33">
        <v>5.335</v>
      </c>
      <c r="N33">
        <v>27.548999999999999</v>
      </c>
      <c r="O33">
        <v>-258.673</v>
      </c>
      <c r="P33">
        <v>-2728.9090000000001</v>
      </c>
      <c r="Q33">
        <v>1</v>
      </c>
      <c r="R33" t="s">
        <v>38</v>
      </c>
      <c r="S33">
        <v>0</v>
      </c>
      <c r="U33">
        <v>2015</v>
      </c>
      <c r="V33">
        <v>15</v>
      </c>
      <c r="W33">
        <v>1</v>
      </c>
      <c r="AC33" t="s">
        <v>60</v>
      </c>
      <c r="AD33" t="s">
        <v>60</v>
      </c>
      <c r="AE33">
        <v>870</v>
      </c>
      <c r="AF33">
        <v>870</v>
      </c>
      <c r="AG33">
        <v>29</v>
      </c>
    </row>
    <row r="34" spans="1:37" x14ac:dyDescent="0.25">
      <c r="A34" t="s">
        <v>37</v>
      </c>
      <c r="B34">
        <v>50809</v>
      </c>
      <c r="C34" s="2">
        <f t="shared" si="0"/>
        <v>0.84587534722222224</v>
      </c>
      <c r="D34" s="2">
        <v>0.17920868055555558</v>
      </c>
      <c r="H34">
        <v>15.622999999999999</v>
      </c>
      <c r="I34">
        <v>0.53200000000000003</v>
      </c>
      <c r="J34">
        <v>2860.279</v>
      </c>
      <c r="K34">
        <v>16.202000000000002</v>
      </c>
      <c r="N34">
        <v>58.351999999999997</v>
      </c>
      <c r="O34">
        <v>-801.27099999999996</v>
      </c>
      <c r="P34">
        <v>-2745.1329999999998</v>
      </c>
      <c r="Q34">
        <v>1</v>
      </c>
      <c r="R34" t="s">
        <v>38</v>
      </c>
      <c r="S34">
        <v>0</v>
      </c>
      <c r="U34">
        <v>2015</v>
      </c>
      <c r="V34">
        <v>15</v>
      </c>
      <c r="W34">
        <v>1</v>
      </c>
      <c r="AC34" t="s">
        <v>39</v>
      </c>
      <c r="AD34" t="s">
        <v>41</v>
      </c>
      <c r="AE34">
        <v>145</v>
      </c>
      <c r="AF34">
        <v>145</v>
      </c>
      <c r="AG34">
        <v>28</v>
      </c>
      <c r="AH34" t="s">
        <v>44</v>
      </c>
      <c r="AI34" t="s">
        <v>54</v>
      </c>
      <c r="AK34" t="s">
        <v>59</v>
      </c>
    </row>
  </sheetData>
  <autoFilter ref="A1:AL34"/>
  <sortState ref="A2:AM36">
    <sortCondition ref="AH2:AH3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2015_Dive_15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Kristen M (DFG)</dc:creator>
  <cp:lastModifiedBy>Stahl, Jennifer P (DFG)</cp:lastModifiedBy>
  <dcterms:created xsi:type="dcterms:W3CDTF">2015-08-12T17:42:15Z</dcterms:created>
  <dcterms:modified xsi:type="dcterms:W3CDTF">2015-11-25T17:50:26Z</dcterms:modified>
</cp:coreProperties>
</file>