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885" yWindow="1440" windowWidth="22995" windowHeight="11565"/>
  </bookViews>
  <sheets>
    <sheet name="EventMeasureOutput" sheetId="1" r:id="rId1"/>
  </sheets>
  <definedNames>
    <definedName name="_2015_Dive2" localSheetId="0">EventMeasureOutput!$A$1:$AL$17</definedName>
  </definedName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connections.xml><?xml version="1.0" encoding="utf-8"?>
<connections xmlns="http://schemas.openxmlformats.org/spreadsheetml/2006/main">
  <connection id="1" name="2015_Dive2" type="6" refreshedVersion="4" background="1" saveData="1">
    <textPr codePage="437" firstRow="4" sourceFile="H:\Rockfish_DSR\ROV survey\FishVideoReview\2015 ROV Fish Video Review\2015_Dive2.TXT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<sst xmlns="http://schemas.openxmlformats.org/spreadsheetml/2006/main" count="107" uniqueCount="53">
  <si>
    <t>Filename</t>
  </si>
  <si>
    <t>Frame</t>
  </si>
  <si>
    <t>Time (HMS)</t>
  </si>
  <si>
    <t>Period</t>
  </si>
  <si>
    <t>Period time (HMS)</t>
  </si>
  <si>
    <t>Length (mm)</t>
  </si>
  <si>
    <t>Precision (mm)</t>
  </si>
  <si>
    <t>RMS (mm)</t>
  </si>
  <si>
    <t>Range (mm)</t>
  </si>
  <si>
    <t>Direction (deg)</t>
  </si>
  <si>
    <t>Horz. Dir. (deg)</t>
  </si>
  <si>
    <t>Vert. Dir. (deg)</t>
  </si>
  <si>
    <t>Mid X (mm)</t>
  </si>
  <si>
    <t>Mid Y (mm)</t>
  </si>
  <si>
    <t>Mid Z (mm)</t>
  </si>
  <si>
    <t>OpCode</t>
  </si>
  <si>
    <t>Tape Reader</t>
  </si>
  <si>
    <t>Depth</t>
  </si>
  <si>
    <t>Comment</t>
  </si>
  <si>
    <t>Year</t>
  </si>
  <si>
    <t>Dive No</t>
  </si>
  <si>
    <t>Transect No</t>
  </si>
  <si>
    <t>User Def. 4</t>
  </si>
  <si>
    <t>User Def. 5</t>
  </si>
  <si>
    <t>User Def. 6</t>
  </si>
  <si>
    <t>User Def. 7</t>
  </si>
  <si>
    <t>User Def. 8</t>
  </si>
  <si>
    <t>Family</t>
  </si>
  <si>
    <t>Genus</t>
  </si>
  <si>
    <t>Species</t>
  </si>
  <si>
    <t>Code</t>
  </si>
  <si>
    <t>Number</t>
  </si>
  <si>
    <t>Stage</t>
  </si>
  <si>
    <t>Activity</t>
  </si>
  <si>
    <t>Check ID</t>
  </si>
  <si>
    <t>Event Time H:MM:SS</t>
  </si>
  <si>
    <t>SL_FW_Dive_02_16-27-15.035.avi</t>
  </si>
  <si>
    <t>rockfish</t>
  </si>
  <si>
    <t>rosethorn</t>
  </si>
  <si>
    <t>in vase sponge</t>
  </si>
  <si>
    <t>skate</t>
  </si>
  <si>
    <t>salmon</t>
  </si>
  <si>
    <t>king salmon?</t>
  </si>
  <si>
    <t>flatfish</t>
  </si>
  <si>
    <t>likely halibut</t>
  </si>
  <si>
    <t>yelloweye</t>
  </si>
  <si>
    <t>AD</t>
  </si>
  <si>
    <t>Fish milling/hovering</t>
  </si>
  <si>
    <t>High RMS-blurry &amp; far</t>
  </si>
  <si>
    <t>miscellaneous invertebrate</t>
  </si>
  <si>
    <t>lots of squat lobsters</t>
  </si>
  <si>
    <t>Jenny Stahl</t>
  </si>
  <si>
    <t>Time_AKDT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</si>
</sst>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2015_Dive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7"/>
  <sheetViews>
    <sheetView tabSelected="1" topLeftCell="AA1" workbookViewId="0">
      <selection activeCell="AK26" sqref="AK26"/>
    </sheetView>
  </sheetViews>
  <sheetFormatPr defaultRowHeight="15" x14ac:dyDescent="0.25"/>
  <cols>
    <col min="1" max="1" width="30.5703125" bestFit="1" customWidth="1"/>
    <col min="2" max="2" width="6.5703125" bestFit="1" customWidth="1"/>
    <col min="3" max="3" width="11.140625" style="1" bestFit="1" customWidth="1"/>
    <col min="4" max="4" width="11.28515625" style="1" bestFit="1" customWidth="1"/>
    <col min="5" max="5" width="6.85546875" bestFit="1" customWidth="1"/>
    <col min="6" max="6" width="17.5703125" bestFit="1" customWidth="1"/>
    <col min="7" max="7" width="12.28515625" bestFit="1" customWidth="1"/>
    <col min="8" max="8" width="14.5703125" bestFit="1" customWidth="1"/>
    <col min="9" max="9" width="10.140625" bestFit="1" customWidth="1"/>
    <col min="10" max="10" width="11.7109375" bestFit="1" customWidth="1"/>
    <col min="11" max="12" width="14.42578125" bestFit="1" customWidth="1"/>
    <col min="13" max="13" width="14.28515625" bestFit="1" customWidth="1"/>
    <col min="14" max="14" width="11.28515625" bestFit="1" customWidth="1"/>
    <col min="15" max="16" width="11.140625" bestFit="1" customWidth="1"/>
    <col min="17" max="17" width="8.140625" bestFit="1" customWidth="1"/>
    <col min="18" max="18" width="13.28515625" bestFit="1" customWidth="1"/>
    <col min="19" max="19" width="6.42578125" bestFit="1" customWidth="1"/>
    <col min="20" max="20" width="9.7109375" bestFit="1" customWidth="1"/>
    <col min="21" max="21" width="5" bestFit="1" customWidth="1"/>
    <col min="22" max="22" width="8" bestFit="1" customWidth="1"/>
    <col min="23" max="23" width="11.42578125" bestFit="1" customWidth="1"/>
    <col min="24" max="28" width="10.5703125" bestFit="1" customWidth="1"/>
    <col min="29" max="29" width="25.85546875" bestFit="1" customWidth="1"/>
    <col min="30" max="30" width="10.28515625" bestFit="1" customWidth="1"/>
    <col min="31" max="31" width="7.7109375" bestFit="1" customWidth="1"/>
    <col min="32" max="32" width="5.5703125" bestFit="1" customWidth="1"/>
    <col min="33" max="33" width="8.28515625" bestFit="1" customWidth="1"/>
    <col min="34" max="34" width="5.85546875" bestFit="1" customWidth="1"/>
    <col min="35" max="35" width="20.140625" bestFit="1" customWidth="1"/>
    <col min="36" max="36" width="19.7109375" bestFit="1" customWidth="1"/>
    <col min="37" max="37" width="30" bestFit="1" customWidth="1"/>
    <col min="38" max="38" width="19.42578125" bestFit="1" customWidth="1"/>
  </cols>
  <sheetData>
    <row r="1" spans="1:38" x14ac:dyDescent="0.25">
      <c r="A1" t="s">
        <v>0</v>
      </c>
      <c r="B1" t="s">
        <v>1</v>
      </c>
      <c r="C1" s="1" t="s">
        <v>52</v>
      </c>
      <c r="D1" s="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18</v>
      </c>
      <c r="AL1" t="s">
        <v>35</v>
      </c>
    </row>
    <row r="2" spans="1:38" x14ac:dyDescent="0.25">
      <c r="A2" t="s">
        <v>36</v>
      </c>
      <c r="B2">
        <v>10966</v>
      </c>
      <c r="C2" s="1">
        <f>IF(D2-TIME(8,0,0)&gt;0,D2-TIME(8,0,0),D2-TIME(8,0,0)+1)</f>
        <v>0.68986724537037036</v>
      </c>
      <c r="D2" s="1">
        <v>2.3200578703703706E-2</v>
      </c>
      <c r="H2">
        <v>71.096000000000004</v>
      </c>
      <c r="I2">
        <v>6.4829999999999997</v>
      </c>
      <c r="J2">
        <v>5918.7030000000004</v>
      </c>
      <c r="K2">
        <v>18.210999999999999</v>
      </c>
      <c r="N2">
        <v>-1074.5550000000001</v>
      </c>
      <c r="O2">
        <v>1494.7349999999999</v>
      </c>
      <c r="P2">
        <v>-5625.1350000000002</v>
      </c>
      <c r="Q2">
        <v>1</v>
      </c>
      <c r="R2" t="s">
        <v>51</v>
      </c>
      <c r="S2">
        <v>0</v>
      </c>
      <c r="U2">
        <v>2015</v>
      </c>
      <c r="V2">
        <v>2</v>
      </c>
      <c r="W2">
        <v>1</v>
      </c>
      <c r="AC2" t="s">
        <v>37</v>
      </c>
      <c r="AD2" t="s">
        <v>38</v>
      </c>
      <c r="AE2">
        <v>150</v>
      </c>
      <c r="AF2">
        <v>150</v>
      </c>
      <c r="AG2">
        <v>1</v>
      </c>
    </row>
    <row r="3" spans="1:38" x14ac:dyDescent="0.25">
      <c r="A3" t="s">
        <v>36</v>
      </c>
      <c r="B3">
        <v>19560</v>
      </c>
      <c r="C3" s="1">
        <f>IF(D3-TIME(8,0,0)&gt;0,D3-TIME(8,0,0),D3-TIME(8,0,0)+1)</f>
        <v>0.69318287037037041</v>
      </c>
      <c r="D3" s="1">
        <v>2.6516203703703698E-2</v>
      </c>
      <c r="H3">
        <v>12.874000000000001</v>
      </c>
      <c r="I3">
        <v>9.0749999999999993</v>
      </c>
      <c r="J3">
        <v>2543.8139999999999</v>
      </c>
      <c r="K3">
        <v>31.146999999999998</v>
      </c>
      <c r="N3">
        <v>1262.2539999999999</v>
      </c>
      <c r="O3">
        <v>367.12900000000002</v>
      </c>
      <c r="P3">
        <v>-2177.8240000000001</v>
      </c>
      <c r="Q3">
        <v>1</v>
      </c>
      <c r="R3" t="s">
        <v>51</v>
      </c>
      <c r="S3">
        <v>0</v>
      </c>
      <c r="U3">
        <v>2015</v>
      </c>
      <c r="V3">
        <v>2</v>
      </c>
      <c r="W3">
        <v>1</v>
      </c>
      <c r="AC3" t="s">
        <v>37</v>
      </c>
      <c r="AD3" t="s">
        <v>38</v>
      </c>
      <c r="AE3">
        <v>150</v>
      </c>
      <c r="AF3">
        <v>150</v>
      </c>
      <c r="AG3">
        <v>2</v>
      </c>
      <c r="AK3" t="s">
        <v>39</v>
      </c>
    </row>
    <row r="4" spans="1:38" x14ac:dyDescent="0.25">
      <c r="A4" t="s">
        <v>36</v>
      </c>
      <c r="B4">
        <v>23269</v>
      </c>
      <c r="C4" s="1">
        <f>IF(D4-TIME(8,0,0)&gt;0,D4-TIME(8,0,0),D4-TIME(8,0,0)+1)</f>
        <v>0.69461377314814809</v>
      </c>
      <c r="D4" s="1">
        <v>2.7947106481481482E-2</v>
      </c>
      <c r="H4">
        <v>9.173</v>
      </c>
      <c r="I4">
        <v>1.8460000000000001</v>
      </c>
      <c r="J4">
        <v>2110.6219999999998</v>
      </c>
      <c r="K4">
        <v>24.459</v>
      </c>
      <c r="N4">
        <v>-330.10700000000003</v>
      </c>
      <c r="O4">
        <v>-812.83500000000004</v>
      </c>
      <c r="P4">
        <v>-1919.65</v>
      </c>
      <c r="Q4">
        <v>1</v>
      </c>
      <c r="R4" t="s">
        <v>51</v>
      </c>
      <c r="S4">
        <v>0</v>
      </c>
      <c r="U4">
        <v>2015</v>
      </c>
      <c r="V4">
        <v>2</v>
      </c>
      <c r="W4">
        <v>1</v>
      </c>
      <c r="AC4" t="s">
        <v>37</v>
      </c>
      <c r="AD4" t="s">
        <v>38</v>
      </c>
      <c r="AE4">
        <v>150</v>
      </c>
      <c r="AF4">
        <v>150</v>
      </c>
      <c r="AG4">
        <v>3</v>
      </c>
    </row>
    <row r="5" spans="1:38" x14ac:dyDescent="0.25">
      <c r="A5" t="s">
        <v>36</v>
      </c>
      <c r="B5">
        <v>23688</v>
      </c>
      <c r="C5" s="1">
        <f>IF(D5-TIME(8,0,0)&gt;0,D5-TIME(8,0,0),D5-TIME(8,0,0)+1)</f>
        <v>0.694775462962963</v>
      </c>
      <c r="D5" s="1">
        <v>2.8108796296296298E-2</v>
      </c>
      <c r="H5">
        <v>24.984000000000002</v>
      </c>
      <c r="I5">
        <v>2.605</v>
      </c>
      <c r="J5">
        <v>3576.192</v>
      </c>
      <c r="K5">
        <v>12.712999999999999</v>
      </c>
      <c r="N5">
        <v>538.62800000000004</v>
      </c>
      <c r="O5">
        <v>-580.55100000000004</v>
      </c>
      <c r="P5">
        <v>-3487.4050000000002</v>
      </c>
      <c r="Q5">
        <v>1</v>
      </c>
      <c r="R5" t="s">
        <v>51</v>
      </c>
      <c r="S5">
        <v>0</v>
      </c>
      <c r="U5">
        <v>2015</v>
      </c>
      <c r="V5">
        <v>2</v>
      </c>
      <c r="W5">
        <v>1</v>
      </c>
      <c r="AC5" t="s">
        <v>37</v>
      </c>
      <c r="AD5" t="s">
        <v>38</v>
      </c>
      <c r="AE5">
        <v>150</v>
      </c>
      <c r="AF5">
        <v>150</v>
      </c>
      <c r="AG5">
        <v>4</v>
      </c>
    </row>
    <row r="6" spans="1:38" x14ac:dyDescent="0.25">
      <c r="A6" t="s">
        <v>36</v>
      </c>
      <c r="B6">
        <v>28805</v>
      </c>
      <c r="C6" s="1">
        <f>IF(D6-TIME(8,0,0)&gt;0,D6-TIME(8,0,0),D6-TIME(8,0,0)+1)</f>
        <v>0.69674965277777778</v>
      </c>
      <c r="D6" s="1">
        <v>3.0082986111111109E-2</v>
      </c>
      <c r="H6">
        <v>18.667000000000002</v>
      </c>
      <c r="I6">
        <v>1.9079999999999999</v>
      </c>
      <c r="J6">
        <v>3032.4769999999999</v>
      </c>
      <c r="K6">
        <v>17.829000000000001</v>
      </c>
      <c r="N6">
        <v>-815.15700000000004</v>
      </c>
      <c r="O6">
        <v>-450.09199999999998</v>
      </c>
      <c r="P6">
        <v>-2885.9749999999999</v>
      </c>
      <c r="Q6">
        <v>1</v>
      </c>
      <c r="R6" t="s">
        <v>51</v>
      </c>
      <c r="S6">
        <v>0</v>
      </c>
      <c r="U6">
        <v>2015</v>
      </c>
      <c r="V6">
        <v>2</v>
      </c>
      <c r="W6">
        <v>1</v>
      </c>
      <c r="AC6" t="s">
        <v>37</v>
      </c>
      <c r="AD6" t="s">
        <v>38</v>
      </c>
      <c r="AE6">
        <v>150</v>
      </c>
      <c r="AF6">
        <v>150</v>
      </c>
      <c r="AG6">
        <v>5</v>
      </c>
    </row>
    <row r="7" spans="1:38" x14ac:dyDescent="0.25">
      <c r="A7" t="s">
        <v>36</v>
      </c>
      <c r="B7">
        <v>37229</v>
      </c>
      <c r="C7" s="1">
        <f>IF(D7-TIME(8,0,0)&gt;0,D7-TIME(8,0,0),D7-TIME(8,0,0)+1)</f>
        <v>0.69999965277777787</v>
      </c>
      <c r="D7" s="1">
        <v>3.3332986111111108E-2</v>
      </c>
      <c r="H7">
        <v>30.815999999999999</v>
      </c>
      <c r="I7">
        <v>0.32500000000000001</v>
      </c>
      <c r="J7">
        <v>3883.6660000000002</v>
      </c>
      <c r="K7">
        <v>23.986000000000001</v>
      </c>
      <c r="N7">
        <v>-1460.2090000000001</v>
      </c>
      <c r="O7">
        <v>593.37800000000004</v>
      </c>
      <c r="P7">
        <v>-3549.444</v>
      </c>
      <c r="Q7">
        <v>1</v>
      </c>
      <c r="R7" t="s">
        <v>51</v>
      </c>
      <c r="S7">
        <v>0</v>
      </c>
      <c r="U7">
        <v>2015</v>
      </c>
      <c r="V7">
        <v>2</v>
      </c>
      <c r="W7">
        <v>1</v>
      </c>
      <c r="AC7" t="s">
        <v>37</v>
      </c>
      <c r="AD7" t="s">
        <v>38</v>
      </c>
      <c r="AE7">
        <v>150</v>
      </c>
      <c r="AF7">
        <v>150</v>
      </c>
      <c r="AG7">
        <v>6</v>
      </c>
    </row>
    <row r="8" spans="1:38" x14ac:dyDescent="0.25">
      <c r="A8" t="s">
        <v>36</v>
      </c>
      <c r="B8">
        <v>38561</v>
      </c>
      <c r="C8" s="1">
        <f>IF(D8-TIME(8,0,0)&gt;0,D8-TIME(8,0,0),D8-TIME(8,0,0)+1)</f>
        <v>0.70051354166666668</v>
      </c>
      <c r="D8" s="1">
        <v>3.3846874999999998E-2</v>
      </c>
      <c r="H8">
        <v>13.997999999999999</v>
      </c>
      <c r="I8">
        <v>3.5819999999999999</v>
      </c>
      <c r="J8">
        <v>2589.3649999999998</v>
      </c>
      <c r="K8">
        <v>28.638999999999999</v>
      </c>
      <c r="N8">
        <v>1136.605</v>
      </c>
      <c r="O8">
        <v>-502.69099999999997</v>
      </c>
      <c r="P8">
        <v>-2271.6170000000002</v>
      </c>
      <c r="Q8">
        <v>1</v>
      </c>
      <c r="R8" t="s">
        <v>51</v>
      </c>
      <c r="S8">
        <v>0</v>
      </c>
      <c r="U8">
        <v>2015</v>
      </c>
      <c r="V8">
        <v>2</v>
      </c>
      <c r="W8">
        <v>1</v>
      </c>
      <c r="AC8" t="s">
        <v>37</v>
      </c>
      <c r="AD8" t="s">
        <v>38</v>
      </c>
      <c r="AE8">
        <v>150</v>
      </c>
      <c r="AF8">
        <v>150</v>
      </c>
      <c r="AG8">
        <v>7</v>
      </c>
    </row>
    <row r="9" spans="1:38" x14ac:dyDescent="0.25">
      <c r="A9" t="s">
        <v>36</v>
      </c>
      <c r="B9">
        <v>40198</v>
      </c>
      <c r="C9" s="1">
        <f>IF(D9-TIME(8,0,0)&gt;0,D9-TIME(8,0,0),D9-TIME(8,0,0)+1)</f>
        <v>0.70114502314814819</v>
      </c>
      <c r="D9" s="1">
        <v>3.4478356481481481E-2</v>
      </c>
      <c r="H9">
        <v>31.724</v>
      </c>
      <c r="I9">
        <v>9.3629999999999995</v>
      </c>
      <c r="J9">
        <v>4005.2759999999998</v>
      </c>
      <c r="K9">
        <v>21.366</v>
      </c>
      <c r="N9">
        <v>1454.854</v>
      </c>
      <c r="O9">
        <v>-120.303</v>
      </c>
      <c r="P9">
        <v>-3729.7669999999998</v>
      </c>
      <c r="Q9">
        <v>1</v>
      </c>
      <c r="R9" t="s">
        <v>51</v>
      </c>
      <c r="S9">
        <v>0</v>
      </c>
      <c r="U9">
        <v>2015</v>
      </c>
      <c r="V9">
        <v>2</v>
      </c>
      <c r="W9">
        <v>1</v>
      </c>
      <c r="AC9" t="s">
        <v>37</v>
      </c>
      <c r="AD9" t="s">
        <v>38</v>
      </c>
      <c r="AE9">
        <v>150</v>
      </c>
      <c r="AF9">
        <v>150</v>
      </c>
      <c r="AG9">
        <v>8</v>
      </c>
    </row>
    <row r="10" spans="1:38" x14ac:dyDescent="0.25">
      <c r="A10" t="s">
        <v>36</v>
      </c>
      <c r="B10">
        <v>43136</v>
      </c>
      <c r="C10" s="1">
        <f>IF(D10-TIME(8,0,0)&gt;0,D10-TIME(8,0,0),D10-TIME(8,0,0)+1)</f>
        <v>0.70227858796296294</v>
      </c>
      <c r="D10" s="1">
        <v>3.5611921296296291E-2</v>
      </c>
      <c r="H10">
        <v>37.264000000000003</v>
      </c>
      <c r="I10">
        <v>3.1949999999999998</v>
      </c>
      <c r="J10">
        <v>4386.5420000000004</v>
      </c>
      <c r="K10">
        <v>23.603000000000002</v>
      </c>
      <c r="N10">
        <v>-1745.664</v>
      </c>
      <c r="O10">
        <v>185.48599999999999</v>
      </c>
      <c r="P10">
        <v>-4019.951</v>
      </c>
      <c r="Q10">
        <v>1</v>
      </c>
      <c r="R10" t="s">
        <v>51</v>
      </c>
      <c r="S10">
        <v>0</v>
      </c>
      <c r="U10">
        <v>2015</v>
      </c>
      <c r="V10">
        <v>2</v>
      </c>
      <c r="W10">
        <v>1</v>
      </c>
      <c r="AC10" t="s">
        <v>40</v>
      </c>
      <c r="AD10" t="s">
        <v>40</v>
      </c>
      <c r="AG10">
        <v>9</v>
      </c>
    </row>
    <row r="11" spans="1:38" x14ac:dyDescent="0.25">
      <c r="A11" t="s">
        <v>36</v>
      </c>
      <c r="B11">
        <v>43315</v>
      </c>
      <c r="C11" s="1">
        <f>IF(D11-TIME(8,0,0)&gt;0,D11-TIME(8,0,0),D11-TIME(8,0,0)+1)</f>
        <v>0.70234756944444454</v>
      </c>
      <c r="D11" s="1">
        <v>3.568090277777778E-2</v>
      </c>
      <c r="H11">
        <v>20.623000000000001</v>
      </c>
      <c r="I11">
        <v>2.351</v>
      </c>
      <c r="J11">
        <v>3373.5349999999999</v>
      </c>
      <c r="K11">
        <v>9.31</v>
      </c>
      <c r="N11">
        <v>545.73299999999995</v>
      </c>
      <c r="O11">
        <v>-7.02</v>
      </c>
      <c r="P11">
        <v>-3329.0940000000001</v>
      </c>
      <c r="Q11">
        <v>1</v>
      </c>
      <c r="R11" t="s">
        <v>51</v>
      </c>
      <c r="S11">
        <v>0</v>
      </c>
      <c r="U11">
        <v>2015</v>
      </c>
      <c r="V11">
        <v>2</v>
      </c>
      <c r="W11">
        <v>1</v>
      </c>
      <c r="AC11" t="s">
        <v>37</v>
      </c>
      <c r="AD11" t="s">
        <v>38</v>
      </c>
      <c r="AE11">
        <v>150</v>
      </c>
      <c r="AF11">
        <v>150</v>
      </c>
      <c r="AG11">
        <v>10</v>
      </c>
    </row>
    <row r="12" spans="1:38" x14ac:dyDescent="0.25">
      <c r="A12" t="s">
        <v>36</v>
      </c>
      <c r="B12">
        <v>44174</v>
      </c>
      <c r="C12" s="1">
        <f>IF(D12-TIME(8,0,0)&gt;0,D12-TIME(8,0,0),D12-TIME(8,0,0)+1)</f>
        <v>0.70267905092592597</v>
      </c>
      <c r="D12" s="1">
        <v>3.6012384259259254E-2</v>
      </c>
      <c r="H12">
        <v>5.6890000000000001</v>
      </c>
      <c r="I12">
        <v>3.5550000000000002</v>
      </c>
      <c r="J12">
        <v>1690.0830000000001</v>
      </c>
      <c r="K12">
        <v>27.504999999999999</v>
      </c>
      <c r="N12">
        <v>780.178</v>
      </c>
      <c r="O12">
        <v>20.059999999999999</v>
      </c>
      <c r="P12">
        <v>-1499.1010000000001</v>
      </c>
      <c r="Q12">
        <v>1</v>
      </c>
      <c r="R12" t="s">
        <v>51</v>
      </c>
      <c r="S12">
        <v>0</v>
      </c>
      <c r="U12">
        <v>2015</v>
      </c>
      <c r="V12">
        <v>2</v>
      </c>
      <c r="W12">
        <v>1</v>
      </c>
      <c r="AC12" t="s">
        <v>41</v>
      </c>
      <c r="AG12">
        <v>11</v>
      </c>
      <c r="AK12" t="s">
        <v>42</v>
      </c>
    </row>
    <row r="13" spans="1:38" x14ac:dyDescent="0.25">
      <c r="A13" t="s">
        <v>36</v>
      </c>
      <c r="B13">
        <v>49407</v>
      </c>
      <c r="C13" s="1">
        <f>IF(D13-TIME(8,0,0)&gt;0,D13-TIME(8,0,0),D13-TIME(8,0,0)+1)</f>
        <v>0.7046979166666667</v>
      </c>
      <c r="D13" s="1">
        <v>3.8031250000000003E-2</v>
      </c>
      <c r="H13">
        <v>14.680999999999999</v>
      </c>
      <c r="I13">
        <v>3.298</v>
      </c>
      <c r="J13">
        <v>2692.4250000000002</v>
      </c>
      <c r="K13">
        <v>18.893999999999998</v>
      </c>
      <c r="N13">
        <v>-369.738</v>
      </c>
      <c r="O13">
        <v>-794.49900000000002</v>
      </c>
      <c r="P13">
        <v>-2545.8229999999999</v>
      </c>
      <c r="Q13">
        <v>1</v>
      </c>
      <c r="R13" t="s">
        <v>51</v>
      </c>
      <c r="S13">
        <v>0</v>
      </c>
      <c r="U13">
        <v>2015</v>
      </c>
      <c r="V13">
        <v>2</v>
      </c>
      <c r="W13">
        <v>1</v>
      </c>
      <c r="AC13" t="s">
        <v>43</v>
      </c>
      <c r="AG13">
        <v>12</v>
      </c>
      <c r="AK13" t="s">
        <v>44</v>
      </c>
    </row>
    <row r="14" spans="1:38" x14ac:dyDescent="0.25">
      <c r="A14" t="s">
        <v>36</v>
      </c>
      <c r="B14">
        <v>62326</v>
      </c>
      <c r="C14" s="1">
        <f>IF(D14-TIME(8,0,0)&gt;0,D14-TIME(8,0,0),D14-TIME(8,0,0)+1)</f>
        <v>0.7096820601851852</v>
      </c>
      <c r="D14" s="1">
        <v>4.3015393518518519E-2</v>
      </c>
      <c r="H14">
        <v>85.058999999999997</v>
      </c>
      <c r="I14">
        <v>2.6389999999999998</v>
      </c>
      <c r="J14">
        <v>6296.9589999999998</v>
      </c>
      <c r="K14">
        <v>26.917000000000002</v>
      </c>
      <c r="N14">
        <v>2110.94</v>
      </c>
      <c r="O14">
        <v>1904.8810000000001</v>
      </c>
      <c r="P14">
        <v>-5618.4560000000001</v>
      </c>
      <c r="Q14">
        <v>1</v>
      </c>
      <c r="R14" t="s">
        <v>51</v>
      </c>
      <c r="S14">
        <v>0</v>
      </c>
      <c r="U14">
        <v>2015</v>
      </c>
      <c r="V14">
        <v>2</v>
      </c>
      <c r="W14">
        <v>1</v>
      </c>
      <c r="AC14" t="s">
        <v>37</v>
      </c>
      <c r="AD14" t="s">
        <v>45</v>
      </c>
      <c r="AE14">
        <v>145</v>
      </c>
      <c r="AF14">
        <v>145</v>
      </c>
      <c r="AG14">
        <v>13</v>
      </c>
      <c r="AH14" t="s">
        <v>46</v>
      </c>
      <c r="AI14" t="s">
        <v>47</v>
      </c>
    </row>
    <row r="15" spans="1:38" x14ac:dyDescent="0.25">
      <c r="A15" t="s">
        <v>36</v>
      </c>
      <c r="B15">
        <v>62369</v>
      </c>
      <c r="C15" s="1">
        <f>IF(D15-TIME(8,0,0)&gt;0,D15-TIME(8,0,0),D15-TIME(8,0,0)+1)</f>
        <v>0.7096986111111111</v>
      </c>
      <c r="D15" s="1">
        <v>4.3031944444444442E-2</v>
      </c>
      <c r="G15">
        <v>874.93</v>
      </c>
      <c r="H15">
        <v>118.596</v>
      </c>
      <c r="I15">
        <v>16.376999999999999</v>
      </c>
      <c r="J15">
        <v>6106.3580000000002</v>
      </c>
      <c r="K15">
        <v>27.859000000000002</v>
      </c>
      <c r="L15">
        <v>28.81</v>
      </c>
      <c r="M15">
        <v>4.7359999999999998</v>
      </c>
      <c r="N15">
        <v>2258.5369999999998</v>
      </c>
      <c r="O15">
        <v>1744.0050000000001</v>
      </c>
      <c r="P15">
        <v>-5398.6170000000002</v>
      </c>
      <c r="Q15">
        <v>1</v>
      </c>
      <c r="R15" t="s">
        <v>51</v>
      </c>
      <c r="S15">
        <v>0</v>
      </c>
      <c r="U15">
        <v>2015</v>
      </c>
      <c r="V15">
        <v>2</v>
      </c>
      <c r="W15">
        <v>1</v>
      </c>
      <c r="AC15" t="s">
        <v>37</v>
      </c>
      <c r="AD15" t="s">
        <v>45</v>
      </c>
      <c r="AE15">
        <v>145</v>
      </c>
      <c r="AF15">
        <v>145</v>
      </c>
      <c r="AG15">
        <v>13</v>
      </c>
      <c r="AH15" t="s">
        <v>46</v>
      </c>
      <c r="AK15" t="s">
        <v>48</v>
      </c>
    </row>
    <row r="16" spans="1:38" x14ac:dyDescent="0.25">
      <c r="A16" t="s">
        <v>36</v>
      </c>
      <c r="B16">
        <v>86621</v>
      </c>
      <c r="C16" s="1">
        <f>IF(D16-TIME(8,0,0)&gt;0,D16-TIME(8,0,0),D16-TIME(8,0,0)+1)</f>
        <v>0.71905509259259259</v>
      </c>
      <c r="D16" s="1">
        <v>5.2388425925925929E-2</v>
      </c>
      <c r="H16">
        <v>18.52</v>
      </c>
      <c r="I16">
        <v>1.3460000000000001</v>
      </c>
      <c r="J16">
        <v>3100.857</v>
      </c>
      <c r="K16">
        <v>23.838999999999999</v>
      </c>
      <c r="N16">
        <v>-1252.7750000000001</v>
      </c>
      <c r="O16">
        <v>29.984999999999999</v>
      </c>
      <c r="P16">
        <v>-2836.366</v>
      </c>
      <c r="Q16">
        <v>1</v>
      </c>
      <c r="R16" t="s">
        <v>51</v>
      </c>
      <c r="S16">
        <v>0</v>
      </c>
      <c r="U16">
        <v>2015</v>
      </c>
      <c r="V16">
        <v>2</v>
      </c>
      <c r="W16">
        <v>1</v>
      </c>
      <c r="AC16" t="s">
        <v>43</v>
      </c>
      <c r="AD16" t="s">
        <v>43</v>
      </c>
      <c r="AG16">
        <v>14</v>
      </c>
    </row>
    <row r="17" spans="1:37" x14ac:dyDescent="0.25">
      <c r="A17" t="s">
        <v>36</v>
      </c>
      <c r="B17">
        <v>86622</v>
      </c>
      <c r="C17" s="1">
        <f>IF(D17-TIME(8,0,0)&gt;0,D17-TIME(8,0,0),D17-TIME(8,0,0)+1)</f>
        <v>0.71905555555555556</v>
      </c>
      <c r="D17" s="1">
        <v>5.2388888888888895E-2</v>
      </c>
      <c r="H17">
        <v>10.571999999999999</v>
      </c>
      <c r="I17">
        <v>0.78400000000000003</v>
      </c>
      <c r="J17">
        <v>2456.7370000000001</v>
      </c>
      <c r="K17">
        <v>4.9740000000000002</v>
      </c>
      <c r="N17">
        <v>-208.82499999999999</v>
      </c>
      <c r="O17">
        <v>-46.78</v>
      </c>
      <c r="P17">
        <v>-2447.3989999999999</v>
      </c>
      <c r="Q17">
        <v>1</v>
      </c>
      <c r="R17" t="s">
        <v>51</v>
      </c>
      <c r="S17">
        <v>0</v>
      </c>
      <c r="U17">
        <v>2015</v>
      </c>
      <c r="V17">
        <v>2</v>
      </c>
      <c r="W17">
        <v>1</v>
      </c>
      <c r="AC17" t="s">
        <v>49</v>
      </c>
      <c r="AG17">
        <v>15</v>
      </c>
      <c r="AK17" t="s">
        <v>50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EventMeasureOutput</vt:lpstr>
      <vt:lpstr>EventMeasureOutput!_2015_Dive2</vt:lpstr>
    </vt:vector>
  </TitlesOfParts>
  <Company>Alaska Dept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Stahl, Jennifer P (DFG)</dc:creator>
  <cp:lastModifiedBy>Stahl, Jennifer P (DFG)</cp:lastModifiedBy>
  <dcterms:created xsi:type="dcterms:W3CDTF">2015-07-15T16:49:19Z</dcterms:created>
  <dcterms:modified xsi:type="dcterms:W3CDTF">2015-07-16T00:01:22Z</dcterms:modified>
</cp:coreProperties>
</file>