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32595" windowHeight="11565"/>
  </bookViews>
  <sheets>
    <sheet name="Sheet1" sheetId="1" r:id="rId1"/>
    <sheet name="Sheet2" sheetId="2" r:id="rId2"/>
    <sheet name="Sheet3" sheetId="3" r:id="rId3"/>
  </sheets>
  <definedNames>
    <definedName name="_2015_Dive21" localSheetId="0">Sheet1!$A$1:$AL$85</definedName>
    <definedName name="_xlnm._FilterDatabase" localSheetId="0" hidden="1">Sheet1!$A$1:$AL$85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2" i="1"/>
</calcChain>
</file>

<file path=xl/connections.xml><?xml version="1.0" encoding="utf-8"?>
<connections xmlns="http://schemas.openxmlformats.org/spreadsheetml/2006/main">
  <connection id="1" name="2015_Dive21" type="6" refreshedVersion="4" background="1" saveData="1">
    <textPr codePage="437" firstRow="5" sourceFile="H:\Rockfish_DSR\ROV survey\FishVideoReview\2015 ROV Fish Video Review\2015_Dive21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<sst xmlns="http://schemas.openxmlformats.org/spreadsheetml/2006/main" count="407" uniqueCount="66">
  <si>
    <t>Filename</t>
  </si>
  <si>
    <t>Frame</t>
  </si>
  <si>
    <t>Time (HMS)</t>
  </si>
  <si>
    <t>Period</t>
  </si>
  <si>
    <t>Period time (HMS)</t>
  </si>
  <si>
    <t>Length (mm)</t>
  </si>
  <si>
    <t>Precision (mm)</t>
  </si>
  <si>
    <t>RMS (mm)</t>
  </si>
  <si>
    <t>Range (mm)</t>
  </si>
  <si>
    <t>Direction (deg)</t>
  </si>
  <si>
    <t>Horz. Dir. (deg)</t>
  </si>
  <si>
    <t>Vert. Dir. (deg)</t>
  </si>
  <si>
    <t>Mid X (mm)</t>
  </si>
  <si>
    <t>Mid Y (mm)</t>
  </si>
  <si>
    <t>Mid Z (mm)</t>
  </si>
  <si>
    <t>OpCode</t>
  </si>
  <si>
    <t>Tape Reader</t>
  </si>
  <si>
    <t>Depth</t>
  </si>
  <si>
    <t>Comment</t>
  </si>
  <si>
    <t>Year</t>
  </si>
  <si>
    <t>Dive No</t>
  </si>
  <si>
    <t>Transect No</t>
  </si>
  <si>
    <t>User Def. 4</t>
  </si>
  <si>
    <t>User Def. 5</t>
  </si>
  <si>
    <t>User Def. 6</t>
  </si>
  <si>
    <t>User Def. 7</t>
  </si>
  <si>
    <t>User Def. 8</t>
  </si>
  <si>
    <t>Family</t>
  </si>
  <si>
    <t>Genus</t>
  </si>
  <si>
    <t>Species</t>
  </si>
  <si>
    <t>Code</t>
  </si>
  <si>
    <t>Number</t>
  </si>
  <si>
    <t>Stage</t>
  </si>
  <si>
    <t>Activity</t>
  </si>
  <si>
    <t>Check ID</t>
  </si>
  <si>
    <t>Event Time HH:MM:SS</t>
  </si>
  <si>
    <t>SL_FW_Dive_21_14-13-13.541.avi</t>
  </si>
  <si>
    <t>Jenny Stahl</t>
  </si>
  <si>
    <t>greenling</t>
  </si>
  <si>
    <t>lingcod</t>
  </si>
  <si>
    <t>rockfish</t>
  </si>
  <si>
    <t>rosethorn</t>
  </si>
  <si>
    <t>yelloweye</t>
  </si>
  <si>
    <t>AD</t>
  </si>
  <si>
    <t>Chase other</t>
  </si>
  <si>
    <t>feeding</t>
  </si>
  <si>
    <t>looks gravid</t>
  </si>
  <si>
    <t>Fish milling/hovering</t>
  </si>
  <si>
    <t>too dark to identify</t>
  </si>
  <si>
    <t>gravid?</t>
  </si>
  <si>
    <t>dusky</t>
  </si>
  <si>
    <t>silvergray</t>
  </si>
  <si>
    <t>dusky? too dark to confirm</t>
  </si>
  <si>
    <t>tiger</t>
  </si>
  <si>
    <t>too dark to ID</t>
  </si>
  <si>
    <t>Fish seeking cover</t>
  </si>
  <si>
    <t>No length-head in crevice</t>
  </si>
  <si>
    <t>probably dusky but cant' confirm</t>
  </si>
  <si>
    <t>Fish moving slowly into frame</t>
  </si>
  <si>
    <t>gravid? chasing fish after first site</t>
  </si>
  <si>
    <t>confirmed in forward</t>
  </si>
  <si>
    <t>No length-behind rock</t>
  </si>
  <si>
    <t>dusky? can't be confirmed</t>
  </si>
  <si>
    <t>can't be confirmed</t>
  </si>
  <si>
    <t>No length at edge; confirmed forward</t>
  </si>
  <si>
    <t>Time_AKDT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</si>
</sst>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5_Dive2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tabSelected="1" topLeftCell="A55" workbookViewId="0">
      <selection activeCell="G69" sqref="G69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3.42578125" style="1" bestFit="1" customWidth="1"/>
    <col min="4" max="4" width="11.28515625" style="1" bestFit="1" customWidth="1"/>
    <col min="5" max="5" width="6.85546875" bestFit="1" customWidth="1"/>
    <col min="6" max="6" width="17.5703125" bestFit="1" customWidth="1"/>
    <col min="7" max="7" width="12.28515625" bestFit="1" customWidth="1"/>
    <col min="8" max="8" width="14.5703125" customWidth="1"/>
    <col min="9" max="9" width="10.140625" customWidth="1"/>
    <col min="10" max="10" width="11.7109375" customWidth="1"/>
    <col min="11" max="12" width="14.42578125" customWidth="1"/>
    <col min="13" max="13" width="14.28515625" customWidth="1"/>
    <col min="14" max="14" width="11.28515625" customWidth="1"/>
    <col min="15" max="16" width="11.140625" customWidth="1"/>
    <col min="17" max="17" width="8.140625" customWidth="1"/>
    <col min="18" max="18" width="12" customWidth="1"/>
    <col min="19" max="19" width="6.42578125" customWidth="1"/>
    <col min="20" max="20" width="9.7109375" customWidth="1"/>
    <col min="21" max="21" width="5" customWidth="1"/>
    <col min="22" max="22" width="8" customWidth="1"/>
    <col min="23" max="23" width="11.42578125" customWidth="1"/>
    <col min="24" max="28" width="10.5703125" customWidth="1"/>
    <col min="29" max="29" width="9.42578125" customWidth="1"/>
    <col min="30" max="30" width="10.28515625" customWidth="1"/>
    <col min="31" max="31" width="7.7109375" customWidth="1"/>
    <col min="32" max="32" width="5.5703125" customWidth="1"/>
    <col min="33" max="33" width="8.28515625" bestFit="1" customWidth="1"/>
    <col min="34" max="34" width="5.85546875" bestFit="1" customWidth="1"/>
    <col min="35" max="35" width="28" bestFit="1" customWidth="1"/>
    <col min="36" max="36" width="8.5703125" bestFit="1" customWidth="1"/>
    <col min="37" max="37" width="35.28515625" bestFit="1" customWidth="1"/>
    <col min="38" max="38" width="20.7109375" bestFit="1" customWidth="1"/>
  </cols>
  <sheetData>
    <row r="1" spans="1:38" x14ac:dyDescent="0.25">
      <c r="A1" t="s">
        <v>0</v>
      </c>
      <c r="B1" t="s">
        <v>1</v>
      </c>
      <c r="C1" s="1" t="s">
        <v>65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18</v>
      </c>
      <c r="AL1" t="s">
        <v>35</v>
      </c>
    </row>
    <row r="2" spans="1:38" x14ac:dyDescent="0.25">
      <c r="A2" t="s">
        <v>36</v>
      </c>
      <c r="B2">
        <v>509</v>
      </c>
      <c r="C2" s="1">
        <f>IF(D2-TIME(8,0,0)&gt;0,D2-TIME(8,0,0),D2-TIME(8,0,0)+1)</f>
        <v>0.59282372685185192</v>
      </c>
      <c r="D2" s="1">
        <v>0.92615706018518518</v>
      </c>
      <c r="H2">
        <v>18.631</v>
      </c>
      <c r="I2">
        <v>2.9380000000000002</v>
      </c>
      <c r="J2">
        <v>3063.221</v>
      </c>
      <c r="K2">
        <v>32.607999999999997</v>
      </c>
      <c r="N2">
        <v>-1299.8800000000001</v>
      </c>
      <c r="O2">
        <v>1012.4589999999999</v>
      </c>
      <c r="P2">
        <v>-2582.355</v>
      </c>
      <c r="Q2">
        <v>1</v>
      </c>
      <c r="R2" t="s">
        <v>37</v>
      </c>
      <c r="S2">
        <v>0</v>
      </c>
      <c r="U2">
        <v>2015</v>
      </c>
      <c r="V2">
        <v>21</v>
      </c>
      <c r="W2">
        <v>1</v>
      </c>
      <c r="AC2" t="s">
        <v>38</v>
      </c>
      <c r="AD2" t="s">
        <v>39</v>
      </c>
      <c r="AE2">
        <v>130</v>
      </c>
      <c r="AF2">
        <v>130</v>
      </c>
      <c r="AG2">
        <v>1</v>
      </c>
    </row>
    <row r="3" spans="1:38" x14ac:dyDescent="0.25">
      <c r="A3" t="s">
        <v>36</v>
      </c>
      <c r="B3">
        <v>790</v>
      </c>
      <c r="C3" s="1">
        <f t="shared" ref="C3:C66" si="0">IF(D3-TIME(8,0,0)&gt;0,D3-TIME(8,0,0),D3-TIME(8,0,0)+1)</f>
        <v>0.59293206018518529</v>
      </c>
      <c r="D3" s="1">
        <v>0.92626539351851855</v>
      </c>
      <c r="G3">
        <v>1062.567</v>
      </c>
      <c r="H3">
        <v>11.159000000000001</v>
      </c>
      <c r="I3">
        <v>2.746</v>
      </c>
      <c r="J3">
        <v>2501.1439999999998</v>
      </c>
      <c r="K3">
        <v>7.3339999999999996</v>
      </c>
      <c r="L3">
        <v>12.818</v>
      </c>
      <c r="M3">
        <v>28.202999999999999</v>
      </c>
      <c r="N3">
        <v>-300.87</v>
      </c>
      <c r="O3">
        <v>-106.875</v>
      </c>
      <c r="P3">
        <v>-2480.681</v>
      </c>
      <c r="Q3">
        <v>1</v>
      </c>
      <c r="R3" t="s">
        <v>37</v>
      </c>
      <c r="S3">
        <v>0</v>
      </c>
      <c r="U3">
        <v>2015</v>
      </c>
      <c r="V3">
        <v>21</v>
      </c>
      <c r="W3">
        <v>1</v>
      </c>
      <c r="AC3" t="s">
        <v>38</v>
      </c>
      <c r="AD3" t="s">
        <v>39</v>
      </c>
      <c r="AE3">
        <v>130</v>
      </c>
      <c r="AF3">
        <v>130</v>
      </c>
      <c r="AG3">
        <v>1</v>
      </c>
    </row>
    <row r="4" spans="1:38" x14ac:dyDescent="0.25">
      <c r="A4" t="s">
        <v>36</v>
      </c>
      <c r="B4">
        <v>1514</v>
      </c>
      <c r="C4" s="1">
        <f t="shared" si="0"/>
        <v>0.59321145833333344</v>
      </c>
      <c r="D4" s="1">
        <v>0.9265447916666667</v>
      </c>
      <c r="H4">
        <v>42.746000000000002</v>
      </c>
      <c r="I4">
        <v>1.7130000000000001</v>
      </c>
      <c r="J4">
        <v>4652.9960000000001</v>
      </c>
      <c r="K4">
        <v>14.91</v>
      </c>
      <c r="N4">
        <v>628.48099999999999</v>
      </c>
      <c r="O4">
        <v>1010.288</v>
      </c>
      <c r="P4">
        <v>-4498.3</v>
      </c>
      <c r="Q4">
        <v>1</v>
      </c>
      <c r="R4" t="s">
        <v>37</v>
      </c>
      <c r="S4">
        <v>0</v>
      </c>
      <c r="U4">
        <v>2015</v>
      </c>
      <c r="V4">
        <v>21</v>
      </c>
      <c r="W4">
        <v>1</v>
      </c>
      <c r="AC4" t="s">
        <v>40</v>
      </c>
      <c r="AD4" t="s">
        <v>41</v>
      </c>
      <c r="AE4">
        <v>150</v>
      </c>
      <c r="AF4">
        <v>150</v>
      </c>
      <c r="AG4">
        <v>2</v>
      </c>
    </row>
    <row r="5" spans="1:38" x14ac:dyDescent="0.25">
      <c r="A5" t="s">
        <v>36</v>
      </c>
      <c r="B5">
        <v>2150</v>
      </c>
      <c r="C5" s="1">
        <f t="shared" si="0"/>
        <v>0.59345682870370364</v>
      </c>
      <c r="D5" s="1">
        <v>0.92679016203703701</v>
      </c>
      <c r="H5">
        <v>61.378999999999998</v>
      </c>
      <c r="I5">
        <v>2.1339999999999999</v>
      </c>
      <c r="J5">
        <v>5391.5110000000004</v>
      </c>
      <c r="K5">
        <v>29.536999999999999</v>
      </c>
      <c r="N5">
        <v>1488.3869999999999</v>
      </c>
      <c r="O5">
        <v>2193.067</v>
      </c>
      <c r="P5">
        <v>-4695.0559999999996</v>
      </c>
      <c r="Q5">
        <v>1</v>
      </c>
      <c r="R5" t="s">
        <v>37</v>
      </c>
      <c r="S5">
        <v>0</v>
      </c>
      <c r="U5">
        <v>2015</v>
      </c>
      <c r="V5">
        <v>21</v>
      </c>
      <c r="W5">
        <v>1</v>
      </c>
      <c r="AC5" t="s">
        <v>40</v>
      </c>
      <c r="AD5" t="s">
        <v>42</v>
      </c>
      <c r="AE5">
        <v>145</v>
      </c>
      <c r="AF5">
        <v>145</v>
      </c>
      <c r="AG5">
        <v>76</v>
      </c>
      <c r="AH5" t="s">
        <v>43</v>
      </c>
      <c r="AI5" t="s">
        <v>44</v>
      </c>
      <c r="AK5" t="s">
        <v>45</v>
      </c>
    </row>
    <row r="6" spans="1:38" x14ac:dyDescent="0.25">
      <c r="A6" t="s">
        <v>36</v>
      </c>
      <c r="B6">
        <v>2198</v>
      </c>
      <c r="C6" s="1">
        <f t="shared" si="0"/>
        <v>0.59347534722222228</v>
      </c>
      <c r="D6" s="1">
        <v>0.92680868055555565</v>
      </c>
      <c r="G6">
        <v>615.23699999999997</v>
      </c>
      <c r="H6">
        <v>76.218000000000004</v>
      </c>
      <c r="I6">
        <v>3.4670000000000001</v>
      </c>
      <c r="J6">
        <v>5037.7659999999996</v>
      </c>
      <c r="K6">
        <v>29.776</v>
      </c>
      <c r="L6">
        <v>28.457000000000001</v>
      </c>
      <c r="M6">
        <v>12.614000000000001</v>
      </c>
      <c r="N6">
        <v>1914.2909999999999</v>
      </c>
      <c r="O6">
        <v>1610.7</v>
      </c>
      <c r="P6">
        <v>-4372.6670000000004</v>
      </c>
      <c r="Q6">
        <v>1</v>
      </c>
      <c r="R6" t="s">
        <v>37</v>
      </c>
      <c r="S6">
        <v>0</v>
      </c>
      <c r="U6">
        <v>2015</v>
      </c>
      <c r="V6">
        <v>21</v>
      </c>
      <c r="W6">
        <v>1</v>
      </c>
      <c r="AC6" t="s">
        <v>40</v>
      </c>
      <c r="AD6" t="s">
        <v>42</v>
      </c>
      <c r="AE6">
        <v>145</v>
      </c>
      <c r="AF6">
        <v>145</v>
      </c>
      <c r="AG6">
        <v>76</v>
      </c>
      <c r="AH6" t="s">
        <v>43</v>
      </c>
    </row>
    <row r="7" spans="1:38" x14ac:dyDescent="0.25">
      <c r="A7" t="s">
        <v>36</v>
      </c>
      <c r="B7">
        <v>2220</v>
      </c>
      <c r="C7" s="1">
        <f t="shared" si="0"/>
        <v>0.59348379629629622</v>
      </c>
      <c r="D7" s="1">
        <v>0.92681712962962959</v>
      </c>
      <c r="H7">
        <v>32.215000000000003</v>
      </c>
      <c r="I7">
        <v>1.492</v>
      </c>
      <c r="J7">
        <v>3969.7139999999999</v>
      </c>
      <c r="K7">
        <v>20.381</v>
      </c>
      <c r="N7">
        <v>-1236.4649999999999</v>
      </c>
      <c r="O7">
        <v>611.29</v>
      </c>
      <c r="P7">
        <v>-3722.38</v>
      </c>
      <c r="Q7">
        <v>1</v>
      </c>
      <c r="R7" t="s">
        <v>37</v>
      </c>
      <c r="S7">
        <v>0</v>
      </c>
      <c r="U7">
        <v>2015</v>
      </c>
      <c r="V7">
        <v>21</v>
      </c>
      <c r="W7">
        <v>1</v>
      </c>
      <c r="AC7" t="s">
        <v>40</v>
      </c>
      <c r="AD7" t="s">
        <v>41</v>
      </c>
      <c r="AE7">
        <v>150</v>
      </c>
      <c r="AF7">
        <v>150</v>
      </c>
      <c r="AG7">
        <v>3</v>
      </c>
      <c r="AK7" t="s">
        <v>46</v>
      </c>
    </row>
    <row r="8" spans="1:38" x14ac:dyDescent="0.25">
      <c r="A8" t="s">
        <v>36</v>
      </c>
      <c r="B8">
        <v>6755</v>
      </c>
      <c r="C8" s="1">
        <f t="shared" si="0"/>
        <v>0.59523344907407405</v>
      </c>
      <c r="D8" s="1">
        <v>0.92856678240740742</v>
      </c>
      <c r="H8">
        <v>65.144000000000005</v>
      </c>
      <c r="I8">
        <v>0.98199999999999998</v>
      </c>
      <c r="J8">
        <v>5864.4709999999995</v>
      </c>
      <c r="K8">
        <v>25.945</v>
      </c>
      <c r="N8">
        <v>35.591999999999999</v>
      </c>
      <c r="O8">
        <v>2555.3580000000002</v>
      </c>
      <c r="P8">
        <v>-5278.3419999999996</v>
      </c>
      <c r="Q8">
        <v>1</v>
      </c>
      <c r="R8" t="s">
        <v>37</v>
      </c>
      <c r="S8">
        <v>0</v>
      </c>
      <c r="U8">
        <v>2015</v>
      </c>
      <c r="V8">
        <v>21</v>
      </c>
      <c r="W8">
        <v>1</v>
      </c>
      <c r="AC8" t="s">
        <v>40</v>
      </c>
      <c r="AD8" t="s">
        <v>42</v>
      </c>
      <c r="AE8">
        <v>145</v>
      </c>
      <c r="AF8">
        <v>145</v>
      </c>
      <c r="AG8">
        <v>4</v>
      </c>
      <c r="AH8" t="s">
        <v>43</v>
      </c>
      <c r="AI8" t="s">
        <v>47</v>
      </c>
    </row>
    <row r="9" spans="1:38" x14ac:dyDescent="0.25">
      <c r="A9" t="s">
        <v>36</v>
      </c>
      <c r="B9">
        <v>6901</v>
      </c>
      <c r="C9" s="1">
        <f t="shared" si="0"/>
        <v>0.59528969907407414</v>
      </c>
      <c r="D9" s="1">
        <v>0.9286230324074074</v>
      </c>
      <c r="G9">
        <v>626.91</v>
      </c>
      <c r="H9">
        <v>42.121000000000002</v>
      </c>
      <c r="I9">
        <v>2.3580000000000001</v>
      </c>
      <c r="J9">
        <v>4082.777</v>
      </c>
      <c r="K9">
        <v>22.884</v>
      </c>
      <c r="L9">
        <v>26.364999999999998</v>
      </c>
      <c r="M9">
        <v>10.082000000000001</v>
      </c>
      <c r="N9">
        <v>-196.828</v>
      </c>
      <c r="O9">
        <v>1575.386</v>
      </c>
      <c r="P9">
        <v>-3761.4470000000001</v>
      </c>
      <c r="Q9">
        <v>1</v>
      </c>
      <c r="R9" t="s">
        <v>37</v>
      </c>
      <c r="S9">
        <v>0</v>
      </c>
      <c r="U9">
        <v>2015</v>
      </c>
      <c r="V9">
        <v>21</v>
      </c>
      <c r="W9">
        <v>1</v>
      </c>
      <c r="AC9" t="s">
        <v>40</v>
      </c>
      <c r="AD9" t="s">
        <v>42</v>
      </c>
      <c r="AE9">
        <v>145</v>
      </c>
      <c r="AF9">
        <v>145</v>
      </c>
      <c r="AG9">
        <v>4</v>
      </c>
      <c r="AH9" t="s">
        <v>43</v>
      </c>
    </row>
    <row r="10" spans="1:38" x14ac:dyDescent="0.25">
      <c r="A10" t="s">
        <v>36</v>
      </c>
      <c r="B10">
        <v>10537</v>
      </c>
      <c r="C10" s="1">
        <f t="shared" si="0"/>
        <v>0.59669247685185178</v>
      </c>
      <c r="D10" s="1">
        <v>0.93002581018518515</v>
      </c>
      <c r="H10">
        <v>95.83</v>
      </c>
      <c r="I10">
        <v>0.182</v>
      </c>
      <c r="J10">
        <v>6782.8239999999996</v>
      </c>
      <c r="K10">
        <v>28.483000000000001</v>
      </c>
      <c r="N10">
        <v>-2404.1909999999998</v>
      </c>
      <c r="O10">
        <v>2152.567</v>
      </c>
      <c r="P10">
        <v>-5965.9880000000003</v>
      </c>
      <c r="Q10">
        <v>1</v>
      </c>
      <c r="R10" t="s">
        <v>37</v>
      </c>
      <c r="S10">
        <v>0</v>
      </c>
      <c r="U10">
        <v>2015</v>
      </c>
      <c r="V10">
        <v>21</v>
      </c>
      <c r="W10">
        <v>1</v>
      </c>
      <c r="AC10" t="s">
        <v>40</v>
      </c>
      <c r="AG10">
        <v>5</v>
      </c>
      <c r="AK10" t="s">
        <v>48</v>
      </c>
    </row>
    <row r="11" spans="1:38" x14ac:dyDescent="0.25">
      <c r="A11" t="s">
        <v>36</v>
      </c>
      <c r="B11">
        <v>11096</v>
      </c>
      <c r="C11" s="1">
        <f t="shared" si="0"/>
        <v>0.5969082175925926</v>
      </c>
      <c r="D11" s="1">
        <v>0.93024155092592586</v>
      </c>
      <c r="H11">
        <v>67.852000000000004</v>
      </c>
      <c r="I11">
        <v>0.34699999999999998</v>
      </c>
      <c r="J11">
        <v>5910.4480000000003</v>
      </c>
      <c r="K11">
        <v>13.349</v>
      </c>
      <c r="N11">
        <v>-1000.47</v>
      </c>
      <c r="O11">
        <v>916.97</v>
      </c>
      <c r="P11">
        <v>-5752.5320000000002</v>
      </c>
      <c r="Q11">
        <v>1</v>
      </c>
      <c r="R11" t="s">
        <v>37</v>
      </c>
      <c r="S11">
        <v>0</v>
      </c>
      <c r="U11">
        <v>2015</v>
      </c>
      <c r="V11">
        <v>21</v>
      </c>
      <c r="W11">
        <v>1</v>
      </c>
      <c r="AC11" t="s">
        <v>40</v>
      </c>
      <c r="AD11" t="s">
        <v>41</v>
      </c>
      <c r="AE11">
        <v>150</v>
      </c>
      <c r="AF11">
        <v>150</v>
      </c>
      <c r="AG11">
        <v>6</v>
      </c>
    </row>
    <row r="12" spans="1:38" x14ac:dyDescent="0.25">
      <c r="A12" t="s">
        <v>36</v>
      </c>
      <c r="B12">
        <v>11588</v>
      </c>
      <c r="C12" s="1">
        <f t="shared" si="0"/>
        <v>0.59709803240740755</v>
      </c>
      <c r="D12" s="1">
        <v>0.93043136574074081</v>
      </c>
      <c r="H12">
        <v>34.033999999999999</v>
      </c>
      <c r="I12">
        <v>2.548</v>
      </c>
      <c r="J12">
        <v>4240.2690000000002</v>
      </c>
      <c r="K12">
        <v>11.987</v>
      </c>
      <c r="N12">
        <v>373.50400000000002</v>
      </c>
      <c r="O12">
        <v>789.48599999999999</v>
      </c>
      <c r="P12">
        <v>-4149.348</v>
      </c>
      <c r="Q12">
        <v>1</v>
      </c>
      <c r="R12" t="s">
        <v>37</v>
      </c>
      <c r="S12">
        <v>0</v>
      </c>
      <c r="U12">
        <v>2015</v>
      </c>
      <c r="V12">
        <v>21</v>
      </c>
      <c r="W12">
        <v>1</v>
      </c>
      <c r="AC12" t="s">
        <v>40</v>
      </c>
      <c r="AD12" t="s">
        <v>41</v>
      </c>
      <c r="AE12">
        <v>150</v>
      </c>
      <c r="AF12">
        <v>150</v>
      </c>
      <c r="AG12">
        <v>7</v>
      </c>
    </row>
    <row r="13" spans="1:38" x14ac:dyDescent="0.25">
      <c r="A13" t="s">
        <v>36</v>
      </c>
      <c r="B13">
        <v>11706</v>
      </c>
      <c r="C13" s="1">
        <f t="shared" si="0"/>
        <v>0.59714351851851855</v>
      </c>
      <c r="D13" s="1">
        <v>0.93047685185185181</v>
      </c>
      <c r="H13">
        <v>111.378</v>
      </c>
      <c r="I13">
        <v>0.108</v>
      </c>
      <c r="J13">
        <v>7753.4889999999996</v>
      </c>
      <c r="K13">
        <v>14.244</v>
      </c>
      <c r="N13">
        <v>224.209</v>
      </c>
      <c r="O13">
        <v>1880.066</v>
      </c>
      <c r="P13">
        <v>-7518.7550000000001</v>
      </c>
      <c r="Q13">
        <v>1</v>
      </c>
      <c r="R13" t="s">
        <v>37</v>
      </c>
      <c r="S13">
        <v>0</v>
      </c>
      <c r="U13">
        <v>2015</v>
      </c>
      <c r="V13">
        <v>21</v>
      </c>
      <c r="W13">
        <v>1</v>
      </c>
      <c r="AC13" t="s">
        <v>40</v>
      </c>
      <c r="AD13" t="s">
        <v>42</v>
      </c>
      <c r="AE13">
        <v>145</v>
      </c>
      <c r="AF13">
        <v>145</v>
      </c>
      <c r="AG13">
        <v>8</v>
      </c>
      <c r="AH13" t="s">
        <v>43</v>
      </c>
      <c r="AI13" t="s">
        <v>47</v>
      </c>
      <c r="AK13" t="s">
        <v>49</v>
      </c>
    </row>
    <row r="14" spans="1:38" x14ac:dyDescent="0.25">
      <c r="A14" t="s">
        <v>36</v>
      </c>
      <c r="B14">
        <v>12163</v>
      </c>
      <c r="C14" s="1">
        <f t="shared" si="0"/>
        <v>0.5973197916666666</v>
      </c>
      <c r="D14" s="1">
        <v>0.93065312499999997</v>
      </c>
      <c r="G14">
        <v>682.61599999999999</v>
      </c>
      <c r="H14">
        <v>37.948</v>
      </c>
      <c r="I14">
        <v>0.60399999999999998</v>
      </c>
      <c r="J14">
        <v>3956.529</v>
      </c>
      <c r="K14">
        <v>10.087</v>
      </c>
      <c r="L14">
        <v>20.69</v>
      </c>
      <c r="M14">
        <v>13.443</v>
      </c>
      <c r="N14">
        <v>-616.14300000000003</v>
      </c>
      <c r="O14">
        <v>317.11</v>
      </c>
      <c r="P14">
        <v>-3895.373</v>
      </c>
      <c r="Q14">
        <v>1</v>
      </c>
      <c r="R14" t="s">
        <v>37</v>
      </c>
      <c r="S14">
        <v>0</v>
      </c>
      <c r="U14">
        <v>2015</v>
      </c>
      <c r="V14">
        <v>21</v>
      </c>
      <c r="W14">
        <v>1</v>
      </c>
      <c r="AC14" t="s">
        <v>40</v>
      </c>
      <c r="AD14" t="s">
        <v>42</v>
      </c>
      <c r="AE14">
        <v>145</v>
      </c>
      <c r="AF14">
        <v>145</v>
      </c>
      <c r="AG14">
        <v>8</v>
      </c>
      <c r="AH14" t="s">
        <v>43</v>
      </c>
    </row>
    <row r="15" spans="1:38" x14ac:dyDescent="0.25">
      <c r="A15" t="s">
        <v>36</v>
      </c>
      <c r="B15">
        <v>12224</v>
      </c>
      <c r="C15" s="1">
        <f t="shared" si="0"/>
        <v>0.59734340277777775</v>
      </c>
      <c r="D15" s="1">
        <v>0.93067673611111112</v>
      </c>
      <c r="H15">
        <v>30.529</v>
      </c>
      <c r="I15">
        <v>4.0640000000000001</v>
      </c>
      <c r="J15">
        <v>3873.17</v>
      </c>
      <c r="K15">
        <v>30.518999999999998</v>
      </c>
      <c r="N15">
        <v>1833.163</v>
      </c>
      <c r="O15">
        <v>706.48500000000001</v>
      </c>
      <c r="P15">
        <v>-3337.94</v>
      </c>
      <c r="Q15">
        <v>1</v>
      </c>
      <c r="R15" t="s">
        <v>37</v>
      </c>
      <c r="S15">
        <v>0</v>
      </c>
      <c r="U15">
        <v>2015</v>
      </c>
      <c r="V15">
        <v>21</v>
      </c>
      <c r="W15">
        <v>1</v>
      </c>
      <c r="AC15" t="s">
        <v>40</v>
      </c>
      <c r="AD15" t="s">
        <v>41</v>
      </c>
      <c r="AE15">
        <v>150</v>
      </c>
      <c r="AF15">
        <v>150</v>
      </c>
      <c r="AG15">
        <v>9</v>
      </c>
    </row>
    <row r="16" spans="1:38" x14ac:dyDescent="0.25">
      <c r="A16" t="s">
        <v>36</v>
      </c>
      <c r="B16">
        <v>12698</v>
      </c>
      <c r="C16" s="1">
        <f t="shared" si="0"/>
        <v>0.5975262731481481</v>
      </c>
      <c r="D16" s="1">
        <v>0.93085960648148147</v>
      </c>
      <c r="H16">
        <v>38.386000000000003</v>
      </c>
      <c r="I16">
        <v>2.6110000000000002</v>
      </c>
      <c r="J16">
        <v>4417.7939999999999</v>
      </c>
      <c r="K16">
        <v>14.554</v>
      </c>
      <c r="N16">
        <v>578.51400000000001</v>
      </c>
      <c r="O16">
        <v>939.26700000000005</v>
      </c>
      <c r="P16">
        <v>-4277.8500000000004</v>
      </c>
      <c r="Q16">
        <v>1</v>
      </c>
      <c r="R16" t="s">
        <v>37</v>
      </c>
      <c r="S16">
        <v>0</v>
      </c>
      <c r="U16">
        <v>2015</v>
      </c>
      <c r="V16">
        <v>21</v>
      </c>
      <c r="W16">
        <v>1</v>
      </c>
      <c r="AC16" t="s">
        <v>40</v>
      </c>
      <c r="AD16" t="s">
        <v>50</v>
      </c>
      <c r="AE16">
        <v>172</v>
      </c>
      <c r="AF16">
        <v>172</v>
      </c>
      <c r="AG16">
        <v>10</v>
      </c>
    </row>
    <row r="17" spans="1:37" x14ac:dyDescent="0.25">
      <c r="A17" t="s">
        <v>36</v>
      </c>
      <c r="B17">
        <v>16197</v>
      </c>
      <c r="C17" s="1">
        <f t="shared" si="0"/>
        <v>0.59887615740740752</v>
      </c>
      <c r="D17" s="1">
        <v>0.93220949074074078</v>
      </c>
      <c r="H17">
        <v>47.576000000000001</v>
      </c>
      <c r="I17">
        <v>0.83799999999999997</v>
      </c>
      <c r="J17">
        <v>4907.9709999999995</v>
      </c>
      <c r="K17">
        <v>25.827000000000002</v>
      </c>
      <c r="N17">
        <v>-434.84199999999998</v>
      </c>
      <c r="O17">
        <v>2084.9470000000001</v>
      </c>
      <c r="P17">
        <v>-4421.7749999999996</v>
      </c>
      <c r="Q17">
        <v>1</v>
      </c>
      <c r="R17" t="s">
        <v>37</v>
      </c>
      <c r="S17">
        <v>0</v>
      </c>
      <c r="U17">
        <v>2015</v>
      </c>
      <c r="V17">
        <v>21</v>
      </c>
      <c r="W17">
        <v>1</v>
      </c>
      <c r="AC17" t="s">
        <v>40</v>
      </c>
      <c r="AD17" t="s">
        <v>50</v>
      </c>
      <c r="AE17">
        <v>172</v>
      </c>
      <c r="AF17">
        <v>172</v>
      </c>
      <c r="AG17">
        <v>11</v>
      </c>
    </row>
    <row r="18" spans="1:37" x14ac:dyDescent="0.25">
      <c r="A18" t="s">
        <v>36</v>
      </c>
      <c r="B18">
        <v>17676</v>
      </c>
      <c r="C18" s="1">
        <f t="shared" si="0"/>
        <v>0.59944675925925917</v>
      </c>
      <c r="D18" s="1">
        <v>0.93278009259259254</v>
      </c>
      <c r="H18">
        <v>27.655000000000001</v>
      </c>
      <c r="I18">
        <v>2.2789999999999999</v>
      </c>
      <c r="J18">
        <v>4114.9790000000003</v>
      </c>
      <c r="K18">
        <v>1.595</v>
      </c>
      <c r="N18">
        <v>-110.955</v>
      </c>
      <c r="O18">
        <v>20.58</v>
      </c>
      <c r="P18">
        <v>-4113.4319999999998</v>
      </c>
      <c r="Q18">
        <v>1</v>
      </c>
      <c r="R18" t="s">
        <v>37</v>
      </c>
      <c r="S18">
        <v>0</v>
      </c>
      <c r="U18">
        <v>2015</v>
      </c>
      <c r="V18">
        <v>21</v>
      </c>
      <c r="W18">
        <v>1</v>
      </c>
      <c r="AC18" t="s">
        <v>40</v>
      </c>
      <c r="AD18" t="s">
        <v>41</v>
      </c>
      <c r="AE18">
        <v>150</v>
      </c>
      <c r="AF18">
        <v>150</v>
      </c>
      <c r="AG18">
        <v>12</v>
      </c>
    </row>
    <row r="19" spans="1:37" x14ac:dyDescent="0.25">
      <c r="A19" t="s">
        <v>36</v>
      </c>
      <c r="B19">
        <v>17745</v>
      </c>
      <c r="C19" s="1">
        <f t="shared" si="0"/>
        <v>0.59947337962962965</v>
      </c>
      <c r="D19" s="1">
        <v>0.93280671296296302</v>
      </c>
      <c r="H19">
        <v>17.300999999999998</v>
      </c>
      <c r="I19">
        <v>1.5169999999999999</v>
      </c>
      <c r="J19">
        <v>2904.3919999999998</v>
      </c>
      <c r="K19">
        <v>17.539000000000001</v>
      </c>
      <c r="N19">
        <v>747.77099999999996</v>
      </c>
      <c r="O19">
        <v>449.54199999999997</v>
      </c>
      <c r="P19">
        <v>-2770.2429999999999</v>
      </c>
      <c r="Q19">
        <v>1</v>
      </c>
      <c r="R19" t="s">
        <v>37</v>
      </c>
      <c r="S19">
        <v>0</v>
      </c>
      <c r="U19">
        <v>2015</v>
      </c>
      <c r="V19">
        <v>21</v>
      </c>
      <c r="W19">
        <v>1</v>
      </c>
      <c r="AC19" t="s">
        <v>40</v>
      </c>
      <c r="AD19" t="s">
        <v>50</v>
      </c>
      <c r="AE19">
        <v>172</v>
      </c>
      <c r="AF19">
        <v>172</v>
      </c>
      <c r="AG19">
        <v>13</v>
      </c>
    </row>
    <row r="20" spans="1:37" x14ac:dyDescent="0.25">
      <c r="A20" t="s">
        <v>36</v>
      </c>
      <c r="B20">
        <v>17820</v>
      </c>
      <c r="C20" s="1">
        <f t="shared" si="0"/>
        <v>0.59950231481481486</v>
      </c>
      <c r="D20" s="1">
        <v>0.93283564814814823</v>
      </c>
      <c r="H20">
        <v>43.408999999999999</v>
      </c>
      <c r="I20">
        <v>2.1000000000000001E-2</v>
      </c>
      <c r="J20">
        <v>4560.2820000000002</v>
      </c>
      <c r="K20">
        <v>22.867999999999999</v>
      </c>
      <c r="N20">
        <v>-1446.6389999999999</v>
      </c>
      <c r="O20">
        <v>1015.502</v>
      </c>
      <c r="P20">
        <v>-4203.8270000000002</v>
      </c>
      <c r="Q20">
        <v>1</v>
      </c>
      <c r="R20" t="s">
        <v>37</v>
      </c>
      <c r="S20">
        <v>0</v>
      </c>
      <c r="U20">
        <v>2015</v>
      </c>
      <c r="V20">
        <v>21</v>
      </c>
      <c r="W20">
        <v>1</v>
      </c>
      <c r="AC20" t="s">
        <v>40</v>
      </c>
      <c r="AD20" t="s">
        <v>41</v>
      </c>
      <c r="AE20">
        <v>150</v>
      </c>
      <c r="AF20">
        <v>150</v>
      </c>
      <c r="AG20">
        <v>14</v>
      </c>
    </row>
    <row r="21" spans="1:37" x14ac:dyDescent="0.25">
      <c r="A21" t="s">
        <v>36</v>
      </c>
      <c r="B21">
        <v>18363</v>
      </c>
      <c r="C21" s="1">
        <f t="shared" si="0"/>
        <v>0.59971180555555548</v>
      </c>
      <c r="D21" s="1">
        <v>0.93304513888888885</v>
      </c>
      <c r="H21">
        <v>73.263999999999996</v>
      </c>
      <c r="I21">
        <v>1.982</v>
      </c>
      <c r="J21">
        <v>5985.6769999999997</v>
      </c>
      <c r="K21">
        <v>24.577000000000002</v>
      </c>
      <c r="N21">
        <v>-2285.357</v>
      </c>
      <c r="O21">
        <v>976.83399999999995</v>
      </c>
      <c r="P21">
        <v>-5445.2979999999998</v>
      </c>
      <c r="Q21">
        <v>1</v>
      </c>
      <c r="R21" t="s">
        <v>37</v>
      </c>
      <c r="S21">
        <v>0</v>
      </c>
      <c r="U21">
        <v>2015</v>
      </c>
      <c r="V21">
        <v>21</v>
      </c>
      <c r="W21">
        <v>1</v>
      </c>
      <c r="AC21" t="s">
        <v>40</v>
      </c>
      <c r="AD21" t="s">
        <v>51</v>
      </c>
      <c r="AE21">
        <v>157</v>
      </c>
      <c r="AF21">
        <v>157</v>
      </c>
      <c r="AG21">
        <v>15</v>
      </c>
    </row>
    <row r="22" spans="1:37" x14ac:dyDescent="0.25">
      <c r="A22" t="s">
        <v>36</v>
      </c>
      <c r="B22">
        <v>18582</v>
      </c>
      <c r="C22" s="1">
        <f t="shared" si="0"/>
        <v>0.59979629629629616</v>
      </c>
      <c r="D22" s="1">
        <v>0.93312962962962953</v>
      </c>
      <c r="H22">
        <v>31.209</v>
      </c>
      <c r="I22">
        <v>0.11600000000000001</v>
      </c>
      <c r="J22">
        <v>4017.9639999999999</v>
      </c>
      <c r="K22">
        <v>28.039000000000001</v>
      </c>
      <c r="N22">
        <v>1886.396</v>
      </c>
      <c r="O22">
        <v>87.191000000000003</v>
      </c>
      <c r="P22">
        <v>-3546.54</v>
      </c>
      <c r="Q22">
        <v>1</v>
      </c>
      <c r="R22" t="s">
        <v>37</v>
      </c>
      <c r="S22">
        <v>0</v>
      </c>
      <c r="U22">
        <v>2015</v>
      </c>
      <c r="V22">
        <v>21</v>
      </c>
      <c r="W22">
        <v>1</v>
      </c>
      <c r="AC22" t="s">
        <v>40</v>
      </c>
      <c r="AG22">
        <v>16</v>
      </c>
      <c r="AK22" t="s">
        <v>52</v>
      </c>
    </row>
    <row r="23" spans="1:37" x14ac:dyDescent="0.25">
      <c r="A23" t="s">
        <v>36</v>
      </c>
      <c r="B23">
        <v>19392</v>
      </c>
      <c r="C23" s="1">
        <f t="shared" si="0"/>
        <v>0.60010879629629632</v>
      </c>
      <c r="D23" s="1">
        <v>0.93344212962962958</v>
      </c>
      <c r="H23">
        <v>9.1809999999999992</v>
      </c>
      <c r="I23">
        <v>0.28799999999999998</v>
      </c>
      <c r="J23">
        <v>2189.6210000000001</v>
      </c>
      <c r="K23">
        <v>10.358000000000001</v>
      </c>
      <c r="N23">
        <v>259.89699999999999</v>
      </c>
      <c r="O23">
        <v>-299.88799999999998</v>
      </c>
      <c r="P23">
        <v>-2153.36</v>
      </c>
      <c r="Q23">
        <v>1</v>
      </c>
      <c r="R23" t="s">
        <v>37</v>
      </c>
      <c r="S23">
        <v>0</v>
      </c>
      <c r="U23">
        <v>2015</v>
      </c>
      <c r="V23">
        <v>21</v>
      </c>
      <c r="W23">
        <v>1</v>
      </c>
      <c r="AC23" t="s">
        <v>40</v>
      </c>
      <c r="AD23" t="s">
        <v>50</v>
      </c>
      <c r="AE23">
        <v>172</v>
      </c>
      <c r="AF23">
        <v>172</v>
      </c>
      <c r="AG23">
        <v>17</v>
      </c>
    </row>
    <row r="24" spans="1:37" x14ac:dyDescent="0.25">
      <c r="A24" t="s">
        <v>36</v>
      </c>
      <c r="B24">
        <v>19919</v>
      </c>
      <c r="C24" s="1">
        <f t="shared" si="0"/>
        <v>0.60031215277777772</v>
      </c>
      <c r="D24" s="1">
        <v>0.93364548611111109</v>
      </c>
      <c r="H24">
        <v>28.606000000000002</v>
      </c>
      <c r="I24">
        <v>1.2310000000000001</v>
      </c>
      <c r="J24">
        <v>3877.326</v>
      </c>
      <c r="K24">
        <v>12.371</v>
      </c>
      <c r="N24">
        <v>-773.01700000000005</v>
      </c>
      <c r="O24">
        <v>-311.33499999999998</v>
      </c>
      <c r="P24">
        <v>-3786.71</v>
      </c>
      <c r="Q24">
        <v>1</v>
      </c>
      <c r="R24" t="s">
        <v>37</v>
      </c>
      <c r="S24">
        <v>0</v>
      </c>
      <c r="U24">
        <v>2015</v>
      </c>
      <c r="V24">
        <v>21</v>
      </c>
      <c r="W24">
        <v>1</v>
      </c>
      <c r="AC24" t="s">
        <v>40</v>
      </c>
      <c r="AD24" t="s">
        <v>50</v>
      </c>
      <c r="AE24">
        <v>172</v>
      </c>
      <c r="AF24">
        <v>172</v>
      </c>
      <c r="AG24">
        <v>18</v>
      </c>
    </row>
    <row r="25" spans="1:37" x14ac:dyDescent="0.25">
      <c r="A25" t="s">
        <v>36</v>
      </c>
      <c r="B25">
        <v>21868</v>
      </c>
      <c r="C25" s="1">
        <f t="shared" si="0"/>
        <v>0.60106400462962961</v>
      </c>
      <c r="D25" s="1">
        <v>0.93439733796296298</v>
      </c>
      <c r="H25">
        <v>40.195999999999998</v>
      </c>
      <c r="I25">
        <v>0.64600000000000002</v>
      </c>
      <c r="J25">
        <v>4477.5990000000002</v>
      </c>
      <c r="K25">
        <v>28.067</v>
      </c>
      <c r="N25">
        <v>-1958.298</v>
      </c>
      <c r="O25">
        <v>769.07899999999995</v>
      </c>
      <c r="P25">
        <v>-3952.5279999999998</v>
      </c>
      <c r="Q25">
        <v>1</v>
      </c>
      <c r="R25" t="s">
        <v>37</v>
      </c>
      <c r="S25">
        <v>0</v>
      </c>
      <c r="U25">
        <v>2015</v>
      </c>
      <c r="V25">
        <v>21</v>
      </c>
      <c r="W25">
        <v>1</v>
      </c>
      <c r="AC25" t="s">
        <v>40</v>
      </c>
      <c r="AD25" t="s">
        <v>50</v>
      </c>
      <c r="AE25">
        <v>172</v>
      </c>
      <c r="AF25">
        <v>172</v>
      </c>
      <c r="AG25">
        <v>19</v>
      </c>
    </row>
    <row r="26" spans="1:37" x14ac:dyDescent="0.25">
      <c r="A26" t="s">
        <v>36</v>
      </c>
      <c r="B26">
        <v>22689</v>
      </c>
      <c r="C26" s="1">
        <f t="shared" si="0"/>
        <v>0.6013807870370369</v>
      </c>
      <c r="D26" s="1">
        <v>0.93471412037037027</v>
      </c>
      <c r="H26">
        <v>19.204999999999998</v>
      </c>
      <c r="I26">
        <v>1.137</v>
      </c>
      <c r="J26">
        <v>3115.58</v>
      </c>
      <c r="K26">
        <v>19.620999999999999</v>
      </c>
      <c r="N26">
        <v>-1025.375</v>
      </c>
      <c r="O26">
        <v>-213.43899999999999</v>
      </c>
      <c r="P26">
        <v>-2934.261</v>
      </c>
      <c r="Q26">
        <v>1</v>
      </c>
      <c r="R26" t="s">
        <v>37</v>
      </c>
      <c r="S26">
        <v>0</v>
      </c>
      <c r="U26">
        <v>2015</v>
      </c>
      <c r="V26">
        <v>21</v>
      </c>
      <c r="W26">
        <v>1</v>
      </c>
      <c r="AC26" t="s">
        <v>40</v>
      </c>
      <c r="AG26">
        <v>20</v>
      </c>
    </row>
    <row r="27" spans="1:37" x14ac:dyDescent="0.25">
      <c r="A27" t="s">
        <v>36</v>
      </c>
      <c r="B27">
        <v>22826</v>
      </c>
      <c r="C27" s="1">
        <f t="shared" si="0"/>
        <v>0.60143368055555557</v>
      </c>
      <c r="D27" s="1">
        <v>0.93476701388888894</v>
      </c>
      <c r="H27">
        <v>33.558999999999997</v>
      </c>
      <c r="I27">
        <v>8.641</v>
      </c>
      <c r="J27">
        <v>3970.0039999999999</v>
      </c>
      <c r="K27">
        <v>23.956</v>
      </c>
      <c r="N27">
        <v>1358.644</v>
      </c>
      <c r="O27">
        <v>860.471</v>
      </c>
      <c r="P27">
        <v>-3629.6840000000002</v>
      </c>
      <c r="Q27">
        <v>1</v>
      </c>
      <c r="R27" t="s">
        <v>37</v>
      </c>
      <c r="S27">
        <v>0</v>
      </c>
      <c r="U27">
        <v>2015</v>
      </c>
      <c r="V27">
        <v>21</v>
      </c>
      <c r="W27">
        <v>1</v>
      </c>
      <c r="AC27" t="s">
        <v>40</v>
      </c>
      <c r="AD27" t="s">
        <v>41</v>
      </c>
      <c r="AE27">
        <v>150</v>
      </c>
      <c r="AF27">
        <v>150</v>
      </c>
      <c r="AG27">
        <v>21</v>
      </c>
    </row>
    <row r="28" spans="1:37" x14ac:dyDescent="0.25">
      <c r="A28" t="s">
        <v>36</v>
      </c>
      <c r="B28">
        <v>23404</v>
      </c>
      <c r="C28" s="1">
        <f t="shared" si="0"/>
        <v>0.60165659722222231</v>
      </c>
      <c r="D28" s="1">
        <v>0.93498993055555557</v>
      </c>
      <c r="H28">
        <v>26.13</v>
      </c>
      <c r="I28">
        <v>6.2930000000000001</v>
      </c>
      <c r="J28">
        <v>3537.1680000000001</v>
      </c>
      <c r="K28">
        <v>24.983000000000001</v>
      </c>
      <c r="N28">
        <v>1394.116</v>
      </c>
      <c r="O28">
        <v>530.71699999999998</v>
      </c>
      <c r="P28">
        <v>-3207.232</v>
      </c>
      <c r="Q28">
        <v>1</v>
      </c>
      <c r="R28" t="s">
        <v>37</v>
      </c>
      <c r="S28">
        <v>0</v>
      </c>
      <c r="U28">
        <v>2015</v>
      </c>
      <c r="V28">
        <v>21</v>
      </c>
      <c r="W28">
        <v>1</v>
      </c>
      <c r="AC28" t="s">
        <v>40</v>
      </c>
      <c r="AD28" t="s">
        <v>50</v>
      </c>
      <c r="AE28">
        <v>172</v>
      </c>
      <c r="AF28">
        <v>172</v>
      </c>
      <c r="AG28">
        <v>22</v>
      </c>
    </row>
    <row r="29" spans="1:37" x14ac:dyDescent="0.25">
      <c r="A29" t="s">
        <v>36</v>
      </c>
      <c r="B29">
        <v>25337</v>
      </c>
      <c r="C29" s="1">
        <f t="shared" si="0"/>
        <v>0.60240243055555553</v>
      </c>
      <c r="D29" s="1">
        <v>0.93573576388888891</v>
      </c>
      <c r="H29">
        <v>3.6360000000000001</v>
      </c>
      <c r="I29">
        <v>4.3650000000000002</v>
      </c>
      <c r="J29">
        <v>1395.2719999999999</v>
      </c>
      <c r="K29">
        <v>6.1020000000000003</v>
      </c>
      <c r="N29">
        <v>-133.893</v>
      </c>
      <c r="O29">
        <v>61.103999999999999</v>
      </c>
      <c r="P29">
        <v>-1387.4880000000001</v>
      </c>
      <c r="Q29">
        <v>1</v>
      </c>
      <c r="R29" t="s">
        <v>37</v>
      </c>
      <c r="S29">
        <v>0</v>
      </c>
      <c r="U29">
        <v>2015</v>
      </c>
      <c r="V29">
        <v>21</v>
      </c>
      <c r="W29">
        <v>1</v>
      </c>
      <c r="AC29" t="s">
        <v>40</v>
      </c>
      <c r="AD29" t="s">
        <v>50</v>
      </c>
      <c r="AE29">
        <v>172</v>
      </c>
      <c r="AF29">
        <v>172</v>
      </c>
      <c r="AG29">
        <v>23</v>
      </c>
    </row>
    <row r="30" spans="1:37" x14ac:dyDescent="0.25">
      <c r="A30" t="s">
        <v>36</v>
      </c>
      <c r="B30">
        <v>25380</v>
      </c>
      <c r="C30" s="1">
        <f t="shared" si="0"/>
        <v>0.60241898148148154</v>
      </c>
      <c r="D30" s="1">
        <v>0.93575231481481491</v>
      </c>
      <c r="H30">
        <v>36.707000000000001</v>
      </c>
      <c r="I30">
        <v>2.6579999999999999</v>
      </c>
      <c r="J30">
        <v>4200.09</v>
      </c>
      <c r="K30">
        <v>26.763000000000002</v>
      </c>
      <c r="N30">
        <v>1767.7729999999999</v>
      </c>
      <c r="O30">
        <v>665.07299999999998</v>
      </c>
      <c r="P30">
        <v>-3751.4549999999999</v>
      </c>
      <c r="Q30">
        <v>1</v>
      </c>
      <c r="R30" t="s">
        <v>37</v>
      </c>
      <c r="S30">
        <v>0</v>
      </c>
      <c r="U30">
        <v>2015</v>
      </c>
      <c r="V30">
        <v>21</v>
      </c>
      <c r="W30">
        <v>1</v>
      </c>
      <c r="AC30" t="s">
        <v>40</v>
      </c>
      <c r="AD30" t="s">
        <v>41</v>
      </c>
      <c r="AE30">
        <v>150</v>
      </c>
      <c r="AF30">
        <v>150</v>
      </c>
      <c r="AG30">
        <v>24</v>
      </c>
    </row>
    <row r="31" spans="1:37" x14ac:dyDescent="0.25">
      <c r="A31" t="s">
        <v>36</v>
      </c>
      <c r="B31">
        <v>26360</v>
      </c>
      <c r="C31" s="1">
        <f t="shared" si="0"/>
        <v>0.60279710648148144</v>
      </c>
      <c r="D31" s="1">
        <v>0.93613043981481481</v>
      </c>
      <c r="H31">
        <v>16.177</v>
      </c>
      <c r="I31">
        <v>4.96</v>
      </c>
      <c r="J31">
        <v>2742.5680000000002</v>
      </c>
      <c r="K31">
        <v>27.048999999999999</v>
      </c>
      <c r="N31">
        <v>931.21100000000001</v>
      </c>
      <c r="O31">
        <v>824.90700000000004</v>
      </c>
      <c r="P31">
        <v>-2444.1880000000001</v>
      </c>
      <c r="Q31">
        <v>1</v>
      </c>
      <c r="R31" t="s">
        <v>37</v>
      </c>
      <c r="S31">
        <v>0</v>
      </c>
      <c r="U31">
        <v>2015</v>
      </c>
      <c r="V31">
        <v>21</v>
      </c>
      <c r="W31">
        <v>1</v>
      </c>
      <c r="AC31" t="s">
        <v>40</v>
      </c>
      <c r="AD31" t="s">
        <v>50</v>
      </c>
      <c r="AE31">
        <v>172</v>
      </c>
      <c r="AF31">
        <v>172</v>
      </c>
      <c r="AG31">
        <v>25</v>
      </c>
    </row>
    <row r="32" spans="1:37" x14ac:dyDescent="0.25">
      <c r="A32" t="s">
        <v>36</v>
      </c>
      <c r="B32">
        <v>27192</v>
      </c>
      <c r="C32" s="1">
        <f t="shared" si="0"/>
        <v>0.60311805555555553</v>
      </c>
      <c r="D32" s="1">
        <v>0.9364513888888889</v>
      </c>
      <c r="H32">
        <v>37.438000000000002</v>
      </c>
      <c r="I32">
        <v>0.35299999999999998</v>
      </c>
      <c r="J32">
        <v>4420.1099999999997</v>
      </c>
      <c r="K32">
        <v>23.751000000000001</v>
      </c>
      <c r="N32">
        <v>-1777.5119999999999</v>
      </c>
      <c r="O32">
        <v>91.387</v>
      </c>
      <c r="P32">
        <v>-4045.9209999999998</v>
      </c>
      <c r="Q32">
        <v>1</v>
      </c>
      <c r="R32" t="s">
        <v>37</v>
      </c>
      <c r="S32">
        <v>0</v>
      </c>
      <c r="U32">
        <v>2015</v>
      </c>
      <c r="V32">
        <v>21</v>
      </c>
      <c r="W32">
        <v>1</v>
      </c>
      <c r="AC32" t="s">
        <v>40</v>
      </c>
      <c r="AD32" t="s">
        <v>53</v>
      </c>
      <c r="AE32">
        <v>148</v>
      </c>
      <c r="AF32">
        <v>148</v>
      </c>
      <c r="AG32">
        <v>26</v>
      </c>
    </row>
    <row r="33" spans="1:37" x14ac:dyDescent="0.25">
      <c r="A33" t="s">
        <v>36</v>
      </c>
      <c r="B33">
        <v>27192</v>
      </c>
      <c r="C33" s="1">
        <f t="shared" si="0"/>
        <v>0.60311805555555553</v>
      </c>
      <c r="D33" s="1">
        <v>0.9364513888888889</v>
      </c>
      <c r="H33">
        <v>52.65</v>
      </c>
      <c r="I33">
        <v>2.5659999999999998</v>
      </c>
      <c r="J33">
        <v>5116.1779999999999</v>
      </c>
      <c r="K33">
        <v>29.262</v>
      </c>
      <c r="N33">
        <v>-2243.2080000000001</v>
      </c>
      <c r="O33">
        <v>1096.9190000000001</v>
      </c>
      <c r="P33">
        <v>-4465.43</v>
      </c>
      <c r="Q33">
        <v>1</v>
      </c>
      <c r="R33" t="s">
        <v>37</v>
      </c>
      <c r="S33">
        <v>0</v>
      </c>
      <c r="U33">
        <v>2015</v>
      </c>
      <c r="V33">
        <v>21</v>
      </c>
      <c r="W33">
        <v>1</v>
      </c>
      <c r="AC33" t="s">
        <v>40</v>
      </c>
      <c r="AG33">
        <v>27</v>
      </c>
      <c r="AK33" t="s">
        <v>54</v>
      </c>
    </row>
    <row r="34" spans="1:37" x14ac:dyDescent="0.25">
      <c r="A34" t="s">
        <v>36</v>
      </c>
      <c r="B34">
        <v>27600</v>
      </c>
      <c r="C34" s="1">
        <f t="shared" si="0"/>
        <v>0.60327546296296286</v>
      </c>
      <c r="D34" s="1">
        <v>0.93660879629629623</v>
      </c>
      <c r="H34">
        <v>21.09</v>
      </c>
      <c r="I34">
        <v>1.627</v>
      </c>
      <c r="J34">
        <v>3285.067</v>
      </c>
      <c r="K34">
        <v>15.275</v>
      </c>
      <c r="N34">
        <v>837.46299999999997</v>
      </c>
      <c r="O34">
        <v>212.167</v>
      </c>
      <c r="P34">
        <v>-3169.433</v>
      </c>
      <c r="Q34">
        <v>1</v>
      </c>
      <c r="R34" t="s">
        <v>37</v>
      </c>
      <c r="S34">
        <v>0</v>
      </c>
      <c r="U34">
        <v>2015</v>
      </c>
      <c r="V34">
        <v>21</v>
      </c>
      <c r="W34">
        <v>1</v>
      </c>
      <c r="AC34" t="s">
        <v>40</v>
      </c>
      <c r="AD34" t="s">
        <v>41</v>
      </c>
      <c r="AE34">
        <v>150</v>
      </c>
      <c r="AF34">
        <v>150</v>
      </c>
      <c r="AG34">
        <v>28</v>
      </c>
    </row>
    <row r="35" spans="1:37" x14ac:dyDescent="0.25">
      <c r="A35" t="s">
        <v>36</v>
      </c>
      <c r="B35">
        <v>27669</v>
      </c>
      <c r="C35" s="1">
        <f t="shared" si="0"/>
        <v>0.60330208333333335</v>
      </c>
      <c r="D35" s="1">
        <v>0.93663541666666672</v>
      </c>
      <c r="H35">
        <v>69.59</v>
      </c>
      <c r="I35">
        <v>2.5179999999999998</v>
      </c>
      <c r="J35">
        <v>6161.6</v>
      </c>
      <c r="K35">
        <v>37.655000000000001</v>
      </c>
      <c r="N35">
        <v>3169.99</v>
      </c>
      <c r="O35">
        <v>2020.421</v>
      </c>
      <c r="P35">
        <v>-4882.0460000000003</v>
      </c>
      <c r="Q35">
        <v>1</v>
      </c>
      <c r="R35" t="s">
        <v>37</v>
      </c>
      <c r="S35">
        <v>0</v>
      </c>
      <c r="U35">
        <v>2015</v>
      </c>
      <c r="V35">
        <v>21</v>
      </c>
      <c r="W35">
        <v>1</v>
      </c>
      <c r="AC35" t="s">
        <v>40</v>
      </c>
      <c r="AD35" t="s">
        <v>50</v>
      </c>
      <c r="AE35">
        <v>172</v>
      </c>
      <c r="AF35">
        <v>172</v>
      </c>
      <c r="AG35">
        <v>29</v>
      </c>
    </row>
    <row r="36" spans="1:37" x14ac:dyDescent="0.25">
      <c r="A36" t="s">
        <v>36</v>
      </c>
      <c r="B36">
        <v>27864</v>
      </c>
      <c r="C36" s="1">
        <f t="shared" si="0"/>
        <v>0.60337731481481494</v>
      </c>
      <c r="D36" s="1">
        <v>0.93671064814814819</v>
      </c>
      <c r="H36">
        <v>63.536000000000001</v>
      </c>
      <c r="I36">
        <v>1.427</v>
      </c>
      <c r="J36">
        <v>5714.0420000000004</v>
      </c>
      <c r="K36">
        <v>25.731000000000002</v>
      </c>
      <c r="N36">
        <v>321.62400000000002</v>
      </c>
      <c r="O36">
        <v>2449.8180000000002</v>
      </c>
      <c r="P36">
        <v>-5152.2060000000001</v>
      </c>
      <c r="Q36">
        <v>1</v>
      </c>
      <c r="R36" t="s">
        <v>37</v>
      </c>
      <c r="S36">
        <v>0</v>
      </c>
      <c r="U36">
        <v>2015</v>
      </c>
      <c r="V36">
        <v>21</v>
      </c>
      <c r="W36">
        <v>1</v>
      </c>
      <c r="AC36" t="s">
        <v>40</v>
      </c>
      <c r="AD36" t="s">
        <v>42</v>
      </c>
      <c r="AE36">
        <v>145</v>
      </c>
      <c r="AF36">
        <v>145</v>
      </c>
      <c r="AG36">
        <v>30</v>
      </c>
      <c r="AH36" t="s">
        <v>43</v>
      </c>
      <c r="AI36" t="s">
        <v>47</v>
      </c>
    </row>
    <row r="37" spans="1:37" x14ac:dyDescent="0.25">
      <c r="A37" t="s">
        <v>36</v>
      </c>
      <c r="B37">
        <v>28156</v>
      </c>
      <c r="C37" s="1">
        <f t="shared" si="0"/>
        <v>0.60348993055555566</v>
      </c>
      <c r="D37" s="1">
        <v>0.93682326388888892</v>
      </c>
      <c r="G37">
        <v>518.32799999999997</v>
      </c>
      <c r="H37">
        <v>17.757000000000001</v>
      </c>
      <c r="I37">
        <v>0.26700000000000002</v>
      </c>
      <c r="J37">
        <v>2915.4949999999999</v>
      </c>
      <c r="K37">
        <v>23.774999999999999</v>
      </c>
      <c r="L37">
        <v>19.933</v>
      </c>
      <c r="M37">
        <v>1.9019999999999999</v>
      </c>
      <c r="N37">
        <v>378.27499999999998</v>
      </c>
      <c r="O37">
        <v>1112.855</v>
      </c>
      <c r="P37">
        <v>-2668.0659999999998</v>
      </c>
      <c r="Q37">
        <v>1</v>
      </c>
      <c r="R37" t="s">
        <v>37</v>
      </c>
      <c r="S37">
        <v>0</v>
      </c>
      <c r="U37">
        <v>2015</v>
      </c>
      <c r="V37">
        <v>21</v>
      </c>
      <c r="W37">
        <v>1</v>
      </c>
      <c r="AC37" t="s">
        <v>40</v>
      </c>
      <c r="AD37" t="s">
        <v>42</v>
      </c>
      <c r="AE37">
        <v>145</v>
      </c>
      <c r="AF37">
        <v>145</v>
      </c>
      <c r="AG37">
        <v>30</v>
      </c>
      <c r="AH37" t="s">
        <v>43</v>
      </c>
    </row>
    <row r="38" spans="1:37" x14ac:dyDescent="0.25">
      <c r="A38" t="s">
        <v>36</v>
      </c>
      <c r="B38">
        <v>28168</v>
      </c>
      <c r="C38" s="1">
        <f t="shared" si="0"/>
        <v>0.6034945601851851</v>
      </c>
      <c r="D38" s="1">
        <v>0.93682789351851847</v>
      </c>
      <c r="H38">
        <v>32.768999999999998</v>
      </c>
      <c r="I38">
        <v>2.3980000000000001</v>
      </c>
      <c r="J38">
        <v>3986.2809999999999</v>
      </c>
      <c r="K38">
        <v>18.245000000000001</v>
      </c>
      <c r="N38">
        <v>820.28</v>
      </c>
      <c r="O38">
        <v>933.26099999999997</v>
      </c>
      <c r="P38">
        <v>-3787.6909999999998</v>
      </c>
      <c r="Q38">
        <v>1</v>
      </c>
      <c r="R38" t="s">
        <v>37</v>
      </c>
      <c r="S38">
        <v>0</v>
      </c>
      <c r="U38">
        <v>2015</v>
      </c>
      <c r="V38">
        <v>21</v>
      </c>
      <c r="W38">
        <v>1</v>
      </c>
      <c r="AC38" t="s">
        <v>40</v>
      </c>
      <c r="AD38" t="s">
        <v>50</v>
      </c>
      <c r="AE38">
        <v>172</v>
      </c>
      <c r="AF38">
        <v>172</v>
      </c>
      <c r="AG38">
        <v>31</v>
      </c>
    </row>
    <row r="39" spans="1:37" x14ac:dyDescent="0.25">
      <c r="A39" t="s">
        <v>36</v>
      </c>
      <c r="B39">
        <v>28305</v>
      </c>
      <c r="C39" s="1">
        <f t="shared" si="0"/>
        <v>0.60354745370370377</v>
      </c>
      <c r="D39" s="1">
        <v>0.93688078703703714</v>
      </c>
      <c r="H39">
        <v>77.962999999999994</v>
      </c>
      <c r="I39">
        <v>1.141</v>
      </c>
      <c r="J39">
        <v>6257.1289999999999</v>
      </c>
      <c r="K39">
        <v>17.48</v>
      </c>
      <c r="N39">
        <v>-835.06299999999999</v>
      </c>
      <c r="O39">
        <v>1672.222</v>
      </c>
      <c r="P39">
        <v>-5971.4319999999998</v>
      </c>
      <c r="Q39">
        <v>1</v>
      </c>
      <c r="R39" t="s">
        <v>37</v>
      </c>
      <c r="S39">
        <v>0</v>
      </c>
      <c r="U39">
        <v>2015</v>
      </c>
      <c r="V39">
        <v>21</v>
      </c>
      <c r="W39">
        <v>1</v>
      </c>
      <c r="AC39" t="s">
        <v>40</v>
      </c>
      <c r="AD39" t="s">
        <v>42</v>
      </c>
      <c r="AE39">
        <v>145</v>
      </c>
      <c r="AF39">
        <v>145</v>
      </c>
      <c r="AG39">
        <v>32</v>
      </c>
      <c r="AH39" t="s">
        <v>43</v>
      </c>
      <c r="AI39" t="s">
        <v>55</v>
      </c>
      <c r="AK39" t="s">
        <v>56</v>
      </c>
    </row>
    <row r="40" spans="1:37" x14ac:dyDescent="0.25">
      <c r="A40" t="s">
        <v>36</v>
      </c>
      <c r="B40">
        <v>28563</v>
      </c>
      <c r="C40" s="1">
        <f t="shared" si="0"/>
        <v>0.60364699074074069</v>
      </c>
      <c r="D40" s="1">
        <v>0.93698032407407406</v>
      </c>
      <c r="H40">
        <v>77.236000000000004</v>
      </c>
      <c r="I40">
        <v>1.508</v>
      </c>
      <c r="J40">
        <v>6178.0609999999997</v>
      </c>
      <c r="K40">
        <v>19.292999999999999</v>
      </c>
      <c r="N40">
        <v>-957.73500000000001</v>
      </c>
      <c r="O40">
        <v>1791.365</v>
      </c>
      <c r="P40">
        <v>-5834.5690000000004</v>
      </c>
      <c r="Q40">
        <v>1</v>
      </c>
      <c r="R40" t="s">
        <v>37</v>
      </c>
      <c r="S40">
        <v>0</v>
      </c>
      <c r="U40">
        <v>2015</v>
      </c>
      <c r="V40">
        <v>21</v>
      </c>
      <c r="W40">
        <v>1</v>
      </c>
      <c r="AC40" t="s">
        <v>40</v>
      </c>
      <c r="AD40" t="s">
        <v>50</v>
      </c>
      <c r="AE40">
        <v>172</v>
      </c>
      <c r="AF40">
        <v>172</v>
      </c>
      <c r="AG40">
        <v>33</v>
      </c>
    </row>
    <row r="41" spans="1:37" x14ac:dyDescent="0.25">
      <c r="A41" t="s">
        <v>36</v>
      </c>
      <c r="B41">
        <v>29028</v>
      </c>
      <c r="C41" s="1">
        <f t="shared" si="0"/>
        <v>0.60382638888888884</v>
      </c>
      <c r="D41" s="1">
        <v>0.93715972222222221</v>
      </c>
      <c r="H41">
        <v>19.936</v>
      </c>
      <c r="I41">
        <v>0.10100000000000001</v>
      </c>
      <c r="J41">
        <v>3234.4969999999998</v>
      </c>
      <c r="K41">
        <v>30.422000000000001</v>
      </c>
      <c r="N41">
        <v>1632.2760000000001</v>
      </c>
      <c r="O41">
        <v>129.55500000000001</v>
      </c>
      <c r="P41">
        <v>-2789.4189999999999</v>
      </c>
      <c r="Q41">
        <v>1</v>
      </c>
      <c r="R41" t="s">
        <v>37</v>
      </c>
      <c r="S41">
        <v>0</v>
      </c>
      <c r="U41">
        <v>2015</v>
      </c>
      <c r="V41">
        <v>21</v>
      </c>
      <c r="W41">
        <v>1</v>
      </c>
      <c r="AC41" t="s">
        <v>40</v>
      </c>
      <c r="AD41" t="s">
        <v>41</v>
      </c>
      <c r="AE41">
        <v>150</v>
      </c>
      <c r="AF41">
        <v>150</v>
      </c>
      <c r="AG41">
        <v>34</v>
      </c>
    </row>
    <row r="42" spans="1:37" x14ac:dyDescent="0.25">
      <c r="A42" t="s">
        <v>36</v>
      </c>
      <c r="B42">
        <v>29897</v>
      </c>
      <c r="C42" s="1">
        <f t="shared" si="0"/>
        <v>0.60416168981481477</v>
      </c>
      <c r="D42" s="1">
        <v>0.93749502314814814</v>
      </c>
      <c r="H42">
        <v>58.012</v>
      </c>
      <c r="I42">
        <v>1.3420000000000001</v>
      </c>
      <c r="J42">
        <v>5555.4920000000002</v>
      </c>
      <c r="K42">
        <v>10.622</v>
      </c>
      <c r="N42">
        <v>843.91800000000001</v>
      </c>
      <c r="O42">
        <v>569.43799999999999</v>
      </c>
      <c r="P42">
        <v>-5461.4139999999998</v>
      </c>
      <c r="Q42">
        <v>1</v>
      </c>
      <c r="R42" t="s">
        <v>37</v>
      </c>
      <c r="S42">
        <v>0</v>
      </c>
      <c r="U42">
        <v>2015</v>
      </c>
      <c r="V42">
        <v>21</v>
      </c>
      <c r="W42">
        <v>1</v>
      </c>
      <c r="AC42" t="s">
        <v>40</v>
      </c>
      <c r="AD42" t="s">
        <v>41</v>
      </c>
      <c r="AE42">
        <v>150</v>
      </c>
      <c r="AF42">
        <v>150</v>
      </c>
      <c r="AG42">
        <v>35</v>
      </c>
    </row>
    <row r="43" spans="1:37" x14ac:dyDescent="0.25">
      <c r="A43" t="s">
        <v>36</v>
      </c>
      <c r="B43">
        <v>30890</v>
      </c>
      <c r="C43" s="1">
        <f t="shared" si="0"/>
        <v>0.60454479166666664</v>
      </c>
      <c r="D43" s="1">
        <v>0.93787812500000001</v>
      </c>
      <c r="H43">
        <v>43.884</v>
      </c>
      <c r="I43">
        <v>1.264</v>
      </c>
      <c r="J43">
        <v>4775.7129999999997</v>
      </c>
      <c r="K43">
        <v>15.34</v>
      </c>
      <c r="N43">
        <v>-1221.2860000000001</v>
      </c>
      <c r="O43">
        <v>314.45800000000003</v>
      </c>
      <c r="P43">
        <v>-4606.1930000000002</v>
      </c>
      <c r="Q43">
        <v>1</v>
      </c>
      <c r="R43" t="s">
        <v>37</v>
      </c>
      <c r="S43">
        <v>0</v>
      </c>
      <c r="U43">
        <v>2015</v>
      </c>
      <c r="V43">
        <v>21</v>
      </c>
      <c r="W43">
        <v>1</v>
      </c>
      <c r="AC43" t="s">
        <v>40</v>
      </c>
      <c r="AD43" t="s">
        <v>50</v>
      </c>
      <c r="AE43">
        <v>172</v>
      </c>
      <c r="AF43">
        <v>172</v>
      </c>
      <c r="AG43">
        <v>36</v>
      </c>
      <c r="AK43" t="s">
        <v>57</v>
      </c>
    </row>
    <row r="44" spans="1:37" x14ac:dyDescent="0.25">
      <c r="A44" t="s">
        <v>36</v>
      </c>
      <c r="B44">
        <v>31629</v>
      </c>
      <c r="C44" s="1">
        <f t="shared" si="0"/>
        <v>0.60482986111111114</v>
      </c>
      <c r="D44" s="1">
        <v>0.9381631944444444</v>
      </c>
      <c r="H44">
        <v>30.22</v>
      </c>
      <c r="I44">
        <v>0.94</v>
      </c>
      <c r="J44">
        <v>3905.2750000000001</v>
      </c>
      <c r="K44">
        <v>27.434999999999999</v>
      </c>
      <c r="N44">
        <v>1781.5820000000001</v>
      </c>
      <c r="O44">
        <v>245.23400000000001</v>
      </c>
      <c r="P44">
        <v>-3466.5540000000001</v>
      </c>
      <c r="Q44">
        <v>1</v>
      </c>
      <c r="R44" t="s">
        <v>37</v>
      </c>
      <c r="S44">
        <v>0</v>
      </c>
      <c r="U44">
        <v>2015</v>
      </c>
      <c r="V44">
        <v>21</v>
      </c>
      <c r="W44">
        <v>1</v>
      </c>
      <c r="AC44" t="s">
        <v>40</v>
      </c>
      <c r="AD44" t="s">
        <v>41</v>
      </c>
      <c r="AE44">
        <v>150</v>
      </c>
      <c r="AF44">
        <v>150</v>
      </c>
      <c r="AG44">
        <v>37</v>
      </c>
    </row>
    <row r="45" spans="1:37" x14ac:dyDescent="0.25">
      <c r="A45" t="s">
        <v>36</v>
      </c>
      <c r="B45">
        <v>31971</v>
      </c>
      <c r="C45" s="1">
        <f t="shared" si="0"/>
        <v>0.60496180555555568</v>
      </c>
      <c r="D45" s="1">
        <v>0.93829513888888894</v>
      </c>
      <c r="H45">
        <v>109.624</v>
      </c>
      <c r="I45">
        <v>2.4</v>
      </c>
      <c r="J45">
        <v>7250.0630000000001</v>
      </c>
      <c r="K45">
        <v>27.048999999999999</v>
      </c>
      <c r="N45">
        <v>1461.124</v>
      </c>
      <c r="O45">
        <v>2943.1089999999999</v>
      </c>
      <c r="P45">
        <v>-6462.7110000000002</v>
      </c>
      <c r="Q45">
        <v>1</v>
      </c>
      <c r="R45" t="s">
        <v>37</v>
      </c>
      <c r="S45">
        <v>0</v>
      </c>
      <c r="U45">
        <v>2015</v>
      </c>
      <c r="V45">
        <v>21</v>
      </c>
      <c r="W45">
        <v>1</v>
      </c>
      <c r="AC45" t="s">
        <v>40</v>
      </c>
      <c r="AD45" t="s">
        <v>42</v>
      </c>
      <c r="AE45">
        <v>145</v>
      </c>
      <c r="AF45">
        <v>145</v>
      </c>
      <c r="AG45">
        <v>38</v>
      </c>
      <c r="AH45" t="s">
        <v>43</v>
      </c>
      <c r="AI45" t="s">
        <v>58</v>
      </c>
    </row>
    <row r="46" spans="1:37" x14ac:dyDescent="0.25">
      <c r="A46" t="s">
        <v>36</v>
      </c>
      <c r="B46">
        <v>32057</v>
      </c>
      <c r="C46" s="1">
        <f t="shared" si="0"/>
        <v>0.60499502314814824</v>
      </c>
      <c r="D46" s="1">
        <v>0.9383283564814815</v>
      </c>
      <c r="H46">
        <v>33.823</v>
      </c>
      <c r="I46">
        <v>2.1800000000000002</v>
      </c>
      <c r="J46">
        <v>4046.5830000000001</v>
      </c>
      <c r="K46">
        <v>18.401</v>
      </c>
      <c r="N46">
        <v>848.56600000000003</v>
      </c>
      <c r="O46">
        <v>947.4</v>
      </c>
      <c r="P46">
        <v>-3841.511</v>
      </c>
      <c r="Q46">
        <v>1</v>
      </c>
      <c r="R46" t="s">
        <v>37</v>
      </c>
      <c r="S46">
        <v>0</v>
      </c>
      <c r="U46">
        <v>2015</v>
      </c>
      <c r="V46">
        <v>21</v>
      </c>
      <c r="W46">
        <v>1</v>
      </c>
      <c r="AC46" t="s">
        <v>40</v>
      </c>
      <c r="AD46" t="s">
        <v>50</v>
      </c>
      <c r="AE46">
        <v>172</v>
      </c>
      <c r="AF46">
        <v>172</v>
      </c>
      <c r="AG46">
        <v>39</v>
      </c>
    </row>
    <row r="47" spans="1:37" x14ac:dyDescent="0.25">
      <c r="A47" t="s">
        <v>36</v>
      </c>
      <c r="B47">
        <v>32282</v>
      </c>
      <c r="C47" s="1">
        <f t="shared" si="0"/>
        <v>0.60508182870370364</v>
      </c>
      <c r="D47" s="1">
        <v>0.93841516203703701</v>
      </c>
      <c r="H47">
        <v>39.826000000000001</v>
      </c>
      <c r="I47">
        <v>2.048</v>
      </c>
      <c r="J47">
        <v>4546.2539999999999</v>
      </c>
      <c r="K47">
        <v>27.24</v>
      </c>
      <c r="N47">
        <v>-2055.6709999999998</v>
      </c>
      <c r="O47">
        <v>-330.79599999999999</v>
      </c>
      <c r="P47">
        <v>-4041.4369999999999</v>
      </c>
      <c r="Q47">
        <v>1</v>
      </c>
      <c r="R47" t="s">
        <v>37</v>
      </c>
      <c r="S47">
        <v>0</v>
      </c>
      <c r="U47">
        <v>2015</v>
      </c>
      <c r="V47">
        <v>21</v>
      </c>
      <c r="W47">
        <v>1</v>
      </c>
      <c r="AC47" t="s">
        <v>40</v>
      </c>
      <c r="AD47" t="s">
        <v>41</v>
      </c>
      <c r="AE47">
        <v>150</v>
      </c>
      <c r="AF47">
        <v>150</v>
      </c>
      <c r="AG47">
        <v>40</v>
      </c>
    </row>
    <row r="48" spans="1:37" x14ac:dyDescent="0.25">
      <c r="A48" t="s">
        <v>36</v>
      </c>
      <c r="B48">
        <v>32475</v>
      </c>
      <c r="C48" s="1">
        <f t="shared" si="0"/>
        <v>0.60515625000000006</v>
      </c>
      <c r="D48" s="1">
        <v>0.93848958333333332</v>
      </c>
      <c r="G48">
        <v>599.61</v>
      </c>
      <c r="H48">
        <v>4.4550000000000001</v>
      </c>
      <c r="I48">
        <v>2.0329999999999999</v>
      </c>
      <c r="J48">
        <v>1393.04</v>
      </c>
      <c r="K48">
        <v>24.469000000000001</v>
      </c>
      <c r="L48">
        <v>19.702999999999999</v>
      </c>
      <c r="M48">
        <v>22.58</v>
      </c>
      <c r="N48">
        <v>137.16800000000001</v>
      </c>
      <c r="O48">
        <v>-560.46100000000001</v>
      </c>
      <c r="P48">
        <v>-1267.923</v>
      </c>
      <c r="Q48">
        <v>1</v>
      </c>
      <c r="R48" t="s">
        <v>37</v>
      </c>
      <c r="S48">
        <v>0</v>
      </c>
      <c r="U48">
        <v>2015</v>
      </c>
      <c r="V48">
        <v>21</v>
      </c>
      <c r="W48">
        <v>1</v>
      </c>
      <c r="AC48" t="s">
        <v>40</v>
      </c>
      <c r="AD48" t="s">
        <v>42</v>
      </c>
      <c r="AE48">
        <v>145</v>
      </c>
      <c r="AF48">
        <v>145</v>
      </c>
      <c r="AG48">
        <v>38</v>
      </c>
      <c r="AH48" t="s">
        <v>43</v>
      </c>
    </row>
    <row r="49" spans="1:37" x14ac:dyDescent="0.25">
      <c r="A49" t="s">
        <v>36</v>
      </c>
      <c r="B49">
        <v>32961</v>
      </c>
      <c r="C49" s="1">
        <f t="shared" si="0"/>
        <v>0.60534375000000007</v>
      </c>
      <c r="D49" s="1">
        <v>0.93867708333333333</v>
      </c>
      <c r="H49">
        <v>36.706000000000003</v>
      </c>
      <c r="I49">
        <v>0.48099999999999998</v>
      </c>
      <c r="J49">
        <v>4555.2510000000002</v>
      </c>
      <c r="K49">
        <v>8.1869999999999994</v>
      </c>
      <c r="N49">
        <v>127.202</v>
      </c>
      <c r="O49">
        <v>627.38400000000001</v>
      </c>
      <c r="P49">
        <v>-4510.0469999999996</v>
      </c>
      <c r="Q49">
        <v>1</v>
      </c>
      <c r="R49" t="s">
        <v>37</v>
      </c>
      <c r="S49">
        <v>0</v>
      </c>
      <c r="U49">
        <v>2015</v>
      </c>
      <c r="V49">
        <v>21</v>
      </c>
      <c r="W49">
        <v>1</v>
      </c>
      <c r="AC49" t="s">
        <v>40</v>
      </c>
      <c r="AD49" t="s">
        <v>41</v>
      </c>
      <c r="AE49">
        <v>150</v>
      </c>
      <c r="AF49">
        <v>150</v>
      </c>
      <c r="AG49">
        <v>41</v>
      </c>
    </row>
    <row r="50" spans="1:37" x14ac:dyDescent="0.25">
      <c r="A50" t="s">
        <v>36</v>
      </c>
      <c r="B50">
        <v>33551</v>
      </c>
      <c r="C50" s="1">
        <f t="shared" si="0"/>
        <v>0.60557141203703702</v>
      </c>
      <c r="D50" s="1">
        <v>0.93890474537037039</v>
      </c>
      <c r="H50">
        <v>46.345999999999997</v>
      </c>
      <c r="I50">
        <v>7.266</v>
      </c>
      <c r="J50">
        <v>4806.1710000000003</v>
      </c>
      <c r="K50">
        <v>15.804</v>
      </c>
      <c r="N50">
        <v>799.21199999999999</v>
      </c>
      <c r="O50">
        <v>1027.723</v>
      </c>
      <c r="P50">
        <v>-4626.4809999999998</v>
      </c>
      <c r="Q50">
        <v>1</v>
      </c>
      <c r="R50" t="s">
        <v>37</v>
      </c>
      <c r="S50">
        <v>0</v>
      </c>
      <c r="U50">
        <v>2015</v>
      </c>
      <c r="V50">
        <v>21</v>
      </c>
      <c r="W50">
        <v>1</v>
      </c>
      <c r="AC50" t="s">
        <v>40</v>
      </c>
      <c r="AD50" t="s">
        <v>41</v>
      </c>
      <c r="AE50">
        <v>150</v>
      </c>
      <c r="AF50">
        <v>150</v>
      </c>
      <c r="AG50">
        <v>42</v>
      </c>
    </row>
    <row r="51" spans="1:37" x14ac:dyDescent="0.25">
      <c r="A51" t="s">
        <v>36</v>
      </c>
      <c r="B51">
        <v>33599</v>
      </c>
      <c r="C51" s="1">
        <f t="shared" si="0"/>
        <v>0.60558993055555566</v>
      </c>
      <c r="D51" s="1">
        <v>0.93892326388888891</v>
      </c>
      <c r="H51">
        <v>61.087000000000003</v>
      </c>
      <c r="I51">
        <v>0.88200000000000001</v>
      </c>
      <c r="J51">
        <v>5440.0060000000003</v>
      </c>
      <c r="K51">
        <v>21.567</v>
      </c>
      <c r="N51">
        <v>-1063.0319999999999</v>
      </c>
      <c r="O51">
        <v>1683.9380000000001</v>
      </c>
      <c r="P51">
        <v>-5062.4089999999997</v>
      </c>
      <c r="Q51">
        <v>1</v>
      </c>
      <c r="R51" t="s">
        <v>37</v>
      </c>
      <c r="S51">
        <v>0</v>
      </c>
      <c r="U51">
        <v>2015</v>
      </c>
      <c r="V51">
        <v>21</v>
      </c>
      <c r="W51">
        <v>1</v>
      </c>
      <c r="AC51" t="s">
        <v>40</v>
      </c>
      <c r="AD51" t="s">
        <v>41</v>
      </c>
      <c r="AE51">
        <v>150</v>
      </c>
      <c r="AF51">
        <v>150</v>
      </c>
      <c r="AG51">
        <v>43</v>
      </c>
    </row>
    <row r="52" spans="1:37" x14ac:dyDescent="0.25">
      <c r="A52" t="s">
        <v>36</v>
      </c>
      <c r="B52">
        <v>34967</v>
      </c>
      <c r="C52" s="1">
        <f t="shared" si="0"/>
        <v>0.60611770833333334</v>
      </c>
      <c r="D52" s="1">
        <v>0.9394510416666666</v>
      </c>
      <c r="H52">
        <v>37.642000000000003</v>
      </c>
      <c r="I52">
        <v>2.4329999999999998</v>
      </c>
      <c r="J52">
        <v>4486.8959999999997</v>
      </c>
      <c r="K52">
        <v>29.420999999999999</v>
      </c>
      <c r="N52">
        <v>-2180.9830000000002</v>
      </c>
      <c r="O52">
        <v>310.608</v>
      </c>
      <c r="P52">
        <v>-3908.8449999999998</v>
      </c>
      <c r="Q52">
        <v>1</v>
      </c>
      <c r="R52" t="s">
        <v>37</v>
      </c>
      <c r="S52">
        <v>0</v>
      </c>
      <c r="U52">
        <v>2015</v>
      </c>
      <c r="V52">
        <v>21</v>
      </c>
      <c r="W52">
        <v>1</v>
      </c>
      <c r="AC52" t="s">
        <v>40</v>
      </c>
      <c r="AD52" t="s">
        <v>41</v>
      </c>
      <c r="AE52">
        <v>150</v>
      </c>
      <c r="AF52">
        <v>150</v>
      </c>
      <c r="AG52">
        <v>44</v>
      </c>
    </row>
    <row r="53" spans="1:37" x14ac:dyDescent="0.25">
      <c r="A53" t="s">
        <v>36</v>
      </c>
      <c r="B53">
        <v>35734</v>
      </c>
      <c r="C53" s="1">
        <f t="shared" si="0"/>
        <v>0.60641354166666672</v>
      </c>
      <c r="D53" s="1">
        <v>0.93974687499999998</v>
      </c>
      <c r="H53">
        <v>106.65900000000001</v>
      </c>
      <c r="I53">
        <v>1.0880000000000001</v>
      </c>
      <c r="J53">
        <v>7181.8370000000004</v>
      </c>
      <c r="K53">
        <v>29.986999999999998</v>
      </c>
      <c r="N53">
        <v>-2449.1999999999998</v>
      </c>
      <c r="O53">
        <v>2612.143</v>
      </c>
      <c r="P53">
        <v>-6225.5050000000001</v>
      </c>
      <c r="Q53">
        <v>1</v>
      </c>
      <c r="R53" t="s">
        <v>37</v>
      </c>
      <c r="S53">
        <v>0</v>
      </c>
      <c r="U53">
        <v>2015</v>
      </c>
      <c r="V53">
        <v>21</v>
      </c>
      <c r="W53">
        <v>1</v>
      </c>
      <c r="AC53" t="s">
        <v>40</v>
      </c>
      <c r="AD53" t="s">
        <v>42</v>
      </c>
      <c r="AE53">
        <v>145</v>
      </c>
      <c r="AF53">
        <v>145</v>
      </c>
      <c r="AG53">
        <v>45</v>
      </c>
      <c r="AH53" t="s">
        <v>43</v>
      </c>
      <c r="AI53" t="s">
        <v>47</v>
      </c>
      <c r="AK53" t="s">
        <v>59</v>
      </c>
    </row>
    <row r="54" spans="1:37" x14ac:dyDescent="0.25">
      <c r="A54" t="s">
        <v>36</v>
      </c>
      <c r="B54">
        <v>35885</v>
      </c>
      <c r="C54" s="1">
        <f t="shared" si="0"/>
        <v>0.60647187499999999</v>
      </c>
      <c r="D54" s="1">
        <v>0.93980520833333336</v>
      </c>
      <c r="H54">
        <v>36.956000000000003</v>
      </c>
      <c r="I54">
        <v>4.7729999999999997</v>
      </c>
      <c r="J54">
        <v>4227.8879999999999</v>
      </c>
      <c r="K54">
        <v>24.276</v>
      </c>
      <c r="N54">
        <v>-1539.508</v>
      </c>
      <c r="O54">
        <v>799.58199999999999</v>
      </c>
      <c r="P54">
        <v>-3855.596</v>
      </c>
      <c r="Q54">
        <v>1</v>
      </c>
      <c r="R54" t="s">
        <v>37</v>
      </c>
      <c r="S54">
        <v>0</v>
      </c>
      <c r="U54">
        <v>2015</v>
      </c>
      <c r="V54">
        <v>21</v>
      </c>
      <c r="W54">
        <v>1</v>
      </c>
      <c r="AC54" t="s">
        <v>40</v>
      </c>
      <c r="AD54" t="s">
        <v>50</v>
      </c>
      <c r="AE54">
        <v>172</v>
      </c>
      <c r="AF54">
        <v>172</v>
      </c>
      <c r="AG54">
        <v>46</v>
      </c>
    </row>
    <row r="55" spans="1:37" x14ac:dyDescent="0.25">
      <c r="A55" t="s">
        <v>36</v>
      </c>
      <c r="B55">
        <v>36227</v>
      </c>
      <c r="C55" s="1">
        <f t="shared" si="0"/>
        <v>0.6066038194444443</v>
      </c>
      <c r="D55" s="1">
        <v>0.93993715277777767</v>
      </c>
      <c r="G55">
        <v>562.99400000000003</v>
      </c>
      <c r="H55">
        <v>30.745000000000001</v>
      </c>
      <c r="I55">
        <v>1.8109999999999999</v>
      </c>
      <c r="J55">
        <v>4308.335</v>
      </c>
      <c r="K55">
        <v>21.28</v>
      </c>
      <c r="L55">
        <v>6.7389999999999999</v>
      </c>
      <c r="M55">
        <v>4.68</v>
      </c>
      <c r="N55">
        <v>-1028.0050000000001</v>
      </c>
      <c r="O55">
        <v>1178.135</v>
      </c>
      <c r="P55">
        <v>-4014.5920000000001</v>
      </c>
      <c r="Q55">
        <v>1</v>
      </c>
      <c r="R55" t="s">
        <v>37</v>
      </c>
      <c r="S55">
        <v>0</v>
      </c>
      <c r="U55">
        <v>2015</v>
      </c>
      <c r="V55">
        <v>21</v>
      </c>
      <c r="W55">
        <v>1</v>
      </c>
      <c r="AC55" t="s">
        <v>40</v>
      </c>
      <c r="AD55" t="s">
        <v>42</v>
      </c>
      <c r="AE55">
        <v>145</v>
      </c>
      <c r="AF55">
        <v>145</v>
      </c>
      <c r="AG55">
        <v>45</v>
      </c>
      <c r="AH55" t="s">
        <v>43</v>
      </c>
    </row>
    <row r="56" spans="1:37" x14ac:dyDescent="0.25">
      <c r="A56" t="s">
        <v>36</v>
      </c>
      <c r="B56">
        <v>36289</v>
      </c>
      <c r="C56" s="1">
        <f t="shared" si="0"/>
        <v>0.606627662037037</v>
      </c>
      <c r="D56" s="1">
        <v>0.93996099537037037</v>
      </c>
      <c r="H56">
        <v>68.218999999999994</v>
      </c>
      <c r="I56">
        <v>1.214</v>
      </c>
      <c r="J56">
        <v>5764.3059999999996</v>
      </c>
      <c r="K56">
        <v>24.913</v>
      </c>
      <c r="N56">
        <v>-2198.71</v>
      </c>
      <c r="O56">
        <v>1020.322</v>
      </c>
      <c r="P56">
        <v>-5229.8990000000003</v>
      </c>
      <c r="Q56">
        <v>1</v>
      </c>
      <c r="R56" t="s">
        <v>37</v>
      </c>
      <c r="S56">
        <v>0</v>
      </c>
      <c r="U56">
        <v>2015</v>
      </c>
      <c r="V56">
        <v>21</v>
      </c>
      <c r="W56">
        <v>1</v>
      </c>
      <c r="AC56" t="s">
        <v>40</v>
      </c>
      <c r="AD56" t="s">
        <v>41</v>
      </c>
      <c r="AE56">
        <v>150</v>
      </c>
      <c r="AF56">
        <v>150</v>
      </c>
      <c r="AG56">
        <v>47</v>
      </c>
    </row>
    <row r="57" spans="1:37" x14ac:dyDescent="0.25">
      <c r="A57" t="s">
        <v>36</v>
      </c>
      <c r="B57">
        <v>36852</v>
      </c>
      <c r="C57" s="1">
        <f t="shared" si="0"/>
        <v>0.60684490740740737</v>
      </c>
      <c r="D57" s="1">
        <v>0.94017824074074074</v>
      </c>
      <c r="H57">
        <v>33.725999999999999</v>
      </c>
      <c r="I57">
        <v>2.0760000000000001</v>
      </c>
      <c r="J57">
        <v>4181.4840000000004</v>
      </c>
      <c r="K57">
        <v>29.460999999999999</v>
      </c>
      <c r="N57">
        <v>-1985.0820000000001</v>
      </c>
      <c r="O57">
        <v>530.45699999999999</v>
      </c>
      <c r="P57">
        <v>-3641.8229999999999</v>
      </c>
      <c r="Q57">
        <v>1</v>
      </c>
      <c r="R57" t="s">
        <v>37</v>
      </c>
      <c r="S57">
        <v>0</v>
      </c>
      <c r="U57">
        <v>2015</v>
      </c>
      <c r="V57">
        <v>21</v>
      </c>
      <c r="W57">
        <v>1</v>
      </c>
      <c r="AC57" t="s">
        <v>40</v>
      </c>
      <c r="AD57" t="s">
        <v>50</v>
      </c>
      <c r="AE57">
        <v>172</v>
      </c>
      <c r="AF57">
        <v>172</v>
      </c>
      <c r="AG57">
        <v>48</v>
      </c>
    </row>
    <row r="58" spans="1:37" x14ac:dyDescent="0.25">
      <c r="A58" t="s">
        <v>36</v>
      </c>
      <c r="B58">
        <v>37330</v>
      </c>
      <c r="C58" s="1">
        <f t="shared" si="0"/>
        <v>0.60702928240740728</v>
      </c>
      <c r="D58" s="1">
        <v>0.94036261574074065</v>
      </c>
      <c r="H58">
        <v>44.67</v>
      </c>
      <c r="I58">
        <v>3.738</v>
      </c>
      <c r="J58">
        <v>4804.0159999999996</v>
      </c>
      <c r="K58">
        <v>13.827999999999999</v>
      </c>
      <c r="N58">
        <v>-1024.0409999999999</v>
      </c>
      <c r="O58">
        <v>510.267</v>
      </c>
      <c r="P58">
        <v>-4665.7830000000004</v>
      </c>
      <c r="Q58">
        <v>1</v>
      </c>
      <c r="R58" t="s">
        <v>37</v>
      </c>
      <c r="S58">
        <v>0</v>
      </c>
      <c r="U58">
        <v>2015</v>
      </c>
      <c r="V58">
        <v>21</v>
      </c>
      <c r="W58">
        <v>1</v>
      </c>
      <c r="AC58" t="s">
        <v>40</v>
      </c>
      <c r="AD58" t="s">
        <v>41</v>
      </c>
      <c r="AE58">
        <v>150</v>
      </c>
      <c r="AF58">
        <v>150</v>
      </c>
      <c r="AG58">
        <v>49</v>
      </c>
    </row>
    <row r="59" spans="1:37" x14ac:dyDescent="0.25">
      <c r="A59" t="s">
        <v>36</v>
      </c>
      <c r="B59">
        <v>37330</v>
      </c>
      <c r="C59" s="1">
        <f t="shared" si="0"/>
        <v>0.60702928240740728</v>
      </c>
      <c r="D59" s="1">
        <v>0.94036261574074065</v>
      </c>
      <c r="H59">
        <v>47.298999999999999</v>
      </c>
      <c r="I59">
        <v>0.70199999999999996</v>
      </c>
      <c r="J59">
        <v>5246.3069999999998</v>
      </c>
      <c r="K59">
        <v>6.3959999999999999</v>
      </c>
      <c r="N59">
        <v>81.88</v>
      </c>
      <c r="O59">
        <v>568.62699999999995</v>
      </c>
      <c r="P59">
        <v>-5214.7569999999996</v>
      </c>
      <c r="Q59">
        <v>1</v>
      </c>
      <c r="R59" t="s">
        <v>37</v>
      </c>
      <c r="S59">
        <v>0</v>
      </c>
      <c r="U59">
        <v>2015</v>
      </c>
      <c r="V59">
        <v>21</v>
      </c>
      <c r="W59">
        <v>1</v>
      </c>
      <c r="AC59" t="s">
        <v>40</v>
      </c>
      <c r="AD59" t="s">
        <v>41</v>
      </c>
      <c r="AE59">
        <v>150</v>
      </c>
      <c r="AF59">
        <v>150</v>
      </c>
      <c r="AG59">
        <v>50</v>
      </c>
    </row>
    <row r="60" spans="1:37" x14ac:dyDescent="0.25">
      <c r="A60" t="s">
        <v>36</v>
      </c>
      <c r="B60">
        <v>38612</v>
      </c>
      <c r="C60" s="1">
        <f t="shared" si="0"/>
        <v>0.60752395833333339</v>
      </c>
      <c r="D60" s="1">
        <v>0.94085729166666665</v>
      </c>
      <c r="H60">
        <v>31.45</v>
      </c>
      <c r="I60">
        <v>3.6059999999999999</v>
      </c>
      <c r="J60">
        <v>3907.7939999999999</v>
      </c>
      <c r="K60">
        <v>19.376000000000001</v>
      </c>
      <c r="N60">
        <v>1173.7550000000001</v>
      </c>
      <c r="O60">
        <v>543.50900000000001</v>
      </c>
      <c r="P60">
        <v>-3687.5129999999999</v>
      </c>
      <c r="Q60">
        <v>1</v>
      </c>
      <c r="R60" t="s">
        <v>37</v>
      </c>
      <c r="S60">
        <v>0</v>
      </c>
      <c r="U60">
        <v>2015</v>
      </c>
      <c r="V60">
        <v>21</v>
      </c>
      <c r="W60">
        <v>1</v>
      </c>
      <c r="AC60" t="s">
        <v>40</v>
      </c>
      <c r="AD60" t="s">
        <v>41</v>
      </c>
      <c r="AE60">
        <v>150</v>
      </c>
      <c r="AF60">
        <v>150</v>
      </c>
      <c r="AG60">
        <v>51</v>
      </c>
    </row>
    <row r="61" spans="1:37" x14ac:dyDescent="0.25">
      <c r="A61" t="s">
        <v>36</v>
      </c>
      <c r="B61">
        <v>38783</v>
      </c>
      <c r="C61" s="1">
        <f t="shared" si="0"/>
        <v>0.60758993055555544</v>
      </c>
      <c r="D61" s="1">
        <v>0.94092326388888881</v>
      </c>
      <c r="H61">
        <v>19.074000000000002</v>
      </c>
      <c r="I61">
        <v>4.3639999999999999</v>
      </c>
      <c r="J61">
        <v>3105.2860000000001</v>
      </c>
      <c r="K61">
        <v>27.7</v>
      </c>
      <c r="N61">
        <v>1431.768</v>
      </c>
      <c r="O61">
        <v>178.15</v>
      </c>
      <c r="P61">
        <v>-2749.7460000000001</v>
      </c>
      <c r="Q61">
        <v>1</v>
      </c>
      <c r="R61" t="s">
        <v>37</v>
      </c>
      <c r="S61">
        <v>0</v>
      </c>
      <c r="U61">
        <v>2015</v>
      </c>
      <c r="V61">
        <v>21</v>
      </c>
      <c r="W61">
        <v>1</v>
      </c>
      <c r="AC61" t="s">
        <v>40</v>
      </c>
      <c r="AD61" t="s">
        <v>41</v>
      </c>
      <c r="AE61">
        <v>150</v>
      </c>
      <c r="AF61">
        <v>150</v>
      </c>
      <c r="AG61">
        <v>52</v>
      </c>
    </row>
    <row r="62" spans="1:37" x14ac:dyDescent="0.25">
      <c r="A62" t="s">
        <v>36</v>
      </c>
      <c r="B62">
        <v>39241</v>
      </c>
      <c r="C62" s="1">
        <f t="shared" si="0"/>
        <v>0.6077665509259258</v>
      </c>
      <c r="D62" s="1">
        <v>0.94109988425925917</v>
      </c>
      <c r="H62">
        <v>47.222999999999999</v>
      </c>
      <c r="I62">
        <v>1.036</v>
      </c>
      <c r="J62">
        <v>4948.9859999999999</v>
      </c>
      <c r="K62">
        <v>16.277999999999999</v>
      </c>
      <c r="N62">
        <v>-1353.617</v>
      </c>
      <c r="O62">
        <v>294.16000000000003</v>
      </c>
      <c r="P62">
        <v>-4751.174</v>
      </c>
      <c r="Q62">
        <v>1</v>
      </c>
      <c r="R62" t="s">
        <v>37</v>
      </c>
      <c r="S62">
        <v>0</v>
      </c>
      <c r="U62">
        <v>2015</v>
      </c>
      <c r="V62">
        <v>21</v>
      </c>
      <c r="W62">
        <v>1</v>
      </c>
      <c r="AC62" t="s">
        <v>40</v>
      </c>
      <c r="AD62" t="s">
        <v>41</v>
      </c>
      <c r="AE62">
        <v>150</v>
      </c>
      <c r="AF62">
        <v>150</v>
      </c>
      <c r="AG62">
        <v>53</v>
      </c>
    </row>
    <row r="63" spans="1:37" x14ac:dyDescent="0.25">
      <c r="A63" t="s">
        <v>36</v>
      </c>
      <c r="B63">
        <v>39248</v>
      </c>
      <c r="C63" s="1">
        <f t="shared" si="0"/>
        <v>0.60776932870370382</v>
      </c>
      <c r="D63" s="1">
        <v>0.94110266203703707</v>
      </c>
      <c r="H63">
        <v>49.837000000000003</v>
      </c>
      <c r="I63">
        <v>2.298</v>
      </c>
      <c r="J63">
        <v>4966.5910000000003</v>
      </c>
      <c r="K63">
        <v>34.497999999999998</v>
      </c>
      <c r="N63">
        <v>2105.4360000000001</v>
      </c>
      <c r="O63">
        <v>1857.5830000000001</v>
      </c>
      <c r="P63">
        <v>-4096.7730000000001</v>
      </c>
      <c r="Q63">
        <v>1</v>
      </c>
      <c r="R63" t="s">
        <v>37</v>
      </c>
      <c r="S63">
        <v>0</v>
      </c>
      <c r="U63">
        <v>2015</v>
      </c>
      <c r="V63">
        <v>21</v>
      </c>
      <c r="W63">
        <v>1</v>
      </c>
      <c r="AC63" t="s">
        <v>40</v>
      </c>
      <c r="AD63" t="s">
        <v>42</v>
      </c>
      <c r="AE63">
        <v>145</v>
      </c>
      <c r="AF63">
        <v>145</v>
      </c>
      <c r="AG63">
        <v>77</v>
      </c>
      <c r="AH63" t="s">
        <v>43</v>
      </c>
      <c r="AI63" t="s">
        <v>47</v>
      </c>
      <c r="AK63" t="s">
        <v>64</v>
      </c>
    </row>
    <row r="64" spans="1:37" x14ac:dyDescent="0.25">
      <c r="A64" t="s">
        <v>36</v>
      </c>
      <c r="B64">
        <v>39263</v>
      </c>
      <c r="C64" s="1">
        <f t="shared" si="0"/>
        <v>0.60777511574074072</v>
      </c>
      <c r="D64" s="1">
        <v>0.94110844907407409</v>
      </c>
      <c r="H64">
        <v>35.308999999999997</v>
      </c>
      <c r="I64">
        <v>0.39</v>
      </c>
      <c r="J64">
        <v>4113.8909999999996</v>
      </c>
      <c r="K64">
        <v>19.382000000000001</v>
      </c>
      <c r="N64">
        <v>986.798</v>
      </c>
      <c r="O64">
        <v>936.00400000000002</v>
      </c>
      <c r="P64">
        <v>-3882.5540000000001</v>
      </c>
      <c r="Q64">
        <v>1</v>
      </c>
      <c r="R64" t="s">
        <v>37</v>
      </c>
      <c r="S64">
        <v>0</v>
      </c>
      <c r="U64">
        <v>2015</v>
      </c>
      <c r="V64">
        <v>21</v>
      </c>
      <c r="W64">
        <v>1</v>
      </c>
      <c r="AC64" t="s">
        <v>40</v>
      </c>
      <c r="AD64" t="s">
        <v>50</v>
      </c>
      <c r="AE64">
        <v>172</v>
      </c>
      <c r="AF64">
        <v>172</v>
      </c>
      <c r="AG64">
        <v>54</v>
      </c>
    </row>
    <row r="65" spans="1:37" x14ac:dyDescent="0.25">
      <c r="A65" t="s">
        <v>36</v>
      </c>
      <c r="B65">
        <v>39775</v>
      </c>
      <c r="C65" s="1">
        <f t="shared" si="0"/>
        <v>0.60797256944444444</v>
      </c>
      <c r="D65" s="1">
        <v>0.9413059027777777</v>
      </c>
      <c r="H65">
        <v>22.039000000000001</v>
      </c>
      <c r="I65">
        <v>3.355</v>
      </c>
      <c r="J65">
        <v>3507.444</v>
      </c>
      <c r="K65">
        <v>6.7770000000000001</v>
      </c>
      <c r="N65">
        <v>291.09899999999999</v>
      </c>
      <c r="O65">
        <v>-300.92200000000003</v>
      </c>
      <c r="P65">
        <v>-3482.366</v>
      </c>
      <c r="Q65">
        <v>1</v>
      </c>
      <c r="R65" t="s">
        <v>37</v>
      </c>
      <c r="S65">
        <v>0</v>
      </c>
      <c r="U65">
        <v>2015</v>
      </c>
      <c r="V65">
        <v>21</v>
      </c>
      <c r="W65">
        <v>1</v>
      </c>
      <c r="AC65" t="s">
        <v>40</v>
      </c>
      <c r="AD65" t="s">
        <v>41</v>
      </c>
      <c r="AE65">
        <v>150</v>
      </c>
      <c r="AF65">
        <v>150</v>
      </c>
      <c r="AG65">
        <v>55</v>
      </c>
    </row>
    <row r="66" spans="1:37" x14ac:dyDescent="0.25">
      <c r="A66" t="s">
        <v>36</v>
      </c>
      <c r="B66">
        <v>41185</v>
      </c>
      <c r="C66" s="1">
        <f t="shared" si="0"/>
        <v>0.60851655092592583</v>
      </c>
      <c r="D66" s="1">
        <v>0.9418498842592592</v>
      </c>
      <c r="H66">
        <v>38.128999999999998</v>
      </c>
      <c r="I66">
        <v>2.2599999999999998</v>
      </c>
      <c r="J66">
        <v>4408.8990000000003</v>
      </c>
      <c r="K66">
        <v>19.256</v>
      </c>
      <c r="N66">
        <v>324.80099999999999</v>
      </c>
      <c r="O66">
        <v>1409.2550000000001</v>
      </c>
      <c r="P66">
        <v>-4164.9610000000002</v>
      </c>
      <c r="Q66">
        <v>1</v>
      </c>
      <c r="R66" t="s">
        <v>37</v>
      </c>
      <c r="S66">
        <v>0</v>
      </c>
      <c r="U66">
        <v>2015</v>
      </c>
      <c r="V66">
        <v>21</v>
      </c>
      <c r="W66">
        <v>1</v>
      </c>
      <c r="AC66" t="s">
        <v>40</v>
      </c>
      <c r="AD66" t="s">
        <v>50</v>
      </c>
      <c r="AE66">
        <v>172</v>
      </c>
      <c r="AF66">
        <v>172</v>
      </c>
      <c r="AG66">
        <v>56</v>
      </c>
    </row>
    <row r="67" spans="1:37" x14ac:dyDescent="0.25">
      <c r="A67" t="s">
        <v>36</v>
      </c>
      <c r="B67">
        <v>41185</v>
      </c>
      <c r="C67" s="1">
        <f t="shared" ref="C67:C85" si="1">IF(D67-TIME(8,0,0)&gt;0,D67-TIME(8,0,0),D67-TIME(8,0,0)+1)</f>
        <v>0.60851655092592583</v>
      </c>
      <c r="D67" s="1">
        <v>0.9418498842592592</v>
      </c>
      <c r="H67">
        <v>96.51</v>
      </c>
      <c r="I67">
        <v>2.1800000000000002</v>
      </c>
      <c r="J67">
        <v>7181.509</v>
      </c>
      <c r="K67">
        <v>18.138999999999999</v>
      </c>
      <c r="N67">
        <v>35.26</v>
      </c>
      <c r="O67">
        <v>2222.2829999999999</v>
      </c>
      <c r="P67">
        <v>-6828.93</v>
      </c>
      <c r="Q67">
        <v>1</v>
      </c>
      <c r="R67" t="s">
        <v>37</v>
      </c>
      <c r="S67">
        <v>0</v>
      </c>
      <c r="U67">
        <v>2015</v>
      </c>
      <c r="V67">
        <v>21</v>
      </c>
      <c r="W67">
        <v>1</v>
      </c>
      <c r="AC67" t="s">
        <v>40</v>
      </c>
      <c r="AD67" t="s">
        <v>53</v>
      </c>
      <c r="AE67">
        <v>148</v>
      </c>
      <c r="AF67">
        <v>148</v>
      </c>
      <c r="AG67">
        <v>57</v>
      </c>
    </row>
    <row r="68" spans="1:37" x14ac:dyDescent="0.25">
      <c r="A68" t="s">
        <v>36</v>
      </c>
      <c r="B68">
        <v>41952</v>
      </c>
      <c r="C68" s="1">
        <f t="shared" si="1"/>
        <v>0.60881249999999998</v>
      </c>
      <c r="D68" s="1">
        <v>0.94214583333333335</v>
      </c>
      <c r="H68">
        <v>43.585000000000001</v>
      </c>
      <c r="I68">
        <v>3.9020000000000001</v>
      </c>
      <c r="J68">
        <v>4833.1779999999999</v>
      </c>
      <c r="K68">
        <v>13.255000000000001</v>
      </c>
      <c r="N68">
        <v>210.80799999999999</v>
      </c>
      <c r="O68">
        <v>1078.885</v>
      </c>
      <c r="P68">
        <v>-4706.5029999999997</v>
      </c>
      <c r="Q68">
        <v>1</v>
      </c>
      <c r="R68" t="s">
        <v>37</v>
      </c>
      <c r="S68">
        <v>0</v>
      </c>
      <c r="U68">
        <v>2015</v>
      </c>
      <c r="V68">
        <v>21</v>
      </c>
      <c r="W68">
        <v>1</v>
      </c>
      <c r="AC68" t="s">
        <v>40</v>
      </c>
      <c r="AD68" t="s">
        <v>41</v>
      </c>
      <c r="AE68">
        <v>150</v>
      </c>
      <c r="AF68">
        <v>150</v>
      </c>
      <c r="AG68">
        <v>58</v>
      </c>
    </row>
    <row r="69" spans="1:37" x14ac:dyDescent="0.25">
      <c r="A69" t="s">
        <v>36</v>
      </c>
      <c r="B69">
        <v>42885</v>
      </c>
      <c r="C69" s="1">
        <f t="shared" si="1"/>
        <v>0.60917245370370376</v>
      </c>
      <c r="D69" s="1">
        <v>0.94250578703703702</v>
      </c>
      <c r="H69">
        <v>29.091000000000001</v>
      </c>
      <c r="I69">
        <v>0.78200000000000003</v>
      </c>
      <c r="J69">
        <v>3747.5250000000001</v>
      </c>
      <c r="K69">
        <v>33.034999999999997</v>
      </c>
      <c r="N69">
        <v>1439.6220000000001</v>
      </c>
      <c r="O69">
        <v>1443.4659999999999</v>
      </c>
      <c r="P69">
        <v>-3144.4929999999999</v>
      </c>
      <c r="Q69">
        <v>1</v>
      </c>
      <c r="R69" t="s">
        <v>37</v>
      </c>
      <c r="S69">
        <v>0</v>
      </c>
      <c r="U69">
        <v>2015</v>
      </c>
      <c r="V69">
        <v>21</v>
      </c>
      <c r="W69">
        <v>1</v>
      </c>
      <c r="AC69" t="s">
        <v>40</v>
      </c>
      <c r="AD69" t="s">
        <v>50</v>
      </c>
      <c r="AE69">
        <v>172</v>
      </c>
      <c r="AF69">
        <v>172</v>
      </c>
      <c r="AG69">
        <v>59</v>
      </c>
      <c r="AK69" t="s">
        <v>60</v>
      </c>
    </row>
    <row r="70" spans="1:37" x14ac:dyDescent="0.25">
      <c r="A70" t="s">
        <v>36</v>
      </c>
      <c r="B70">
        <v>43668</v>
      </c>
      <c r="C70" s="1">
        <f t="shared" si="1"/>
        <v>0.60947453703703691</v>
      </c>
      <c r="D70" s="1">
        <v>0.94280787037037028</v>
      </c>
      <c r="H70">
        <v>13.601000000000001</v>
      </c>
      <c r="I70">
        <v>6.4930000000000003</v>
      </c>
      <c r="J70">
        <v>2602.4740000000002</v>
      </c>
      <c r="K70">
        <v>29.334</v>
      </c>
      <c r="N70">
        <v>1238.4169999999999</v>
      </c>
      <c r="O70">
        <v>298.57499999999999</v>
      </c>
      <c r="P70">
        <v>-2269.3710000000001</v>
      </c>
      <c r="Q70">
        <v>1</v>
      </c>
      <c r="R70" t="s">
        <v>37</v>
      </c>
      <c r="S70">
        <v>0</v>
      </c>
      <c r="U70">
        <v>2015</v>
      </c>
      <c r="V70">
        <v>21</v>
      </c>
      <c r="W70">
        <v>1</v>
      </c>
      <c r="AC70" t="s">
        <v>40</v>
      </c>
      <c r="AD70" t="s">
        <v>42</v>
      </c>
      <c r="AE70">
        <v>145</v>
      </c>
      <c r="AF70">
        <v>145</v>
      </c>
      <c r="AG70">
        <v>60</v>
      </c>
      <c r="AH70" t="s">
        <v>43</v>
      </c>
      <c r="AI70" t="s">
        <v>55</v>
      </c>
      <c r="AK70" t="s">
        <v>61</v>
      </c>
    </row>
    <row r="71" spans="1:37" x14ac:dyDescent="0.25">
      <c r="A71" t="s">
        <v>36</v>
      </c>
      <c r="B71">
        <v>44157</v>
      </c>
      <c r="C71" s="1">
        <f t="shared" si="1"/>
        <v>0.60966319444444439</v>
      </c>
      <c r="D71" s="1">
        <v>0.94299652777777776</v>
      </c>
      <c r="H71">
        <v>26.268999999999998</v>
      </c>
      <c r="I71">
        <v>2.5920000000000001</v>
      </c>
      <c r="J71">
        <v>3624.154</v>
      </c>
      <c r="K71">
        <v>32.415999999999997</v>
      </c>
      <c r="N71">
        <v>1785.9179999999999</v>
      </c>
      <c r="O71">
        <v>758.8</v>
      </c>
      <c r="P71">
        <v>-3060.9169999999999</v>
      </c>
      <c r="Q71">
        <v>1</v>
      </c>
      <c r="R71" t="s">
        <v>37</v>
      </c>
      <c r="S71">
        <v>0</v>
      </c>
      <c r="U71">
        <v>2015</v>
      </c>
      <c r="V71">
        <v>21</v>
      </c>
      <c r="W71">
        <v>1</v>
      </c>
      <c r="AC71" t="s">
        <v>40</v>
      </c>
      <c r="AD71" t="s">
        <v>51</v>
      </c>
      <c r="AE71">
        <v>157</v>
      </c>
      <c r="AF71">
        <v>157</v>
      </c>
      <c r="AG71">
        <v>61</v>
      </c>
    </row>
    <row r="72" spans="1:37" x14ac:dyDescent="0.25">
      <c r="A72" t="s">
        <v>36</v>
      </c>
      <c r="B72">
        <v>44157</v>
      </c>
      <c r="C72" s="1">
        <f t="shared" si="1"/>
        <v>0.60966319444444439</v>
      </c>
      <c r="D72" s="1">
        <v>0.94299652777777776</v>
      </c>
      <c r="H72">
        <v>46.158000000000001</v>
      </c>
      <c r="I72">
        <v>4.4160000000000004</v>
      </c>
      <c r="J72">
        <v>4697.8559999999998</v>
      </c>
      <c r="K72">
        <v>20.466000000000001</v>
      </c>
      <c r="N72">
        <v>1028.519</v>
      </c>
      <c r="O72">
        <v>1272.2529999999999</v>
      </c>
      <c r="P72">
        <v>-4403.7910000000002</v>
      </c>
      <c r="Q72">
        <v>1</v>
      </c>
      <c r="R72" t="s">
        <v>37</v>
      </c>
      <c r="S72">
        <v>0</v>
      </c>
      <c r="U72">
        <v>2015</v>
      </c>
      <c r="V72">
        <v>21</v>
      </c>
      <c r="W72">
        <v>1</v>
      </c>
      <c r="AC72" t="s">
        <v>40</v>
      </c>
      <c r="AD72" t="s">
        <v>50</v>
      </c>
      <c r="AE72">
        <v>172</v>
      </c>
      <c r="AF72">
        <v>172</v>
      </c>
      <c r="AG72">
        <v>62</v>
      </c>
    </row>
    <row r="73" spans="1:37" x14ac:dyDescent="0.25">
      <c r="A73" t="s">
        <v>36</v>
      </c>
      <c r="B73">
        <v>44157</v>
      </c>
      <c r="C73" s="1">
        <f t="shared" si="1"/>
        <v>0.60966319444444439</v>
      </c>
      <c r="D73" s="1">
        <v>0.94299652777777776</v>
      </c>
      <c r="H73">
        <v>24.047000000000001</v>
      </c>
      <c r="I73">
        <v>2.766</v>
      </c>
      <c r="J73">
        <v>3691.5830000000001</v>
      </c>
      <c r="K73">
        <v>6.93</v>
      </c>
      <c r="N73">
        <v>-415.38</v>
      </c>
      <c r="O73">
        <v>153.755</v>
      </c>
      <c r="P73">
        <v>-3664.915</v>
      </c>
      <c r="Q73">
        <v>1</v>
      </c>
      <c r="R73" t="s">
        <v>37</v>
      </c>
      <c r="S73">
        <v>0</v>
      </c>
      <c r="U73">
        <v>2015</v>
      </c>
      <c r="V73">
        <v>21</v>
      </c>
      <c r="W73">
        <v>1</v>
      </c>
      <c r="AC73" t="s">
        <v>40</v>
      </c>
      <c r="AD73" t="s">
        <v>41</v>
      </c>
      <c r="AE73">
        <v>150</v>
      </c>
      <c r="AF73">
        <v>150</v>
      </c>
      <c r="AG73">
        <v>63</v>
      </c>
    </row>
    <row r="74" spans="1:37" x14ac:dyDescent="0.25">
      <c r="A74" t="s">
        <v>36</v>
      </c>
      <c r="B74">
        <v>44352</v>
      </c>
      <c r="C74" s="1">
        <f t="shared" si="1"/>
        <v>0.60973842592592598</v>
      </c>
      <c r="D74" s="1">
        <v>0.94307175925925923</v>
      </c>
      <c r="H74">
        <v>26.175000000000001</v>
      </c>
      <c r="I74">
        <v>0.93799999999999994</v>
      </c>
      <c r="J74">
        <v>3684.3119999999999</v>
      </c>
      <c r="K74">
        <v>21.715</v>
      </c>
      <c r="N74">
        <v>-1362.4849999999999</v>
      </c>
      <c r="O74">
        <v>-49.058999999999997</v>
      </c>
      <c r="P74">
        <v>-3422.7750000000001</v>
      </c>
      <c r="Q74">
        <v>1</v>
      </c>
      <c r="R74" t="s">
        <v>37</v>
      </c>
      <c r="S74">
        <v>0</v>
      </c>
      <c r="U74">
        <v>2015</v>
      </c>
      <c r="V74">
        <v>21</v>
      </c>
      <c r="W74">
        <v>1</v>
      </c>
      <c r="AC74" t="s">
        <v>40</v>
      </c>
      <c r="AD74" t="s">
        <v>41</v>
      </c>
      <c r="AE74">
        <v>150</v>
      </c>
      <c r="AF74">
        <v>150</v>
      </c>
      <c r="AG74">
        <v>64</v>
      </c>
    </row>
    <row r="75" spans="1:37" x14ac:dyDescent="0.25">
      <c r="A75" t="s">
        <v>36</v>
      </c>
      <c r="B75">
        <v>44504</v>
      </c>
      <c r="C75" s="1">
        <f t="shared" si="1"/>
        <v>0.60979710648148155</v>
      </c>
      <c r="D75" s="1">
        <v>0.94313043981481481</v>
      </c>
      <c r="H75">
        <v>17.614000000000001</v>
      </c>
      <c r="I75">
        <v>2.3210000000000002</v>
      </c>
      <c r="J75">
        <v>3024.2359999999999</v>
      </c>
      <c r="K75">
        <v>15.585000000000001</v>
      </c>
      <c r="N75">
        <v>811.63300000000004</v>
      </c>
      <c r="O75">
        <v>32.063000000000002</v>
      </c>
      <c r="P75">
        <v>-2913.1129999999998</v>
      </c>
      <c r="Q75">
        <v>1</v>
      </c>
      <c r="R75" t="s">
        <v>37</v>
      </c>
      <c r="S75">
        <v>0</v>
      </c>
      <c r="U75">
        <v>2015</v>
      </c>
      <c r="V75">
        <v>21</v>
      </c>
      <c r="W75">
        <v>1</v>
      </c>
      <c r="AC75" t="s">
        <v>40</v>
      </c>
      <c r="AD75" t="s">
        <v>41</v>
      </c>
      <c r="AE75">
        <v>150</v>
      </c>
      <c r="AF75">
        <v>150</v>
      </c>
      <c r="AG75">
        <v>65</v>
      </c>
    </row>
    <row r="76" spans="1:37" x14ac:dyDescent="0.25">
      <c r="A76" t="s">
        <v>36</v>
      </c>
      <c r="B76">
        <v>45116</v>
      </c>
      <c r="C76" s="1">
        <f t="shared" si="1"/>
        <v>0.61003321759259266</v>
      </c>
      <c r="D76" s="1">
        <v>0.94336655092592592</v>
      </c>
      <c r="H76">
        <v>11.366</v>
      </c>
      <c r="I76">
        <v>2.1829999999999998</v>
      </c>
      <c r="J76">
        <v>2521.2359999999999</v>
      </c>
      <c r="K76">
        <v>6.8570000000000002</v>
      </c>
      <c r="N76">
        <v>-294.41300000000001</v>
      </c>
      <c r="O76">
        <v>-67.617999999999995</v>
      </c>
      <c r="P76">
        <v>-2503.0740000000001</v>
      </c>
      <c r="Q76">
        <v>1</v>
      </c>
      <c r="R76" t="s">
        <v>37</v>
      </c>
      <c r="S76">
        <v>0</v>
      </c>
      <c r="U76">
        <v>2015</v>
      </c>
      <c r="V76">
        <v>21</v>
      </c>
      <c r="W76">
        <v>1</v>
      </c>
      <c r="AC76" t="s">
        <v>40</v>
      </c>
      <c r="AD76" t="s">
        <v>50</v>
      </c>
      <c r="AE76">
        <v>172</v>
      </c>
      <c r="AF76">
        <v>172</v>
      </c>
      <c r="AG76">
        <v>66</v>
      </c>
    </row>
    <row r="77" spans="1:37" x14ac:dyDescent="0.25">
      <c r="A77" t="s">
        <v>36</v>
      </c>
      <c r="B77">
        <v>46375</v>
      </c>
      <c r="C77" s="1">
        <f t="shared" si="1"/>
        <v>0.61051886574074077</v>
      </c>
      <c r="D77" s="1">
        <v>0.94385219907407414</v>
      </c>
      <c r="H77">
        <v>33.936</v>
      </c>
      <c r="I77">
        <v>4.383</v>
      </c>
      <c r="J77">
        <v>4326.0010000000002</v>
      </c>
      <c r="K77">
        <v>8.4489999999999998</v>
      </c>
      <c r="N77">
        <v>-526.68200000000002</v>
      </c>
      <c r="O77">
        <v>347.54300000000001</v>
      </c>
      <c r="P77">
        <v>-4279.732</v>
      </c>
      <c r="Q77">
        <v>1</v>
      </c>
      <c r="R77" t="s">
        <v>37</v>
      </c>
      <c r="S77">
        <v>0</v>
      </c>
      <c r="U77">
        <v>2015</v>
      </c>
      <c r="V77">
        <v>21</v>
      </c>
      <c r="W77">
        <v>1</v>
      </c>
      <c r="AC77" t="s">
        <v>40</v>
      </c>
      <c r="AD77" t="s">
        <v>41</v>
      </c>
      <c r="AE77">
        <v>150</v>
      </c>
      <c r="AF77">
        <v>150</v>
      </c>
      <c r="AG77">
        <v>67</v>
      </c>
    </row>
    <row r="78" spans="1:37" x14ac:dyDescent="0.25">
      <c r="A78" t="s">
        <v>36</v>
      </c>
      <c r="B78">
        <v>46645</v>
      </c>
      <c r="C78" s="1">
        <f t="shared" si="1"/>
        <v>0.61062303240740734</v>
      </c>
      <c r="D78" s="1">
        <v>0.94395636574074071</v>
      </c>
      <c r="H78">
        <v>54.81</v>
      </c>
      <c r="I78">
        <v>2.1829999999999998</v>
      </c>
      <c r="J78">
        <v>5210.1940000000004</v>
      </c>
      <c r="K78">
        <v>30.158999999999999</v>
      </c>
      <c r="N78">
        <v>-2239.9450000000002</v>
      </c>
      <c r="O78">
        <v>1345.7460000000001</v>
      </c>
      <c r="P78">
        <v>-4507.5200000000004</v>
      </c>
      <c r="Q78">
        <v>1</v>
      </c>
      <c r="R78" t="s">
        <v>37</v>
      </c>
      <c r="S78">
        <v>0</v>
      </c>
      <c r="U78">
        <v>2015</v>
      </c>
      <c r="V78">
        <v>21</v>
      </c>
      <c r="W78">
        <v>1</v>
      </c>
      <c r="AC78" t="s">
        <v>40</v>
      </c>
      <c r="AG78">
        <v>68</v>
      </c>
      <c r="AK78" t="s">
        <v>54</v>
      </c>
    </row>
    <row r="79" spans="1:37" x14ac:dyDescent="0.25">
      <c r="A79" t="s">
        <v>36</v>
      </c>
      <c r="B79">
        <v>47054</v>
      </c>
      <c r="C79" s="1">
        <f t="shared" si="1"/>
        <v>0.61078090277777775</v>
      </c>
      <c r="D79" s="1">
        <v>0.94411423611111112</v>
      </c>
      <c r="H79">
        <v>18.582000000000001</v>
      </c>
      <c r="I79">
        <v>0.47899999999999998</v>
      </c>
      <c r="J79">
        <v>3099.4749999999999</v>
      </c>
      <c r="K79">
        <v>26.846</v>
      </c>
      <c r="N79">
        <v>-1382.5709999999999</v>
      </c>
      <c r="O79">
        <v>213.14400000000001</v>
      </c>
      <c r="P79">
        <v>-2765.8290000000002</v>
      </c>
      <c r="Q79">
        <v>1</v>
      </c>
      <c r="R79" t="s">
        <v>37</v>
      </c>
      <c r="S79">
        <v>0</v>
      </c>
      <c r="U79">
        <v>2015</v>
      </c>
      <c r="V79">
        <v>21</v>
      </c>
      <c r="W79">
        <v>1</v>
      </c>
      <c r="AC79" t="s">
        <v>40</v>
      </c>
      <c r="AG79">
        <v>69</v>
      </c>
      <c r="AK79" t="s">
        <v>62</v>
      </c>
    </row>
    <row r="80" spans="1:37" x14ac:dyDescent="0.25">
      <c r="A80" t="s">
        <v>36</v>
      </c>
      <c r="B80">
        <v>48332</v>
      </c>
      <c r="C80" s="1">
        <f t="shared" si="1"/>
        <v>0.61127395833333331</v>
      </c>
      <c r="D80" s="1">
        <v>0.94460729166666668</v>
      </c>
      <c r="H80">
        <v>29.552</v>
      </c>
      <c r="I80">
        <v>0.34300000000000003</v>
      </c>
      <c r="J80">
        <v>3758.5619999999999</v>
      </c>
      <c r="K80">
        <v>20.463000000000001</v>
      </c>
      <c r="N80">
        <v>1128.5640000000001</v>
      </c>
      <c r="O80">
        <v>666.18299999999999</v>
      </c>
      <c r="P80">
        <v>-3522.6889999999999</v>
      </c>
      <c r="Q80">
        <v>1</v>
      </c>
      <c r="R80" t="s">
        <v>37</v>
      </c>
      <c r="S80">
        <v>0</v>
      </c>
      <c r="U80">
        <v>2015</v>
      </c>
      <c r="V80">
        <v>21</v>
      </c>
      <c r="W80">
        <v>1</v>
      </c>
      <c r="AC80" t="s">
        <v>40</v>
      </c>
      <c r="AD80" t="s">
        <v>41</v>
      </c>
      <c r="AE80">
        <v>150</v>
      </c>
      <c r="AF80">
        <v>150</v>
      </c>
      <c r="AG80">
        <v>70</v>
      </c>
    </row>
    <row r="81" spans="1:37" x14ac:dyDescent="0.25">
      <c r="A81" t="s">
        <v>36</v>
      </c>
      <c r="B81">
        <v>48357</v>
      </c>
      <c r="C81" s="1">
        <f t="shared" si="1"/>
        <v>0.61128356481481494</v>
      </c>
      <c r="D81" s="1">
        <v>0.9446168981481482</v>
      </c>
      <c r="H81">
        <v>74.668000000000006</v>
      </c>
      <c r="I81">
        <v>5.9130000000000003</v>
      </c>
      <c r="J81">
        <v>6092.4380000000001</v>
      </c>
      <c r="K81">
        <v>30.738</v>
      </c>
      <c r="N81">
        <v>2944.3229999999999</v>
      </c>
      <c r="O81">
        <v>1003.485</v>
      </c>
      <c r="P81">
        <v>-5238.491</v>
      </c>
      <c r="Q81">
        <v>1</v>
      </c>
      <c r="R81" t="s">
        <v>37</v>
      </c>
      <c r="S81">
        <v>0</v>
      </c>
      <c r="U81">
        <v>2015</v>
      </c>
      <c r="V81">
        <v>21</v>
      </c>
      <c r="W81">
        <v>1</v>
      </c>
      <c r="AC81" t="s">
        <v>40</v>
      </c>
      <c r="AD81" t="s">
        <v>41</v>
      </c>
      <c r="AE81">
        <v>150</v>
      </c>
      <c r="AF81">
        <v>150</v>
      </c>
      <c r="AG81">
        <v>71</v>
      </c>
      <c r="AK81" t="s">
        <v>63</v>
      </c>
    </row>
    <row r="82" spans="1:37" x14ac:dyDescent="0.25">
      <c r="A82" t="s">
        <v>36</v>
      </c>
      <c r="B82">
        <v>49647</v>
      </c>
      <c r="C82" s="1">
        <f t="shared" si="1"/>
        <v>0.61178124999999994</v>
      </c>
      <c r="D82" s="1">
        <v>0.94511458333333331</v>
      </c>
      <c r="H82">
        <v>15.933</v>
      </c>
      <c r="I82">
        <v>1.35</v>
      </c>
      <c r="J82">
        <v>2721.4459999999999</v>
      </c>
      <c r="K82">
        <v>25.754000000000001</v>
      </c>
      <c r="N82">
        <v>919.49699999999996</v>
      </c>
      <c r="O82">
        <v>-748.26300000000003</v>
      </c>
      <c r="P82">
        <v>-2449.672</v>
      </c>
      <c r="Q82">
        <v>1</v>
      </c>
      <c r="R82" t="s">
        <v>37</v>
      </c>
      <c r="S82">
        <v>0</v>
      </c>
      <c r="U82">
        <v>2015</v>
      </c>
      <c r="V82">
        <v>21</v>
      </c>
      <c r="W82">
        <v>1</v>
      </c>
      <c r="AC82" t="s">
        <v>40</v>
      </c>
      <c r="AD82" t="s">
        <v>41</v>
      </c>
      <c r="AE82">
        <v>150</v>
      </c>
      <c r="AF82">
        <v>150</v>
      </c>
      <c r="AG82">
        <v>72</v>
      </c>
    </row>
    <row r="83" spans="1:37" x14ac:dyDescent="0.25">
      <c r="A83" t="s">
        <v>36</v>
      </c>
      <c r="B83">
        <v>49864</v>
      </c>
      <c r="C83" s="1">
        <f t="shared" si="1"/>
        <v>0.61186493055555569</v>
      </c>
      <c r="D83" s="1">
        <v>0.94519826388888895</v>
      </c>
      <c r="H83">
        <v>32.670999999999999</v>
      </c>
      <c r="I83">
        <v>1.1140000000000001</v>
      </c>
      <c r="J83">
        <v>4228.3119999999999</v>
      </c>
      <c r="K83">
        <v>9.2629999999999999</v>
      </c>
      <c r="N83">
        <v>-324.59100000000001</v>
      </c>
      <c r="O83">
        <v>590.18700000000001</v>
      </c>
      <c r="P83">
        <v>-4174.32</v>
      </c>
      <c r="Q83">
        <v>1</v>
      </c>
      <c r="R83" t="s">
        <v>37</v>
      </c>
      <c r="S83">
        <v>0</v>
      </c>
      <c r="U83">
        <v>2015</v>
      </c>
      <c r="V83">
        <v>21</v>
      </c>
      <c r="W83">
        <v>1</v>
      </c>
      <c r="AC83" t="s">
        <v>40</v>
      </c>
      <c r="AD83" t="s">
        <v>41</v>
      </c>
      <c r="AE83">
        <v>150</v>
      </c>
      <c r="AF83">
        <v>150</v>
      </c>
      <c r="AG83">
        <v>73</v>
      </c>
    </row>
    <row r="84" spans="1:37" x14ac:dyDescent="0.25">
      <c r="A84" t="s">
        <v>36</v>
      </c>
      <c r="B84">
        <v>49864</v>
      </c>
      <c r="C84" s="1">
        <f t="shared" si="1"/>
        <v>0.61186493055555569</v>
      </c>
      <c r="D84" s="1">
        <v>0.94519826388888895</v>
      </c>
      <c r="H84">
        <v>35.343000000000004</v>
      </c>
      <c r="I84">
        <v>1.3640000000000001</v>
      </c>
      <c r="J84">
        <v>4467.3320000000003</v>
      </c>
      <c r="K84">
        <v>9.0359999999999996</v>
      </c>
      <c r="N84">
        <v>-10.279</v>
      </c>
      <c r="O84">
        <v>692.99800000000005</v>
      </c>
      <c r="P84">
        <v>-4413.2420000000002</v>
      </c>
      <c r="Q84">
        <v>1</v>
      </c>
      <c r="R84" t="s">
        <v>37</v>
      </c>
      <c r="S84">
        <v>0</v>
      </c>
      <c r="U84">
        <v>2015</v>
      </c>
      <c r="V84">
        <v>21</v>
      </c>
      <c r="W84">
        <v>1</v>
      </c>
      <c r="AC84" t="s">
        <v>40</v>
      </c>
      <c r="AD84" t="s">
        <v>41</v>
      </c>
      <c r="AE84">
        <v>150</v>
      </c>
      <c r="AF84">
        <v>150</v>
      </c>
      <c r="AG84">
        <v>74</v>
      </c>
    </row>
    <row r="85" spans="1:37" x14ac:dyDescent="0.25">
      <c r="A85" t="s">
        <v>36</v>
      </c>
      <c r="B85">
        <v>50702</v>
      </c>
      <c r="C85" s="1">
        <f t="shared" si="1"/>
        <v>0.6121881944444445</v>
      </c>
      <c r="D85" s="1">
        <v>0.94552152777777776</v>
      </c>
      <c r="H85">
        <v>32.634999999999998</v>
      </c>
      <c r="I85">
        <v>4.2409999999999997</v>
      </c>
      <c r="J85">
        <v>3947.355</v>
      </c>
      <c r="K85">
        <v>21.683</v>
      </c>
      <c r="N85">
        <v>1301.0940000000001</v>
      </c>
      <c r="O85">
        <v>651.81200000000001</v>
      </c>
      <c r="P85">
        <v>-3669.32</v>
      </c>
      <c r="Q85">
        <v>1</v>
      </c>
      <c r="R85" t="s">
        <v>37</v>
      </c>
      <c r="S85">
        <v>0</v>
      </c>
      <c r="U85">
        <v>2015</v>
      </c>
      <c r="V85">
        <v>21</v>
      </c>
      <c r="W85">
        <v>1</v>
      </c>
      <c r="AC85" t="s">
        <v>40</v>
      </c>
      <c r="AD85" t="s">
        <v>41</v>
      </c>
      <c r="AE85">
        <v>150</v>
      </c>
      <c r="AF85">
        <v>150</v>
      </c>
      <c r="AG85">
        <v>75</v>
      </c>
    </row>
  </sheetData>
  <autoFilter ref="A1:AL8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Sheet1!_2015_Dive21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Stahl, Jennifer P (DFG)</dc:creator>
  <cp:lastModifiedBy>Stahl, Jennifer P (DFG)</cp:lastModifiedBy>
  <dcterms:created xsi:type="dcterms:W3CDTF">2015-07-20T17:09:34Z</dcterms:created>
  <dcterms:modified xsi:type="dcterms:W3CDTF">2015-07-20T17:20:03Z</dcterms:modified>
</cp:coreProperties>
</file>