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8000" yWindow="555" windowWidth="43155" windowHeight="11820"/>
  </bookViews>
  <sheets>
    <sheet name="Sheet1" sheetId="1" r:id="rId1"/>
    <sheet name="Sheet2" sheetId="2" r:id="rId2"/>
    <sheet name="Sheet3" sheetId="3" r:id="rId3"/>
  </sheets>
  <definedNames>
    <definedName name="_2015_Dive23_1" localSheetId="0">Sheet1!$A$1:$AL$63</definedName>
    <definedName name="_xlnm._FilterDatabase" localSheetId="0" hidden="1">Sheet1!$A$1:$AL$63</definedName>
  </definedName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2" i="1"/>
</calcChain>
</file>

<file path=xl/connections.xml><?xml version="1.0" encoding="utf-8"?>
<connections xmlns="http://schemas.openxmlformats.org/spreadsheetml/2006/main">
  <connection id="1" name="2015_Dive23" type="6" refreshedVersion="4" background="1" saveData="1">
    <textPr codePage="437" firstRow="5" sourceFile="H:\Rockfish_DSR\ROV survey\FishVideoReview\2015 ROV Fish Video Review\2015_Dive23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<sst xmlns="http://schemas.openxmlformats.org/spreadsheetml/2006/main" count="337" uniqueCount="63">
  <si>
    <t>Filename</t>
  </si>
  <si>
    <t>Frame</t>
  </si>
  <si>
    <t>Time (HMS)</t>
  </si>
  <si>
    <t>Period</t>
  </si>
  <si>
    <t>Period time (HMS)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</si>
  <si>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</si>
  <si>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</si>
  <si>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</si>
  <si>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</si>
  <si>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</si>
  <si>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</si>
  <si>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</si>
  <si>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</si>
  <si>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</si>
  <si>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</si>
  <si>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</si>
  <si>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 Reader</t>
  </si>
  <si>
    <t>Depth</t>
  </si>
  <si>
    <t>Comment</t>
  </si>
  <si>
    <t>Year</t>
  </si>
  <si>
    <t>Dive No</t>
  </si>
  <si>
    <t>Transect No</t>
  </si>
  <si>
    <t>User Def. 4</t>
  </si>
  <si>
    <t>User Def. 5</t>
  </si>
  <si>
    <t>User Def. 6</t>
  </si>
  <si>
    <t>User Def. 7</t>
  </si>
  <si>
    <t>User Def. 8</t>
  </si>
  <si>
    <t>Family</t>
  </si>
  <si>
    <t>Genus</t>
  </si>
  <si>
    <t>Species</t>
  </si>
  <si>
    <t>Code</t>
  </si>
  <si>
    <t>Number</t>
  </si>
  <si>
    <t>Stage</t>
  </si>
  <si>
    <t>Activity</t>
  </si>
  <si>
    <t>Check ID</t>
  </si>
  <si>
    <t>Event Time HH:MM:SS</t>
  </si>
  <si>
    <t>SL_FW_Dive_23_16-50-22.315.avi</t>
  </si>
  <si>
    <t>Jenny Stahl</t>
  </si>
  <si>
    <t>rockfish</t>
  </si>
  <si>
    <t>rosethorn</t>
  </si>
  <si>
    <t>yelloweye</t>
  </si>
  <si>
    <t>AD</t>
  </si>
  <si>
    <t>Fish milling/hovering</t>
  </si>
  <si>
    <t>Fish actively swimming in frame</t>
  </si>
  <si>
    <t>feeding after first sight</t>
  </si>
  <si>
    <t>time doesn't match if aligned</t>
  </si>
  <si>
    <t>tiger</t>
  </si>
  <si>
    <t>Fish moving slowly into frame</t>
  </si>
  <si>
    <t>No length-dark</t>
  </si>
  <si>
    <t>dusky</t>
  </si>
  <si>
    <t>no length-bad angle</t>
  </si>
  <si>
    <t>Fish moving quickly into frame</t>
  </si>
  <si>
    <t>silvergray</t>
  </si>
  <si>
    <t>greenling</t>
  </si>
  <si>
    <t>lingcod</t>
  </si>
  <si>
    <t>time doesn't match when aligned</t>
  </si>
  <si>
    <t>no length-too blurry</t>
  </si>
  <si>
    <t>gravid?</t>
  </si>
  <si>
    <t>No length- bad angle, blurry</t>
  </si>
  <si>
    <t>confirmed in belly; no length-dark</t>
  </si>
  <si>
    <t>Fish resting on bottom</t>
  </si>
  <si>
    <t>No length- dark confirmed belly</t>
  </si>
  <si>
    <t>Time_AKDT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</si>
</sst>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5_Dive23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63"/>
  <sheetViews>
    <sheetView tabSelected="1" workbookViewId="0">
      <selection activeCell="G2" sqref="G2"/>
    </sheetView>
  </sheetViews>
  <sheetFormatPr defaultRowHeight="15" x14ac:dyDescent="0.25"/>
  <cols>
    <col min="1" max="1" width="30.5703125" bestFit="1" customWidth="1"/>
    <col min="2" max="2" width="6.5703125" bestFit="1" customWidth="1"/>
    <col min="3" max="3" width="11.140625" style="1" bestFit="1" customWidth="1"/>
    <col min="4" max="4" width="11.28515625" style="1" bestFit="1" customWidth="1"/>
    <col min="5" max="5" width="6.85546875" style="1" bestFit="1" customWidth="1"/>
    <col min="6" max="6" width="17.5703125" bestFit="1" customWidth="1"/>
    <col min="7" max="7" width="12.28515625" bestFit="1" customWidth="1"/>
    <col min="8" max="8" width="14.5703125" bestFit="1" customWidth="1"/>
    <col min="9" max="9" width="10.140625" bestFit="1" customWidth="1"/>
    <col min="10" max="10" width="11.7109375" bestFit="1" customWidth="1"/>
    <col min="11" max="12" width="14.42578125" bestFit="1" customWidth="1"/>
    <col min="13" max="13" width="14.28515625" bestFit="1" customWidth="1"/>
    <col min="14" max="14" width="11.28515625" bestFit="1" customWidth="1"/>
    <col min="15" max="16" width="11.140625" bestFit="1" customWidth="1"/>
    <col min="17" max="17" width="8.140625" bestFit="1" customWidth="1"/>
    <col min="18" max="18" width="12" bestFit="1" customWidth="1"/>
    <col min="19" max="19" width="6.42578125" bestFit="1" customWidth="1"/>
    <col min="20" max="20" width="9.7109375" bestFit="1" customWidth="1"/>
    <col min="21" max="21" width="5" bestFit="1" customWidth="1"/>
    <col min="22" max="22" width="8" bestFit="1" customWidth="1"/>
    <col min="23" max="23" width="11.42578125" bestFit="1" customWidth="1"/>
    <col min="24" max="28" width="10.5703125" bestFit="1" customWidth="1"/>
    <col min="29" max="29" width="9.42578125" bestFit="1" customWidth="1"/>
    <col min="30" max="30" width="10.28515625" bestFit="1" customWidth="1"/>
    <col min="31" max="31" width="7.7109375" bestFit="1" customWidth="1"/>
    <col min="32" max="32" width="5.5703125" bestFit="1" customWidth="1"/>
    <col min="33" max="33" width="8.28515625" bestFit="1" customWidth="1"/>
    <col min="34" max="34" width="5.85546875" bestFit="1" customWidth="1"/>
    <col min="35" max="35" width="30" bestFit="1" customWidth="1"/>
    <col min="36" max="36" width="8.5703125" bestFit="1" customWidth="1"/>
    <col min="37" max="37" width="31.85546875" bestFit="1" customWidth="1"/>
    <col min="38" max="39" width="20.7109375" bestFit="1" customWidth="1"/>
  </cols>
  <sheetData>
    <row r="1" spans="1:38" x14ac:dyDescent="0.25">
      <c r="A1" t="s">
        <v>0</v>
      </c>
      <c r="B1" t="s">
        <v>1</v>
      </c>
      <c r="C1" s="1" t="s">
        <v>62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18</v>
      </c>
      <c r="AL1" t="s">
        <v>35</v>
      </c>
    </row>
    <row r="2" spans="1:38" hidden="1" x14ac:dyDescent="0.25">
      <c r="A2" t="s">
        <v>36</v>
      </c>
      <c r="B2">
        <v>1179</v>
      </c>
      <c r="C2" s="1">
        <f>IF(D2-TIME(8,0,0)&gt;0,D2-TIME(8,0,0),D2-TIME(8,0,0)+1)</f>
        <v>0.70231828703703703</v>
      </c>
      <c r="D2" s="1">
        <v>3.5651620370370368E-2</v>
      </c>
      <c r="H2">
        <v>12.569000000000001</v>
      </c>
      <c r="I2">
        <v>2.597</v>
      </c>
      <c r="J2">
        <v>2479.7779999999998</v>
      </c>
      <c r="K2">
        <v>18.675999999999998</v>
      </c>
      <c r="N2">
        <v>-406.22699999999998</v>
      </c>
      <c r="O2">
        <v>-686.803</v>
      </c>
      <c r="P2">
        <v>-2347.8890000000001</v>
      </c>
      <c r="Q2">
        <v>1</v>
      </c>
      <c r="R2" t="s">
        <v>37</v>
      </c>
      <c r="S2">
        <v>0</v>
      </c>
      <c r="U2">
        <v>2015</v>
      </c>
      <c r="V2">
        <v>23</v>
      </c>
      <c r="W2">
        <v>1</v>
      </c>
      <c r="AC2" t="s">
        <v>38</v>
      </c>
      <c r="AD2" t="s">
        <v>39</v>
      </c>
      <c r="AE2">
        <v>150</v>
      </c>
      <c r="AF2">
        <v>150</v>
      </c>
      <c r="AG2">
        <v>1</v>
      </c>
    </row>
    <row r="3" spans="1:38" hidden="1" x14ac:dyDescent="0.25">
      <c r="A3" t="s">
        <v>36</v>
      </c>
      <c r="B3">
        <v>3152</v>
      </c>
      <c r="C3" s="1">
        <f t="shared" ref="C3:C63" si="0">IF(D3-TIME(8,0,0)&gt;0,D3-TIME(8,0,0),D3-TIME(8,0,0)+1)</f>
        <v>0.7030795138888889</v>
      </c>
      <c r="D3" s="1">
        <v>3.6412847222222218E-2</v>
      </c>
      <c r="H3">
        <v>52.381999999999998</v>
      </c>
      <c r="I3">
        <v>0.67600000000000005</v>
      </c>
      <c r="J3">
        <v>5209.22</v>
      </c>
      <c r="K3">
        <v>13.1</v>
      </c>
      <c r="N3">
        <v>606.93399999999997</v>
      </c>
      <c r="O3">
        <v>1002.961</v>
      </c>
      <c r="P3">
        <v>-5075.5950000000003</v>
      </c>
      <c r="Q3">
        <v>1</v>
      </c>
      <c r="R3" t="s">
        <v>37</v>
      </c>
      <c r="S3">
        <v>0</v>
      </c>
      <c r="U3">
        <v>2015</v>
      </c>
      <c r="V3">
        <v>23</v>
      </c>
      <c r="W3">
        <v>1</v>
      </c>
      <c r="AC3" t="s">
        <v>38</v>
      </c>
      <c r="AD3" t="s">
        <v>40</v>
      </c>
      <c r="AE3">
        <v>145</v>
      </c>
      <c r="AF3">
        <v>145</v>
      </c>
      <c r="AG3">
        <v>2</v>
      </c>
      <c r="AH3" t="s">
        <v>41</v>
      </c>
      <c r="AI3" t="s">
        <v>42</v>
      </c>
    </row>
    <row r="4" spans="1:38" x14ac:dyDescent="0.25">
      <c r="A4" t="s">
        <v>36</v>
      </c>
      <c r="B4">
        <v>3217</v>
      </c>
      <c r="C4" s="1">
        <f t="shared" si="0"/>
        <v>0.70310451388888895</v>
      </c>
      <c r="D4" s="1">
        <v>3.6437847222222222E-2</v>
      </c>
      <c r="G4">
        <v>510.23899999999998</v>
      </c>
      <c r="H4">
        <v>35.015999999999998</v>
      </c>
      <c r="I4">
        <v>2.5529999999999999</v>
      </c>
      <c r="J4">
        <v>4544.7430000000004</v>
      </c>
      <c r="K4">
        <v>12.744</v>
      </c>
      <c r="L4">
        <v>13.643000000000001</v>
      </c>
      <c r="M4">
        <v>30.998999999999999</v>
      </c>
      <c r="N4">
        <v>855.572</v>
      </c>
      <c r="O4">
        <v>522.601</v>
      </c>
      <c r="P4">
        <v>-4432.7839999999997</v>
      </c>
      <c r="Q4">
        <v>1</v>
      </c>
      <c r="R4" t="s">
        <v>37</v>
      </c>
      <c r="S4">
        <v>0</v>
      </c>
      <c r="U4">
        <v>2015</v>
      </c>
      <c r="V4">
        <v>23</v>
      </c>
      <c r="W4">
        <v>1</v>
      </c>
      <c r="AC4" t="s">
        <v>38</v>
      </c>
      <c r="AD4" t="s">
        <v>40</v>
      </c>
      <c r="AE4">
        <v>145</v>
      </c>
      <c r="AF4">
        <v>145</v>
      </c>
      <c r="AG4">
        <v>2</v>
      </c>
      <c r="AH4" t="s">
        <v>41</v>
      </c>
    </row>
    <row r="5" spans="1:38" hidden="1" x14ac:dyDescent="0.25">
      <c r="A5" t="s">
        <v>36</v>
      </c>
      <c r="B5">
        <v>3733</v>
      </c>
      <c r="C5" s="1">
        <f t="shared" si="0"/>
        <v>0.70330358796296299</v>
      </c>
      <c r="D5" s="1">
        <v>3.6636921296296303E-2</v>
      </c>
      <c r="H5">
        <v>22.298999999999999</v>
      </c>
      <c r="I5">
        <v>3.69</v>
      </c>
      <c r="J5">
        <v>3389.5970000000002</v>
      </c>
      <c r="K5">
        <v>17.167999999999999</v>
      </c>
      <c r="N5">
        <v>999.71600000000001</v>
      </c>
      <c r="O5">
        <v>-46.012999999999998</v>
      </c>
      <c r="P5">
        <v>-3238.49</v>
      </c>
      <c r="Q5">
        <v>1</v>
      </c>
      <c r="R5" t="s">
        <v>37</v>
      </c>
      <c r="S5">
        <v>0</v>
      </c>
      <c r="U5">
        <v>2015</v>
      </c>
      <c r="V5">
        <v>23</v>
      </c>
      <c r="W5">
        <v>1</v>
      </c>
      <c r="AC5" t="s">
        <v>38</v>
      </c>
      <c r="AD5" t="s">
        <v>39</v>
      </c>
      <c r="AE5">
        <v>150</v>
      </c>
      <c r="AF5">
        <v>150</v>
      </c>
      <c r="AG5">
        <v>3</v>
      </c>
    </row>
    <row r="6" spans="1:38" hidden="1" x14ac:dyDescent="0.25">
      <c r="A6" t="s">
        <v>36</v>
      </c>
      <c r="B6">
        <v>6681</v>
      </c>
      <c r="C6" s="1">
        <f t="shared" si="0"/>
        <v>0.70444097222222224</v>
      </c>
      <c r="D6" s="1">
        <v>3.7774305555555561E-2</v>
      </c>
      <c r="H6">
        <v>55.402999999999999</v>
      </c>
      <c r="I6">
        <v>1.796</v>
      </c>
      <c r="J6">
        <v>5264.9750000000004</v>
      </c>
      <c r="K6">
        <v>16.843</v>
      </c>
      <c r="N6">
        <v>-1337.502</v>
      </c>
      <c r="O6">
        <v>723.89300000000003</v>
      </c>
      <c r="P6">
        <v>-5040.5389999999998</v>
      </c>
      <c r="Q6">
        <v>1</v>
      </c>
      <c r="R6" t="s">
        <v>37</v>
      </c>
      <c r="S6">
        <v>0</v>
      </c>
      <c r="U6">
        <v>2015</v>
      </c>
      <c r="V6">
        <v>23</v>
      </c>
      <c r="W6">
        <v>1</v>
      </c>
      <c r="AC6" t="s">
        <v>38</v>
      </c>
      <c r="AD6" t="s">
        <v>39</v>
      </c>
      <c r="AE6">
        <v>150</v>
      </c>
      <c r="AF6">
        <v>150</v>
      </c>
      <c r="AG6">
        <v>4</v>
      </c>
    </row>
    <row r="7" spans="1:38" hidden="1" x14ac:dyDescent="0.25">
      <c r="A7" t="s">
        <v>36</v>
      </c>
      <c r="B7">
        <v>7055</v>
      </c>
      <c r="C7" s="1">
        <f t="shared" si="0"/>
        <v>0.70458530092592597</v>
      </c>
      <c r="D7" s="1">
        <v>3.791863425925926E-2</v>
      </c>
      <c r="H7">
        <v>9.9109999999999996</v>
      </c>
      <c r="I7">
        <v>1.5649999999999999</v>
      </c>
      <c r="J7">
        <v>2275.125</v>
      </c>
      <c r="K7">
        <v>34.64</v>
      </c>
      <c r="N7">
        <v>-986.26199999999994</v>
      </c>
      <c r="O7">
        <v>-840.11800000000005</v>
      </c>
      <c r="P7">
        <v>-1870.2090000000001</v>
      </c>
      <c r="Q7">
        <v>1</v>
      </c>
      <c r="R7" t="s">
        <v>37</v>
      </c>
      <c r="S7">
        <v>0</v>
      </c>
      <c r="U7">
        <v>2015</v>
      </c>
      <c r="V7">
        <v>23</v>
      </c>
      <c r="W7">
        <v>1</v>
      </c>
      <c r="AC7" t="s">
        <v>38</v>
      </c>
      <c r="AD7" t="s">
        <v>39</v>
      </c>
      <c r="AE7">
        <v>150</v>
      </c>
      <c r="AF7">
        <v>150</v>
      </c>
      <c r="AG7">
        <v>5</v>
      </c>
    </row>
    <row r="8" spans="1:38" hidden="1" x14ac:dyDescent="0.25">
      <c r="A8" t="s">
        <v>36</v>
      </c>
      <c r="B8">
        <v>13356</v>
      </c>
      <c r="C8" s="1">
        <f t="shared" si="0"/>
        <v>0.70701620370370377</v>
      </c>
      <c r="D8" s="1">
        <v>4.0349537037037038E-2</v>
      </c>
      <c r="H8">
        <v>24.501000000000001</v>
      </c>
      <c r="I8">
        <v>2.0750000000000002</v>
      </c>
      <c r="J8">
        <v>3735.404</v>
      </c>
      <c r="K8">
        <v>6.774</v>
      </c>
      <c r="N8">
        <v>133.24600000000001</v>
      </c>
      <c r="O8">
        <v>412.81400000000002</v>
      </c>
      <c r="P8">
        <v>-3710.1309999999999</v>
      </c>
      <c r="Q8">
        <v>1</v>
      </c>
      <c r="R8" t="s">
        <v>37</v>
      </c>
      <c r="S8">
        <v>0</v>
      </c>
      <c r="U8">
        <v>2015</v>
      </c>
      <c r="V8">
        <v>23</v>
      </c>
      <c r="W8">
        <v>1</v>
      </c>
      <c r="AC8" t="s">
        <v>38</v>
      </c>
      <c r="AD8" t="s">
        <v>39</v>
      </c>
      <c r="AE8">
        <v>150</v>
      </c>
      <c r="AF8">
        <v>150</v>
      </c>
      <c r="AG8">
        <v>6</v>
      </c>
    </row>
    <row r="9" spans="1:38" hidden="1" x14ac:dyDescent="0.25">
      <c r="A9" t="s">
        <v>36</v>
      </c>
      <c r="B9">
        <v>20619</v>
      </c>
      <c r="C9" s="1">
        <f t="shared" si="0"/>
        <v>0.70981828703703709</v>
      </c>
      <c r="D9" s="1">
        <v>4.3151620370370368E-2</v>
      </c>
      <c r="H9">
        <v>65.164000000000001</v>
      </c>
      <c r="I9">
        <v>0.79200000000000004</v>
      </c>
      <c r="J9">
        <v>5723.1710000000003</v>
      </c>
      <c r="K9">
        <v>20.405000000000001</v>
      </c>
      <c r="N9">
        <v>-605.74</v>
      </c>
      <c r="O9">
        <v>1890.921</v>
      </c>
      <c r="P9">
        <v>-5367.6980000000003</v>
      </c>
      <c r="Q9">
        <v>1</v>
      </c>
      <c r="R9" t="s">
        <v>37</v>
      </c>
      <c r="S9">
        <v>0</v>
      </c>
      <c r="U9">
        <v>2015</v>
      </c>
      <c r="V9">
        <v>23</v>
      </c>
      <c r="W9">
        <v>1</v>
      </c>
      <c r="AC9" t="s">
        <v>38</v>
      </c>
      <c r="AD9" t="s">
        <v>40</v>
      </c>
      <c r="AE9">
        <v>145</v>
      </c>
      <c r="AF9">
        <v>145</v>
      </c>
      <c r="AG9">
        <v>7</v>
      </c>
      <c r="AH9" t="s">
        <v>41</v>
      </c>
      <c r="AI9" t="s">
        <v>43</v>
      </c>
      <c r="AK9" t="s">
        <v>44</v>
      </c>
    </row>
    <row r="10" spans="1:38" x14ac:dyDescent="0.25">
      <c r="A10" t="s">
        <v>36</v>
      </c>
      <c r="B10">
        <v>20672</v>
      </c>
      <c r="C10" s="1">
        <f t="shared" si="0"/>
        <v>0.70983877314814814</v>
      </c>
      <c r="D10" s="1">
        <v>4.3172106481481481E-2</v>
      </c>
      <c r="G10">
        <v>539.84799999999996</v>
      </c>
      <c r="H10">
        <v>40.298999999999999</v>
      </c>
      <c r="I10">
        <v>1.165</v>
      </c>
      <c r="J10">
        <v>3765.5619999999999</v>
      </c>
      <c r="K10">
        <v>12.79</v>
      </c>
      <c r="L10">
        <v>25.314</v>
      </c>
      <c r="M10">
        <v>13.786</v>
      </c>
      <c r="N10">
        <v>-754.17100000000005</v>
      </c>
      <c r="O10">
        <v>355.161</v>
      </c>
      <c r="P10">
        <v>-3672.13</v>
      </c>
      <c r="Q10">
        <v>1</v>
      </c>
      <c r="R10" t="s">
        <v>37</v>
      </c>
      <c r="S10">
        <v>0</v>
      </c>
      <c r="U10">
        <v>2015</v>
      </c>
      <c r="V10">
        <v>23</v>
      </c>
      <c r="W10">
        <v>1</v>
      </c>
      <c r="AC10" t="s">
        <v>38</v>
      </c>
      <c r="AD10" t="s">
        <v>40</v>
      </c>
      <c r="AE10">
        <v>145</v>
      </c>
      <c r="AF10">
        <v>145</v>
      </c>
      <c r="AG10">
        <v>7</v>
      </c>
      <c r="AH10" t="s">
        <v>41</v>
      </c>
    </row>
    <row r="11" spans="1:38" hidden="1" x14ac:dyDescent="0.25">
      <c r="A11" t="s">
        <v>36</v>
      </c>
      <c r="B11">
        <v>21947</v>
      </c>
      <c r="C11" s="1">
        <f t="shared" si="0"/>
        <v>0.71033067129629635</v>
      </c>
      <c r="D11" s="1">
        <v>4.3664004629629632E-2</v>
      </c>
      <c r="H11">
        <v>36.795000000000002</v>
      </c>
      <c r="I11">
        <v>6.1740000000000004</v>
      </c>
      <c r="J11">
        <v>4429.4340000000002</v>
      </c>
      <c r="K11">
        <v>10.839</v>
      </c>
      <c r="N11">
        <v>-471.41300000000001</v>
      </c>
      <c r="O11">
        <v>678.28300000000002</v>
      </c>
      <c r="P11">
        <v>-4351.7340000000004</v>
      </c>
      <c r="Q11">
        <v>1</v>
      </c>
      <c r="R11" t="s">
        <v>37</v>
      </c>
      <c r="S11">
        <v>0</v>
      </c>
      <c r="U11">
        <v>2015</v>
      </c>
      <c r="V11">
        <v>23</v>
      </c>
      <c r="W11">
        <v>1</v>
      </c>
      <c r="AC11" t="s">
        <v>38</v>
      </c>
      <c r="AD11" t="s">
        <v>39</v>
      </c>
      <c r="AE11">
        <v>150</v>
      </c>
      <c r="AF11">
        <v>150</v>
      </c>
      <c r="AG11">
        <v>8</v>
      </c>
      <c r="AK11" t="s">
        <v>45</v>
      </c>
    </row>
    <row r="12" spans="1:38" hidden="1" x14ac:dyDescent="0.25">
      <c r="A12" t="s">
        <v>36</v>
      </c>
      <c r="B12">
        <v>23068</v>
      </c>
      <c r="C12" s="1">
        <f t="shared" si="0"/>
        <v>0.7107630787037037</v>
      </c>
      <c r="D12" s="1">
        <v>4.4096412037037035E-2</v>
      </c>
      <c r="H12">
        <v>19.318000000000001</v>
      </c>
      <c r="I12">
        <v>3.2349999999999999</v>
      </c>
      <c r="J12">
        <v>3350.97</v>
      </c>
      <c r="K12">
        <v>4.492</v>
      </c>
      <c r="N12">
        <v>101.902</v>
      </c>
      <c r="O12">
        <v>-248.292</v>
      </c>
      <c r="P12">
        <v>-3340.2040000000002</v>
      </c>
      <c r="Q12">
        <v>1</v>
      </c>
      <c r="R12" t="s">
        <v>37</v>
      </c>
      <c r="S12">
        <v>0</v>
      </c>
      <c r="U12">
        <v>2015</v>
      </c>
      <c r="V12">
        <v>23</v>
      </c>
      <c r="W12">
        <v>1</v>
      </c>
      <c r="AC12" t="s">
        <v>38</v>
      </c>
      <c r="AD12" t="s">
        <v>46</v>
      </c>
      <c r="AE12">
        <v>148</v>
      </c>
      <c r="AF12">
        <v>148</v>
      </c>
      <c r="AG12">
        <v>9</v>
      </c>
    </row>
    <row r="13" spans="1:38" hidden="1" x14ac:dyDescent="0.25">
      <c r="A13" t="s">
        <v>36</v>
      </c>
      <c r="B13">
        <v>23945</v>
      </c>
      <c r="C13" s="1">
        <f t="shared" si="0"/>
        <v>0.71110150462962962</v>
      </c>
      <c r="D13" s="1">
        <v>4.4434837962962964E-2</v>
      </c>
      <c r="H13">
        <v>72.992000000000004</v>
      </c>
      <c r="I13">
        <v>3.9769999999999999</v>
      </c>
      <c r="J13">
        <v>5983.0950000000003</v>
      </c>
      <c r="K13">
        <v>20.545999999999999</v>
      </c>
      <c r="N13">
        <v>871.96299999999997</v>
      </c>
      <c r="O13">
        <v>1899.4490000000001</v>
      </c>
      <c r="P13">
        <v>-5606.174</v>
      </c>
      <c r="Q13">
        <v>1</v>
      </c>
      <c r="R13" t="s">
        <v>37</v>
      </c>
      <c r="S13">
        <v>0</v>
      </c>
      <c r="U13">
        <v>2015</v>
      </c>
      <c r="V13">
        <v>23</v>
      </c>
      <c r="W13">
        <v>1</v>
      </c>
      <c r="AC13" t="s">
        <v>38</v>
      </c>
      <c r="AD13" t="s">
        <v>40</v>
      </c>
      <c r="AE13">
        <v>145</v>
      </c>
      <c r="AF13">
        <v>145</v>
      </c>
      <c r="AG13">
        <v>10</v>
      </c>
      <c r="AH13" t="s">
        <v>41</v>
      </c>
      <c r="AI13" t="s">
        <v>47</v>
      </c>
    </row>
    <row r="14" spans="1:38" x14ac:dyDescent="0.25">
      <c r="A14" t="s">
        <v>36</v>
      </c>
      <c r="B14">
        <v>24107</v>
      </c>
      <c r="C14" s="1">
        <f t="shared" si="0"/>
        <v>0.7111640046296297</v>
      </c>
      <c r="D14" s="1">
        <v>4.4497337962962964E-2</v>
      </c>
      <c r="G14">
        <v>638.654</v>
      </c>
      <c r="H14">
        <v>43.915999999999997</v>
      </c>
      <c r="I14">
        <v>3.2240000000000002</v>
      </c>
      <c r="J14">
        <v>4185.7539999999999</v>
      </c>
      <c r="K14">
        <v>16.754999999999999</v>
      </c>
      <c r="L14">
        <v>25.98</v>
      </c>
      <c r="M14">
        <v>28.678000000000001</v>
      </c>
      <c r="N14">
        <v>245.113</v>
      </c>
      <c r="O14">
        <v>1181.5129999999999</v>
      </c>
      <c r="P14">
        <v>-4008.0529999999999</v>
      </c>
      <c r="Q14">
        <v>1</v>
      </c>
      <c r="R14" t="s">
        <v>37</v>
      </c>
      <c r="S14">
        <v>0</v>
      </c>
      <c r="U14">
        <v>2015</v>
      </c>
      <c r="V14">
        <v>23</v>
      </c>
      <c r="W14">
        <v>1</v>
      </c>
      <c r="AC14" t="s">
        <v>38</v>
      </c>
      <c r="AD14" t="s">
        <v>40</v>
      </c>
      <c r="AE14">
        <v>145</v>
      </c>
      <c r="AF14">
        <v>145</v>
      </c>
      <c r="AG14">
        <v>10</v>
      </c>
      <c r="AH14" t="s">
        <v>41</v>
      </c>
    </row>
    <row r="15" spans="1:38" hidden="1" x14ac:dyDescent="0.25">
      <c r="A15" t="s">
        <v>36</v>
      </c>
      <c r="B15">
        <v>24107</v>
      </c>
      <c r="C15" s="1">
        <f t="shared" si="0"/>
        <v>0.7111640046296297</v>
      </c>
      <c r="D15" s="1">
        <v>4.4497337962962964E-2</v>
      </c>
      <c r="H15">
        <v>22.04</v>
      </c>
      <c r="I15">
        <v>1.2909999999999999</v>
      </c>
      <c r="J15">
        <v>3629.7460000000001</v>
      </c>
      <c r="K15">
        <v>3.3380000000000001</v>
      </c>
      <c r="N15">
        <v>-14.013999999999999</v>
      </c>
      <c r="O15">
        <v>203.85900000000001</v>
      </c>
      <c r="P15">
        <v>-3623.99</v>
      </c>
      <c r="Q15">
        <v>1</v>
      </c>
      <c r="R15" t="s">
        <v>37</v>
      </c>
      <c r="S15">
        <v>0</v>
      </c>
      <c r="U15">
        <v>2015</v>
      </c>
      <c r="V15">
        <v>23</v>
      </c>
      <c r="W15">
        <v>1</v>
      </c>
      <c r="AC15" t="s">
        <v>38</v>
      </c>
      <c r="AD15" t="s">
        <v>39</v>
      </c>
      <c r="AE15">
        <v>150</v>
      </c>
      <c r="AF15">
        <v>150</v>
      </c>
      <c r="AG15">
        <v>11</v>
      </c>
    </row>
    <row r="16" spans="1:38" hidden="1" x14ac:dyDescent="0.25">
      <c r="A16" t="s">
        <v>36</v>
      </c>
      <c r="B16">
        <v>24740</v>
      </c>
      <c r="C16" s="1">
        <f t="shared" si="0"/>
        <v>0.71140821759259265</v>
      </c>
      <c r="D16" s="1">
        <v>4.4741550925925931E-2</v>
      </c>
      <c r="H16">
        <v>31.902000000000001</v>
      </c>
      <c r="I16">
        <v>2.0590000000000002</v>
      </c>
      <c r="J16">
        <v>4429.5479999999998</v>
      </c>
      <c r="K16">
        <v>1.605</v>
      </c>
      <c r="N16">
        <v>43.634999999999998</v>
      </c>
      <c r="O16">
        <v>107.631</v>
      </c>
      <c r="P16">
        <v>-4428.0249999999996</v>
      </c>
      <c r="Q16">
        <v>1</v>
      </c>
      <c r="R16" t="s">
        <v>37</v>
      </c>
      <c r="S16">
        <v>0</v>
      </c>
      <c r="U16">
        <v>2015</v>
      </c>
      <c r="V16">
        <v>23</v>
      </c>
      <c r="W16">
        <v>1</v>
      </c>
      <c r="AC16" t="s">
        <v>38</v>
      </c>
      <c r="AD16" t="s">
        <v>46</v>
      </c>
      <c r="AE16">
        <v>148</v>
      </c>
      <c r="AF16">
        <v>148</v>
      </c>
      <c r="AG16">
        <v>12</v>
      </c>
    </row>
    <row r="17" spans="1:37" hidden="1" x14ac:dyDescent="0.25">
      <c r="A17" t="s">
        <v>36</v>
      </c>
      <c r="B17">
        <v>25690</v>
      </c>
      <c r="C17" s="1">
        <f t="shared" si="0"/>
        <v>0.71177465277777774</v>
      </c>
      <c r="D17" s="1">
        <v>4.5107986111111109E-2</v>
      </c>
      <c r="H17">
        <v>50.694000000000003</v>
      </c>
      <c r="I17">
        <v>7.5720000000000001</v>
      </c>
      <c r="J17">
        <v>5067.7849999999999</v>
      </c>
      <c r="K17">
        <v>22.071000000000002</v>
      </c>
      <c r="N17">
        <v>1895.251</v>
      </c>
      <c r="O17">
        <v>175.62700000000001</v>
      </c>
      <c r="P17">
        <v>-4696.7669999999998</v>
      </c>
      <c r="Q17">
        <v>1</v>
      </c>
      <c r="R17" t="s">
        <v>37</v>
      </c>
      <c r="S17">
        <v>0</v>
      </c>
      <c r="U17">
        <v>2015</v>
      </c>
      <c r="V17">
        <v>23</v>
      </c>
      <c r="W17">
        <v>1</v>
      </c>
      <c r="AC17" t="s">
        <v>38</v>
      </c>
      <c r="AD17" t="s">
        <v>40</v>
      </c>
      <c r="AE17">
        <v>145</v>
      </c>
      <c r="AF17">
        <v>145</v>
      </c>
      <c r="AG17">
        <v>52</v>
      </c>
      <c r="AH17" t="s">
        <v>41</v>
      </c>
      <c r="AI17" t="s">
        <v>42</v>
      </c>
      <c r="AK17" t="s">
        <v>48</v>
      </c>
    </row>
    <row r="18" spans="1:37" hidden="1" x14ac:dyDescent="0.25">
      <c r="A18" t="s">
        <v>36</v>
      </c>
      <c r="B18">
        <v>26384</v>
      </c>
      <c r="C18" s="1">
        <f t="shared" si="0"/>
        <v>0.71204247685185185</v>
      </c>
      <c r="D18" s="1">
        <v>4.5375810185185189E-2</v>
      </c>
      <c r="H18">
        <v>33.518000000000001</v>
      </c>
      <c r="I18">
        <v>0.59799999999999998</v>
      </c>
      <c r="J18">
        <v>4083.4870000000001</v>
      </c>
      <c r="K18">
        <v>17.931999999999999</v>
      </c>
      <c r="N18">
        <v>-1133.597</v>
      </c>
      <c r="O18">
        <v>536.25900000000001</v>
      </c>
      <c r="P18">
        <v>-3886.1610000000001</v>
      </c>
      <c r="Q18">
        <v>1</v>
      </c>
      <c r="R18" t="s">
        <v>37</v>
      </c>
      <c r="S18">
        <v>0</v>
      </c>
      <c r="U18">
        <v>2015</v>
      </c>
      <c r="V18">
        <v>23</v>
      </c>
      <c r="W18">
        <v>1</v>
      </c>
      <c r="AC18" t="s">
        <v>38</v>
      </c>
      <c r="AD18" t="s">
        <v>39</v>
      </c>
      <c r="AE18">
        <v>150</v>
      </c>
      <c r="AF18">
        <v>150</v>
      </c>
      <c r="AG18">
        <v>13</v>
      </c>
    </row>
    <row r="19" spans="1:37" hidden="1" x14ac:dyDescent="0.25">
      <c r="A19" t="s">
        <v>36</v>
      </c>
      <c r="B19">
        <v>26487</v>
      </c>
      <c r="C19" s="1">
        <f t="shared" si="0"/>
        <v>0.71208217592592593</v>
      </c>
      <c r="D19" s="1">
        <v>4.5415509259259253E-2</v>
      </c>
      <c r="H19">
        <v>14.917999999999999</v>
      </c>
      <c r="I19">
        <v>1.1459999999999999</v>
      </c>
      <c r="J19">
        <v>2924.768</v>
      </c>
      <c r="K19">
        <v>5.35</v>
      </c>
      <c r="N19">
        <v>111.249</v>
      </c>
      <c r="O19">
        <v>243.36500000000001</v>
      </c>
      <c r="P19">
        <v>-2912.502</v>
      </c>
      <c r="Q19">
        <v>1</v>
      </c>
      <c r="R19" t="s">
        <v>37</v>
      </c>
      <c r="S19">
        <v>0</v>
      </c>
      <c r="U19">
        <v>2015</v>
      </c>
      <c r="V19">
        <v>23</v>
      </c>
      <c r="W19">
        <v>1</v>
      </c>
      <c r="AC19" t="s">
        <v>38</v>
      </c>
      <c r="AD19" t="s">
        <v>49</v>
      </c>
      <c r="AE19">
        <v>172</v>
      </c>
      <c r="AF19">
        <v>172</v>
      </c>
      <c r="AG19">
        <v>14</v>
      </c>
    </row>
    <row r="20" spans="1:37" hidden="1" x14ac:dyDescent="0.25">
      <c r="A20" t="s">
        <v>36</v>
      </c>
      <c r="B20">
        <v>26766</v>
      </c>
      <c r="C20" s="1">
        <f t="shared" si="0"/>
        <v>0.7121898148148148</v>
      </c>
      <c r="D20" s="1">
        <v>4.5523148148148146E-2</v>
      </c>
      <c r="H20">
        <v>19.202999999999999</v>
      </c>
      <c r="I20">
        <v>3.238</v>
      </c>
      <c r="J20">
        <v>3048.78</v>
      </c>
      <c r="K20">
        <v>18.992000000000001</v>
      </c>
      <c r="N20">
        <v>-707.18200000000002</v>
      </c>
      <c r="O20">
        <v>-701.51099999999997</v>
      </c>
      <c r="P20">
        <v>-2881.4639999999999</v>
      </c>
      <c r="Q20">
        <v>1</v>
      </c>
      <c r="R20" t="s">
        <v>37</v>
      </c>
      <c r="S20">
        <v>0</v>
      </c>
      <c r="U20">
        <v>2015</v>
      </c>
      <c r="V20">
        <v>23</v>
      </c>
      <c r="W20">
        <v>1</v>
      </c>
      <c r="AC20" t="s">
        <v>38</v>
      </c>
      <c r="AD20" t="s">
        <v>46</v>
      </c>
      <c r="AE20">
        <v>148</v>
      </c>
      <c r="AF20">
        <v>148</v>
      </c>
      <c r="AG20">
        <v>15</v>
      </c>
    </row>
    <row r="21" spans="1:37" hidden="1" x14ac:dyDescent="0.25">
      <c r="A21" t="s">
        <v>36</v>
      </c>
      <c r="B21">
        <v>27839</v>
      </c>
      <c r="C21" s="1">
        <f t="shared" si="0"/>
        <v>0.7126038194444444</v>
      </c>
      <c r="D21" s="1">
        <v>4.5937152777777775E-2</v>
      </c>
      <c r="H21">
        <v>8.577</v>
      </c>
      <c r="I21">
        <v>1.52</v>
      </c>
      <c r="J21">
        <v>2059.473</v>
      </c>
      <c r="K21">
        <v>29.109000000000002</v>
      </c>
      <c r="N21">
        <v>973.38599999999997</v>
      </c>
      <c r="O21">
        <v>-240.67</v>
      </c>
      <c r="P21">
        <v>-1798.896</v>
      </c>
      <c r="Q21">
        <v>1</v>
      </c>
      <c r="R21" t="s">
        <v>37</v>
      </c>
      <c r="S21">
        <v>0</v>
      </c>
      <c r="U21">
        <v>2015</v>
      </c>
      <c r="V21">
        <v>23</v>
      </c>
      <c r="W21">
        <v>1</v>
      </c>
      <c r="AC21" t="s">
        <v>38</v>
      </c>
      <c r="AD21" t="s">
        <v>49</v>
      </c>
      <c r="AE21">
        <v>172</v>
      </c>
      <c r="AF21">
        <v>172</v>
      </c>
      <c r="AG21">
        <v>16</v>
      </c>
    </row>
    <row r="22" spans="1:37" hidden="1" x14ac:dyDescent="0.25">
      <c r="A22" t="s">
        <v>36</v>
      </c>
      <c r="B22">
        <v>28109</v>
      </c>
      <c r="C22" s="1">
        <f t="shared" si="0"/>
        <v>0.71270798611111119</v>
      </c>
      <c r="D22" s="1">
        <v>4.6041319444444444E-2</v>
      </c>
      <c r="H22">
        <v>86.504999999999995</v>
      </c>
      <c r="I22">
        <v>1.655</v>
      </c>
      <c r="J22">
        <v>6524.982</v>
      </c>
      <c r="K22">
        <v>17.995000000000001</v>
      </c>
      <c r="N22">
        <v>-1275.1980000000001</v>
      </c>
      <c r="O22">
        <v>1549.239</v>
      </c>
      <c r="P22">
        <v>-6208.7939999999999</v>
      </c>
      <c r="Q22">
        <v>1</v>
      </c>
      <c r="R22" t="s">
        <v>37</v>
      </c>
      <c r="S22">
        <v>0</v>
      </c>
      <c r="U22">
        <v>2015</v>
      </c>
      <c r="V22">
        <v>23</v>
      </c>
      <c r="W22">
        <v>1</v>
      </c>
      <c r="AC22" t="s">
        <v>38</v>
      </c>
      <c r="AD22" t="s">
        <v>40</v>
      </c>
      <c r="AE22">
        <v>145</v>
      </c>
      <c r="AF22">
        <v>145</v>
      </c>
      <c r="AG22">
        <v>17</v>
      </c>
      <c r="AH22" t="s">
        <v>41</v>
      </c>
      <c r="AI22" t="s">
        <v>42</v>
      </c>
    </row>
    <row r="23" spans="1:37" x14ac:dyDescent="0.25">
      <c r="A23" t="s">
        <v>36</v>
      </c>
      <c r="B23">
        <v>28250</v>
      </c>
      <c r="C23" s="1">
        <f t="shared" si="0"/>
        <v>0.71276238425925931</v>
      </c>
      <c r="D23" s="1">
        <v>4.6095717592592594E-2</v>
      </c>
      <c r="G23">
        <v>426.25799999999998</v>
      </c>
      <c r="H23">
        <v>38.938000000000002</v>
      </c>
      <c r="I23">
        <v>0.24399999999999999</v>
      </c>
      <c r="J23">
        <v>4207.058</v>
      </c>
      <c r="K23">
        <v>24.181000000000001</v>
      </c>
      <c r="L23">
        <v>3.6619999999999999</v>
      </c>
      <c r="M23">
        <v>22.698</v>
      </c>
      <c r="N23">
        <v>-1634.694</v>
      </c>
      <c r="O23">
        <v>545.47500000000002</v>
      </c>
      <c r="P23">
        <v>-3837.9119999999998</v>
      </c>
      <c r="Q23">
        <v>1</v>
      </c>
      <c r="R23" t="s">
        <v>37</v>
      </c>
      <c r="S23">
        <v>0</v>
      </c>
      <c r="U23">
        <v>2015</v>
      </c>
      <c r="V23">
        <v>23</v>
      </c>
      <c r="W23">
        <v>1</v>
      </c>
      <c r="AC23" t="s">
        <v>38</v>
      </c>
      <c r="AD23" t="s">
        <v>40</v>
      </c>
      <c r="AE23">
        <v>145</v>
      </c>
      <c r="AF23">
        <v>145</v>
      </c>
      <c r="AG23">
        <v>17</v>
      </c>
      <c r="AH23" t="s">
        <v>41</v>
      </c>
    </row>
    <row r="24" spans="1:37" hidden="1" x14ac:dyDescent="0.25">
      <c r="A24" t="s">
        <v>36</v>
      </c>
      <c r="B24">
        <v>29184</v>
      </c>
      <c r="C24" s="1">
        <f t="shared" si="0"/>
        <v>0.71312268518518518</v>
      </c>
      <c r="D24" s="1">
        <v>4.6456018518518521E-2</v>
      </c>
      <c r="H24">
        <v>44.63</v>
      </c>
      <c r="I24">
        <v>5.5E-2</v>
      </c>
      <c r="J24">
        <v>4952.8879999999999</v>
      </c>
      <c r="K24">
        <v>9.8789999999999996</v>
      </c>
      <c r="N24">
        <v>255.09299999999999</v>
      </c>
      <c r="O24">
        <v>801.101</v>
      </c>
      <c r="P24">
        <v>-4881.0110000000004</v>
      </c>
      <c r="Q24">
        <v>1</v>
      </c>
      <c r="R24" t="s">
        <v>37</v>
      </c>
      <c r="S24">
        <v>0</v>
      </c>
      <c r="U24">
        <v>2015</v>
      </c>
      <c r="V24">
        <v>23</v>
      </c>
      <c r="W24">
        <v>1</v>
      </c>
      <c r="AC24" t="s">
        <v>38</v>
      </c>
      <c r="AD24" t="s">
        <v>40</v>
      </c>
      <c r="AE24">
        <v>145</v>
      </c>
      <c r="AF24">
        <v>145</v>
      </c>
      <c r="AG24">
        <v>18</v>
      </c>
      <c r="AH24" t="s">
        <v>41</v>
      </c>
      <c r="AI24" t="s">
        <v>42</v>
      </c>
      <c r="AK24" t="s">
        <v>50</v>
      </c>
    </row>
    <row r="25" spans="1:37" hidden="1" x14ac:dyDescent="0.25">
      <c r="A25" t="s">
        <v>36</v>
      </c>
      <c r="B25">
        <v>29420</v>
      </c>
      <c r="C25" s="1">
        <f t="shared" si="0"/>
        <v>0.71321377314814816</v>
      </c>
      <c r="D25" s="1">
        <v>4.6547106481481478E-2</v>
      </c>
      <c r="H25">
        <v>13.988</v>
      </c>
      <c r="I25">
        <v>3.2069999999999999</v>
      </c>
      <c r="J25">
        <v>2601.5500000000002</v>
      </c>
      <c r="K25">
        <v>24.084</v>
      </c>
      <c r="N25">
        <v>-458.178</v>
      </c>
      <c r="O25">
        <v>-962.24599999999998</v>
      </c>
      <c r="P25">
        <v>-2373.2289999999998</v>
      </c>
      <c r="Q25">
        <v>1</v>
      </c>
      <c r="R25" t="s">
        <v>37</v>
      </c>
      <c r="S25">
        <v>0</v>
      </c>
      <c r="U25">
        <v>2015</v>
      </c>
      <c r="V25">
        <v>23</v>
      </c>
      <c r="W25">
        <v>1</v>
      </c>
      <c r="AC25" t="s">
        <v>38</v>
      </c>
      <c r="AD25" t="s">
        <v>46</v>
      </c>
      <c r="AE25">
        <v>148</v>
      </c>
      <c r="AF25">
        <v>148</v>
      </c>
      <c r="AG25">
        <v>19</v>
      </c>
    </row>
    <row r="26" spans="1:37" hidden="1" x14ac:dyDescent="0.25">
      <c r="A26" t="s">
        <v>36</v>
      </c>
      <c r="B26">
        <v>32267</v>
      </c>
      <c r="C26" s="1">
        <f t="shared" si="0"/>
        <v>0.71431215277777782</v>
      </c>
      <c r="D26" s="1">
        <v>4.7645486111111114E-2</v>
      </c>
      <c r="H26">
        <v>38.284999999999997</v>
      </c>
      <c r="I26">
        <v>4.7530000000000001</v>
      </c>
      <c r="J26">
        <v>4692.7389999999996</v>
      </c>
      <c r="K26">
        <v>7.2430000000000003</v>
      </c>
      <c r="N26">
        <v>-65.483000000000004</v>
      </c>
      <c r="O26">
        <v>579.03700000000003</v>
      </c>
      <c r="P26">
        <v>-4656.4179999999997</v>
      </c>
      <c r="Q26">
        <v>1</v>
      </c>
      <c r="R26" t="s">
        <v>37</v>
      </c>
      <c r="S26">
        <v>0</v>
      </c>
      <c r="U26">
        <v>2015</v>
      </c>
      <c r="V26">
        <v>23</v>
      </c>
      <c r="W26">
        <v>1</v>
      </c>
      <c r="AC26" t="s">
        <v>38</v>
      </c>
      <c r="AD26" t="s">
        <v>39</v>
      </c>
      <c r="AE26">
        <v>150</v>
      </c>
      <c r="AF26">
        <v>150</v>
      </c>
      <c r="AG26">
        <v>20</v>
      </c>
    </row>
    <row r="27" spans="1:37" hidden="1" x14ac:dyDescent="0.25">
      <c r="A27" t="s">
        <v>36</v>
      </c>
      <c r="B27">
        <v>33426</v>
      </c>
      <c r="C27" s="1">
        <f t="shared" si="0"/>
        <v>0.71475925925925932</v>
      </c>
      <c r="D27" s="1">
        <v>4.8092592592592597E-2</v>
      </c>
      <c r="H27">
        <v>9.8179999999999996</v>
      </c>
      <c r="I27">
        <v>0.86099999999999999</v>
      </c>
      <c r="J27">
        <v>2226.3029999999999</v>
      </c>
      <c r="K27">
        <v>32.177</v>
      </c>
      <c r="N27">
        <v>1123.6110000000001</v>
      </c>
      <c r="O27">
        <v>-381.959</v>
      </c>
      <c r="P27">
        <v>-1883.6220000000001</v>
      </c>
      <c r="Q27">
        <v>1</v>
      </c>
      <c r="R27" t="s">
        <v>37</v>
      </c>
      <c r="S27">
        <v>0</v>
      </c>
      <c r="U27">
        <v>2015</v>
      </c>
      <c r="V27">
        <v>23</v>
      </c>
      <c r="W27">
        <v>1</v>
      </c>
      <c r="AC27" t="s">
        <v>38</v>
      </c>
      <c r="AD27" t="s">
        <v>40</v>
      </c>
      <c r="AE27">
        <v>145</v>
      </c>
      <c r="AF27">
        <v>145</v>
      </c>
      <c r="AG27">
        <v>22</v>
      </c>
      <c r="AH27" t="s">
        <v>41</v>
      </c>
      <c r="AI27" t="s">
        <v>51</v>
      </c>
    </row>
    <row r="28" spans="1:37" hidden="1" x14ac:dyDescent="0.25">
      <c r="A28" t="s">
        <v>36</v>
      </c>
      <c r="B28">
        <v>33443</v>
      </c>
      <c r="C28" s="1">
        <f t="shared" si="0"/>
        <v>0.7147658564814815</v>
      </c>
      <c r="D28" s="1">
        <v>4.8099189814814813E-2</v>
      </c>
      <c r="H28">
        <v>41.048000000000002</v>
      </c>
      <c r="I28">
        <v>9.1750000000000007</v>
      </c>
      <c r="J28">
        <v>4551.0529999999999</v>
      </c>
      <c r="K28">
        <v>19.494</v>
      </c>
      <c r="N28">
        <v>-1465.2750000000001</v>
      </c>
      <c r="O28">
        <v>390.97399999999999</v>
      </c>
      <c r="P28">
        <v>-4290.9430000000002</v>
      </c>
      <c r="Q28">
        <v>1</v>
      </c>
      <c r="R28" t="s">
        <v>37</v>
      </c>
      <c r="S28">
        <v>0</v>
      </c>
      <c r="U28">
        <v>2015</v>
      </c>
      <c r="V28">
        <v>23</v>
      </c>
      <c r="W28">
        <v>1</v>
      </c>
      <c r="AC28" t="s">
        <v>38</v>
      </c>
      <c r="AD28" t="s">
        <v>39</v>
      </c>
      <c r="AE28">
        <v>150</v>
      </c>
      <c r="AF28">
        <v>150</v>
      </c>
      <c r="AG28">
        <v>21</v>
      </c>
    </row>
    <row r="29" spans="1:37" x14ac:dyDescent="0.25">
      <c r="A29" t="s">
        <v>36</v>
      </c>
      <c r="B29">
        <v>33579</v>
      </c>
      <c r="C29" s="1">
        <f t="shared" si="0"/>
        <v>0.71481828703703698</v>
      </c>
      <c r="D29" s="1">
        <v>4.8151620370370372E-2</v>
      </c>
      <c r="G29">
        <v>646.02499999999998</v>
      </c>
      <c r="H29">
        <v>20.196000000000002</v>
      </c>
      <c r="I29">
        <v>2.8090000000000002</v>
      </c>
      <c r="J29">
        <v>2639.0630000000001</v>
      </c>
      <c r="K29">
        <v>7.9080000000000004</v>
      </c>
      <c r="L29">
        <v>27.873000000000001</v>
      </c>
      <c r="M29">
        <v>24.253</v>
      </c>
      <c r="N29">
        <v>362.95400000000001</v>
      </c>
      <c r="O29">
        <v>-10.294</v>
      </c>
      <c r="P29">
        <v>-2613.9650000000001</v>
      </c>
      <c r="Q29">
        <v>1</v>
      </c>
      <c r="R29" t="s">
        <v>37</v>
      </c>
      <c r="S29">
        <v>0</v>
      </c>
      <c r="U29">
        <v>2015</v>
      </c>
      <c r="V29">
        <v>23</v>
      </c>
      <c r="W29">
        <v>1</v>
      </c>
      <c r="AC29" t="s">
        <v>38</v>
      </c>
      <c r="AD29" t="s">
        <v>40</v>
      </c>
      <c r="AE29">
        <v>145</v>
      </c>
      <c r="AF29">
        <v>145</v>
      </c>
      <c r="AG29">
        <v>22</v>
      </c>
      <c r="AH29" t="s">
        <v>41</v>
      </c>
    </row>
    <row r="30" spans="1:37" hidden="1" x14ac:dyDescent="0.25">
      <c r="A30" t="s">
        <v>36</v>
      </c>
      <c r="B30">
        <v>33740</v>
      </c>
      <c r="C30" s="1">
        <f t="shared" si="0"/>
        <v>0.71488043981481486</v>
      </c>
      <c r="D30" s="1">
        <v>4.8213773148148148E-2</v>
      </c>
      <c r="H30">
        <v>26.954999999999998</v>
      </c>
      <c r="I30">
        <v>3.0129999999999999</v>
      </c>
      <c r="J30">
        <v>3733.5990000000002</v>
      </c>
      <c r="K30">
        <v>21.186</v>
      </c>
      <c r="N30">
        <v>-1345.28</v>
      </c>
      <c r="O30">
        <v>97.486999999999995</v>
      </c>
      <c r="P30">
        <v>-3481.4470000000001</v>
      </c>
      <c r="Q30">
        <v>1</v>
      </c>
      <c r="R30" t="s">
        <v>37</v>
      </c>
      <c r="S30">
        <v>0</v>
      </c>
      <c r="U30">
        <v>2015</v>
      </c>
      <c r="V30">
        <v>23</v>
      </c>
      <c r="W30">
        <v>1</v>
      </c>
      <c r="AC30" t="s">
        <v>38</v>
      </c>
      <c r="AD30" t="s">
        <v>39</v>
      </c>
      <c r="AE30">
        <v>150</v>
      </c>
      <c r="AF30">
        <v>150</v>
      </c>
      <c r="AG30">
        <v>23</v>
      </c>
    </row>
    <row r="31" spans="1:37" hidden="1" x14ac:dyDescent="0.25">
      <c r="A31" t="s">
        <v>36</v>
      </c>
      <c r="B31">
        <v>33863</v>
      </c>
      <c r="C31" s="1">
        <f t="shared" si="0"/>
        <v>0.7149278935185186</v>
      </c>
      <c r="D31" s="1">
        <v>4.8261226851851857E-2</v>
      </c>
      <c r="H31">
        <v>21.257999999999999</v>
      </c>
      <c r="I31">
        <v>2.6259999999999999</v>
      </c>
      <c r="J31">
        <v>3264.7570000000001</v>
      </c>
      <c r="K31">
        <v>15.067</v>
      </c>
      <c r="N31">
        <v>465.17599999999999</v>
      </c>
      <c r="O31">
        <v>-715.88900000000001</v>
      </c>
      <c r="P31">
        <v>-3151.1509999999998</v>
      </c>
      <c r="Q31">
        <v>1</v>
      </c>
      <c r="R31" t="s">
        <v>37</v>
      </c>
      <c r="S31">
        <v>0</v>
      </c>
      <c r="U31">
        <v>2015</v>
      </c>
      <c r="V31">
        <v>23</v>
      </c>
      <c r="W31">
        <v>1</v>
      </c>
      <c r="AC31" t="s">
        <v>38</v>
      </c>
      <c r="AD31" t="s">
        <v>39</v>
      </c>
      <c r="AE31">
        <v>150</v>
      </c>
      <c r="AF31">
        <v>150</v>
      </c>
      <c r="AG31">
        <v>24</v>
      </c>
    </row>
    <row r="32" spans="1:37" hidden="1" x14ac:dyDescent="0.25">
      <c r="A32" t="s">
        <v>36</v>
      </c>
      <c r="B32">
        <v>34311</v>
      </c>
      <c r="C32" s="1">
        <f t="shared" si="0"/>
        <v>0.71510069444444446</v>
      </c>
      <c r="D32" s="1">
        <v>4.8434027777777777E-2</v>
      </c>
      <c r="H32">
        <v>48.264000000000003</v>
      </c>
      <c r="I32">
        <v>2.0619999999999998</v>
      </c>
      <c r="J32">
        <v>5007.0079999999998</v>
      </c>
      <c r="K32">
        <v>30.472000000000001</v>
      </c>
      <c r="N32">
        <v>-2413.5329999999999</v>
      </c>
      <c r="O32">
        <v>780.41200000000003</v>
      </c>
      <c r="P32">
        <v>-4316.9369999999999</v>
      </c>
      <c r="Q32">
        <v>1</v>
      </c>
      <c r="R32" t="s">
        <v>37</v>
      </c>
      <c r="S32">
        <v>0</v>
      </c>
      <c r="U32">
        <v>2015</v>
      </c>
      <c r="V32">
        <v>23</v>
      </c>
      <c r="W32">
        <v>1</v>
      </c>
      <c r="AC32" t="s">
        <v>38</v>
      </c>
      <c r="AD32" t="s">
        <v>39</v>
      </c>
      <c r="AE32">
        <v>150</v>
      </c>
      <c r="AF32">
        <v>150</v>
      </c>
      <c r="AG32">
        <v>25</v>
      </c>
    </row>
    <row r="33" spans="1:37" hidden="1" x14ac:dyDescent="0.25">
      <c r="A33" t="s">
        <v>36</v>
      </c>
      <c r="B33">
        <v>35000</v>
      </c>
      <c r="C33" s="1">
        <f t="shared" si="0"/>
        <v>0.71536655092592594</v>
      </c>
      <c r="D33" s="1">
        <v>4.8699884259259259E-2</v>
      </c>
      <c r="H33">
        <v>12.496</v>
      </c>
      <c r="I33">
        <v>2.5059999999999998</v>
      </c>
      <c r="J33">
        <v>2555.4189999999999</v>
      </c>
      <c r="K33">
        <v>11.557</v>
      </c>
      <c r="N33">
        <v>-427.95</v>
      </c>
      <c r="O33">
        <v>276.202</v>
      </c>
      <c r="P33">
        <v>-2504.1439999999998</v>
      </c>
      <c r="Q33">
        <v>1</v>
      </c>
      <c r="R33" t="s">
        <v>37</v>
      </c>
      <c r="S33">
        <v>0</v>
      </c>
      <c r="U33">
        <v>2015</v>
      </c>
      <c r="V33">
        <v>23</v>
      </c>
      <c r="W33">
        <v>1</v>
      </c>
      <c r="AC33" t="s">
        <v>38</v>
      </c>
      <c r="AD33" t="s">
        <v>52</v>
      </c>
      <c r="AE33">
        <v>157</v>
      </c>
      <c r="AF33">
        <v>157</v>
      </c>
      <c r="AG33">
        <v>26</v>
      </c>
    </row>
    <row r="34" spans="1:37" hidden="1" x14ac:dyDescent="0.25">
      <c r="A34" t="s">
        <v>36</v>
      </c>
      <c r="B34">
        <v>35934</v>
      </c>
      <c r="C34" s="1">
        <f t="shared" si="0"/>
        <v>0.71572685185185181</v>
      </c>
      <c r="D34" s="1">
        <v>4.9060185185185186E-2</v>
      </c>
      <c r="H34">
        <v>18.576000000000001</v>
      </c>
      <c r="I34">
        <v>2.4470000000000001</v>
      </c>
      <c r="J34">
        <v>3058.9789999999998</v>
      </c>
      <c r="K34">
        <v>26.216000000000001</v>
      </c>
      <c r="N34">
        <v>1345.797</v>
      </c>
      <c r="O34">
        <v>-127.621</v>
      </c>
      <c r="P34">
        <v>-2744.0659999999998</v>
      </c>
      <c r="Q34">
        <v>1</v>
      </c>
      <c r="R34" t="s">
        <v>37</v>
      </c>
      <c r="S34">
        <v>0</v>
      </c>
      <c r="U34">
        <v>2015</v>
      </c>
      <c r="V34">
        <v>23</v>
      </c>
      <c r="W34">
        <v>1</v>
      </c>
      <c r="AC34" t="s">
        <v>53</v>
      </c>
      <c r="AD34" t="s">
        <v>54</v>
      </c>
      <c r="AE34">
        <v>130</v>
      </c>
      <c r="AF34">
        <v>130</v>
      </c>
      <c r="AG34">
        <v>27</v>
      </c>
      <c r="AK34" t="s">
        <v>55</v>
      </c>
    </row>
    <row r="35" spans="1:37" x14ac:dyDescent="0.25">
      <c r="A35" t="s">
        <v>36</v>
      </c>
      <c r="B35">
        <v>35952</v>
      </c>
      <c r="C35" s="1">
        <f t="shared" si="0"/>
        <v>0.7157337962962963</v>
      </c>
      <c r="D35" s="1">
        <v>4.9067129629629634E-2</v>
      </c>
      <c r="G35">
        <v>623.14700000000005</v>
      </c>
      <c r="H35">
        <v>23.24</v>
      </c>
      <c r="I35">
        <v>7.1289999999999996</v>
      </c>
      <c r="J35">
        <v>2833.1660000000002</v>
      </c>
      <c r="K35">
        <v>25.542999999999999</v>
      </c>
      <c r="L35">
        <v>14.385999999999999</v>
      </c>
      <c r="M35">
        <v>5.7320000000000002</v>
      </c>
      <c r="N35">
        <v>1199.788</v>
      </c>
      <c r="O35">
        <v>-229.93199999999999</v>
      </c>
      <c r="P35">
        <v>-2556.261</v>
      </c>
      <c r="Q35">
        <v>1</v>
      </c>
      <c r="R35" t="s">
        <v>37</v>
      </c>
      <c r="S35">
        <v>0</v>
      </c>
      <c r="U35">
        <v>2015</v>
      </c>
      <c r="V35">
        <v>23</v>
      </c>
      <c r="W35">
        <v>1</v>
      </c>
      <c r="AC35" t="s">
        <v>53</v>
      </c>
      <c r="AD35" t="s">
        <v>54</v>
      </c>
      <c r="AE35">
        <v>130</v>
      </c>
      <c r="AF35">
        <v>130</v>
      </c>
      <c r="AG35">
        <v>27</v>
      </c>
      <c r="AK35" t="s">
        <v>55</v>
      </c>
    </row>
    <row r="36" spans="1:37" hidden="1" x14ac:dyDescent="0.25">
      <c r="A36" t="s">
        <v>36</v>
      </c>
      <c r="B36">
        <v>36188</v>
      </c>
      <c r="C36" s="1">
        <f t="shared" si="0"/>
        <v>0.71582488425925928</v>
      </c>
      <c r="D36" s="1">
        <v>4.915821759259259E-2</v>
      </c>
      <c r="H36">
        <v>22.131</v>
      </c>
      <c r="I36">
        <v>0.83</v>
      </c>
      <c r="J36">
        <v>3349.15</v>
      </c>
      <c r="K36">
        <v>19.954000000000001</v>
      </c>
      <c r="N36">
        <v>-1123.845</v>
      </c>
      <c r="O36">
        <v>-214.07400000000001</v>
      </c>
      <c r="P36">
        <v>-3147.69</v>
      </c>
      <c r="Q36">
        <v>1</v>
      </c>
      <c r="R36" t="s">
        <v>37</v>
      </c>
      <c r="S36">
        <v>0</v>
      </c>
      <c r="U36">
        <v>2015</v>
      </c>
      <c r="V36">
        <v>23</v>
      </c>
      <c r="W36">
        <v>1</v>
      </c>
      <c r="AC36" t="s">
        <v>38</v>
      </c>
      <c r="AD36" t="s">
        <v>39</v>
      </c>
      <c r="AE36">
        <v>150</v>
      </c>
      <c r="AF36">
        <v>150</v>
      </c>
      <c r="AG36">
        <v>28</v>
      </c>
    </row>
    <row r="37" spans="1:37" hidden="1" x14ac:dyDescent="0.25">
      <c r="A37" t="s">
        <v>36</v>
      </c>
      <c r="B37">
        <v>36602</v>
      </c>
      <c r="C37" s="1">
        <f t="shared" si="0"/>
        <v>0.71598460648148143</v>
      </c>
      <c r="D37" s="1">
        <v>4.9317939814814811E-2</v>
      </c>
      <c r="H37">
        <v>7.0140000000000002</v>
      </c>
      <c r="I37">
        <v>1.7749999999999999</v>
      </c>
      <c r="J37">
        <v>1876.5540000000001</v>
      </c>
      <c r="K37">
        <v>21.545999999999999</v>
      </c>
      <c r="N37">
        <v>-101.93600000000001</v>
      </c>
      <c r="O37">
        <v>-684.95699999999999</v>
      </c>
      <c r="P37">
        <v>-1744.1030000000001</v>
      </c>
      <c r="Q37">
        <v>1</v>
      </c>
      <c r="R37" t="s">
        <v>37</v>
      </c>
      <c r="S37">
        <v>0</v>
      </c>
      <c r="U37">
        <v>2015</v>
      </c>
      <c r="V37">
        <v>23</v>
      </c>
      <c r="W37">
        <v>1</v>
      </c>
      <c r="AC37" t="s">
        <v>38</v>
      </c>
      <c r="AD37" t="s">
        <v>39</v>
      </c>
      <c r="AE37">
        <v>150</v>
      </c>
      <c r="AF37">
        <v>150</v>
      </c>
      <c r="AG37">
        <v>29</v>
      </c>
    </row>
    <row r="38" spans="1:37" hidden="1" x14ac:dyDescent="0.25">
      <c r="A38" t="s">
        <v>36</v>
      </c>
      <c r="B38">
        <v>36734</v>
      </c>
      <c r="C38" s="1">
        <f t="shared" si="0"/>
        <v>0.71603553240740747</v>
      </c>
      <c r="D38" s="1">
        <v>4.9368865740740737E-2</v>
      </c>
      <c r="H38">
        <v>9.73</v>
      </c>
      <c r="I38">
        <v>0.97499999999999998</v>
      </c>
      <c r="J38">
        <v>2254.0039999999999</v>
      </c>
      <c r="K38">
        <v>10.367000000000001</v>
      </c>
      <c r="N38">
        <v>303.81799999999998</v>
      </c>
      <c r="O38">
        <v>-273.01</v>
      </c>
      <c r="P38">
        <v>-2216.6849999999999</v>
      </c>
      <c r="Q38">
        <v>1</v>
      </c>
      <c r="R38" t="s">
        <v>37</v>
      </c>
      <c r="S38">
        <v>0</v>
      </c>
      <c r="U38">
        <v>2015</v>
      </c>
      <c r="V38">
        <v>23</v>
      </c>
      <c r="W38">
        <v>1</v>
      </c>
      <c r="AC38" t="s">
        <v>38</v>
      </c>
      <c r="AD38" t="s">
        <v>46</v>
      </c>
      <c r="AE38">
        <v>148</v>
      </c>
      <c r="AF38">
        <v>148</v>
      </c>
      <c r="AG38">
        <v>30</v>
      </c>
    </row>
    <row r="39" spans="1:37" hidden="1" x14ac:dyDescent="0.25">
      <c r="A39" t="s">
        <v>36</v>
      </c>
      <c r="B39">
        <v>37774</v>
      </c>
      <c r="C39" s="1">
        <f t="shared" si="0"/>
        <v>0.7164366898148149</v>
      </c>
      <c r="D39" s="1">
        <v>4.977002314814815E-2</v>
      </c>
      <c r="H39">
        <v>23.677</v>
      </c>
      <c r="I39">
        <v>3.77</v>
      </c>
      <c r="J39">
        <v>3572.1190000000001</v>
      </c>
      <c r="K39">
        <v>9.74</v>
      </c>
      <c r="N39">
        <v>540.82600000000002</v>
      </c>
      <c r="O39">
        <v>262.88200000000001</v>
      </c>
      <c r="P39">
        <v>-3521.1410000000001</v>
      </c>
      <c r="Q39">
        <v>1</v>
      </c>
      <c r="R39" t="s">
        <v>37</v>
      </c>
      <c r="S39">
        <v>0</v>
      </c>
      <c r="U39">
        <v>2015</v>
      </c>
      <c r="V39">
        <v>23</v>
      </c>
      <c r="W39">
        <v>1</v>
      </c>
      <c r="AC39" t="s">
        <v>38</v>
      </c>
      <c r="AD39" t="s">
        <v>39</v>
      </c>
      <c r="AE39">
        <v>150</v>
      </c>
      <c r="AF39">
        <v>150</v>
      </c>
      <c r="AG39">
        <v>31</v>
      </c>
    </row>
    <row r="40" spans="1:37" hidden="1" x14ac:dyDescent="0.25">
      <c r="A40" t="s">
        <v>36</v>
      </c>
      <c r="B40">
        <v>37942</v>
      </c>
      <c r="C40" s="1">
        <f t="shared" si="0"/>
        <v>0.71650150462962969</v>
      </c>
      <c r="D40" s="1">
        <v>4.9834837962962959E-2</v>
      </c>
      <c r="H40">
        <v>145.70699999999999</v>
      </c>
      <c r="I40">
        <v>2.145</v>
      </c>
      <c r="J40">
        <v>8361.4030000000002</v>
      </c>
      <c r="K40">
        <v>28.344999999999999</v>
      </c>
      <c r="N40">
        <v>-2942.4169999999999</v>
      </c>
      <c r="O40">
        <v>2650.7089999999998</v>
      </c>
      <c r="P40">
        <v>-7364.0330000000004</v>
      </c>
      <c r="Q40">
        <v>1</v>
      </c>
      <c r="R40" t="s">
        <v>37</v>
      </c>
      <c r="S40">
        <v>0</v>
      </c>
      <c r="U40">
        <v>2015</v>
      </c>
      <c r="V40">
        <v>23</v>
      </c>
      <c r="W40">
        <v>1</v>
      </c>
      <c r="AC40" t="s">
        <v>38</v>
      </c>
      <c r="AD40" t="s">
        <v>40</v>
      </c>
      <c r="AE40">
        <v>145</v>
      </c>
      <c r="AF40">
        <v>145</v>
      </c>
      <c r="AG40">
        <v>32</v>
      </c>
      <c r="AH40" t="s">
        <v>41</v>
      </c>
      <c r="AI40" t="s">
        <v>42</v>
      </c>
      <c r="AK40" t="s">
        <v>56</v>
      </c>
    </row>
    <row r="41" spans="1:37" hidden="1" x14ac:dyDescent="0.25">
      <c r="A41" t="s">
        <v>36</v>
      </c>
      <c r="B41">
        <v>49085</v>
      </c>
      <c r="C41" s="1">
        <f t="shared" si="0"/>
        <v>0.72080057870370373</v>
      </c>
      <c r="D41" s="1">
        <v>5.4133912037037039E-2</v>
      </c>
      <c r="H41">
        <v>38.151000000000003</v>
      </c>
      <c r="I41">
        <v>0.34300000000000003</v>
      </c>
      <c r="J41">
        <v>4451.78</v>
      </c>
      <c r="K41">
        <v>14.917999999999999</v>
      </c>
      <c r="N41">
        <v>-374.42700000000002</v>
      </c>
      <c r="O41">
        <v>1074.846</v>
      </c>
      <c r="P41">
        <v>-4303.8190000000004</v>
      </c>
      <c r="Q41">
        <v>1</v>
      </c>
      <c r="R41" t="s">
        <v>37</v>
      </c>
      <c r="S41">
        <v>0</v>
      </c>
      <c r="U41">
        <v>2015</v>
      </c>
      <c r="V41">
        <v>23</v>
      </c>
      <c r="W41">
        <v>1</v>
      </c>
      <c r="AC41" t="s">
        <v>38</v>
      </c>
      <c r="AD41" t="s">
        <v>39</v>
      </c>
      <c r="AE41">
        <v>150</v>
      </c>
      <c r="AF41">
        <v>150</v>
      </c>
      <c r="AG41">
        <v>33</v>
      </c>
    </row>
    <row r="42" spans="1:37" hidden="1" x14ac:dyDescent="0.25">
      <c r="A42" t="s">
        <v>36</v>
      </c>
      <c r="B42">
        <v>49678</v>
      </c>
      <c r="C42" s="1">
        <f t="shared" si="0"/>
        <v>0.72102928240740738</v>
      </c>
      <c r="D42" s="1">
        <v>5.4362615740740743E-2</v>
      </c>
      <c r="H42">
        <v>18.413</v>
      </c>
      <c r="I42">
        <v>0.67800000000000005</v>
      </c>
      <c r="J42">
        <v>3159.038</v>
      </c>
      <c r="K42">
        <v>11.263</v>
      </c>
      <c r="N42">
        <v>-611.79</v>
      </c>
      <c r="O42">
        <v>73.847999999999999</v>
      </c>
      <c r="P42">
        <v>-3098.3519999999999</v>
      </c>
      <c r="Q42">
        <v>1</v>
      </c>
      <c r="R42" t="s">
        <v>37</v>
      </c>
      <c r="S42">
        <v>0</v>
      </c>
      <c r="U42">
        <v>2015</v>
      </c>
      <c r="V42">
        <v>23</v>
      </c>
      <c r="W42">
        <v>1</v>
      </c>
      <c r="AC42" t="s">
        <v>38</v>
      </c>
      <c r="AD42" t="s">
        <v>39</v>
      </c>
      <c r="AE42">
        <v>150</v>
      </c>
      <c r="AF42">
        <v>150</v>
      </c>
      <c r="AG42">
        <v>34</v>
      </c>
    </row>
    <row r="43" spans="1:37" hidden="1" x14ac:dyDescent="0.25">
      <c r="A43" t="s">
        <v>36</v>
      </c>
      <c r="B43">
        <v>49678</v>
      </c>
      <c r="C43" s="1">
        <f t="shared" si="0"/>
        <v>0.72102928240740738</v>
      </c>
      <c r="D43" s="1">
        <v>5.4362615740740743E-2</v>
      </c>
      <c r="H43">
        <v>41.91</v>
      </c>
      <c r="I43">
        <v>6.1589999999999998</v>
      </c>
      <c r="J43">
        <v>4707.9219999999996</v>
      </c>
      <c r="K43">
        <v>18.838000000000001</v>
      </c>
      <c r="N43">
        <v>18.603000000000002</v>
      </c>
      <c r="O43">
        <v>1511.424</v>
      </c>
      <c r="P43">
        <v>-4458.6750000000002</v>
      </c>
      <c r="Q43">
        <v>1</v>
      </c>
      <c r="R43" t="s">
        <v>37</v>
      </c>
      <c r="S43">
        <v>0</v>
      </c>
      <c r="U43">
        <v>2015</v>
      </c>
      <c r="V43">
        <v>23</v>
      </c>
      <c r="W43">
        <v>1</v>
      </c>
      <c r="AC43" t="s">
        <v>38</v>
      </c>
      <c r="AD43" t="s">
        <v>39</v>
      </c>
      <c r="AE43">
        <v>150</v>
      </c>
      <c r="AF43">
        <v>150</v>
      </c>
      <c r="AG43">
        <v>35</v>
      </c>
      <c r="AK43" t="s">
        <v>57</v>
      </c>
    </row>
    <row r="44" spans="1:37" hidden="1" x14ac:dyDescent="0.25">
      <c r="A44" t="s">
        <v>36</v>
      </c>
      <c r="B44">
        <v>49678</v>
      </c>
      <c r="C44" s="1">
        <f t="shared" si="0"/>
        <v>0.72102928240740738</v>
      </c>
      <c r="D44" s="1">
        <v>5.4362615740740743E-2</v>
      </c>
      <c r="H44">
        <v>38.853000000000002</v>
      </c>
      <c r="I44">
        <v>3.2320000000000002</v>
      </c>
      <c r="J44">
        <v>4301.7070000000003</v>
      </c>
      <c r="K44">
        <v>20.658999999999999</v>
      </c>
      <c r="N44">
        <v>1000.742</v>
      </c>
      <c r="O44">
        <v>1133.204</v>
      </c>
      <c r="P44">
        <v>-4027.288</v>
      </c>
      <c r="Q44">
        <v>1</v>
      </c>
      <c r="R44" t="s">
        <v>37</v>
      </c>
      <c r="S44">
        <v>0</v>
      </c>
      <c r="U44">
        <v>2015</v>
      </c>
      <c r="V44">
        <v>23</v>
      </c>
      <c r="W44">
        <v>1</v>
      </c>
      <c r="AC44" t="s">
        <v>38</v>
      </c>
      <c r="AD44" t="s">
        <v>39</v>
      </c>
      <c r="AE44">
        <v>150</v>
      </c>
      <c r="AF44">
        <v>150</v>
      </c>
      <c r="AG44">
        <v>36</v>
      </c>
    </row>
    <row r="45" spans="1:37" hidden="1" x14ac:dyDescent="0.25">
      <c r="A45" t="s">
        <v>36</v>
      </c>
      <c r="B45">
        <v>50265</v>
      </c>
      <c r="C45" s="1">
        <f t="shared" si="0"/>
        <v>0.72125578703703708</v>
      </c>
      <c r="D45" s="1">
        <v>5.4589120370370371E-2</v>
      </c>
      <c r="H45">
        <v>84.421000000000006</v>
      </c>
      <c r="I45">
        <v>0.60399999999999998</v>
      </c>
      <c r="J45">
        <v>6349.7969999999996</v>
      </c>
      <c r="K45">
        <v>22.31</v>
      </c>
      <c r="N45">
        <v>1302.7729999999999</v>
      </c>
      <c r="O45">
        <v>2016.828</v>
      </c>
      <c r="P45">
        <v>-5878.3590000000004</v>
      </c>
      <c r="Q45">
        <v>1</v>
      </c>
      <c r="R45" t="s">
        <v>37</v>
      </c>
      <c r="S45">
        <v>0</v>
      </c>
      <c r="U45">
        <v>2015</v>
      </c>
      <c r="V45">
        <v>23</v>
      </c>
      <c r="W45">
        <v>1</v>
      </c>
      <c r="AC45" t="s">
        <v>38</v>
      </c>
      <c r="AD45" t="s">
        <v>40</v>
      </c>
      <c r="AE45">
        <v>145</v>
      </c>
      <c r="AF45">
        <v>145</v>
      </c>
      <c r="AG45">
        <v>37</v>
      </c>
      <c r="AH45" t="s">
        <v>41</v>
      </c>
      <c r="AI45" t="s">
        <v>42</v>
      </c>
      <c r="AK45" t="s">
        <v>57</v>
      </c>
    </row>
    <row r="46" spans="1:37" hidden="1" x14ac:dyDescent="0.25">
      <c r="A46" t="s">
        <v>36</v>
      </c>
      <c r="B46">
        <v>50321</v>
      </c>
      <c r="C46" s="1">
        <f t="shared" si="0"/>
        <v>0.72127731481481483</v>
      </c>
      <c r="D46" s="1">
        <v>5.4610648148148144E-2</v>
      </c>
      <c r="H46">
        <v>56.372999999999998</v>
      </c>
      <c r="I46">
        <v>0.97399999999999998</v>
      </c>
      <c r="J46">
        <v>5187.2449999999999</v>
      </c>
      <c r="K46">
        <v>27.596</v>
      </c>
      <c r="N46">
        <v>-1549.914</v>
      </c>
      <c r="O46">
        <v>1827.316</v>
      </c>
      <c r="P46">
        <v>-4600.674</v>
      </c>
      <c r="Q46">
        <v>1</v>
      </c>
      <c r="R46" t="s">
        <v>37</v>
      </c>
      <c r="S46">
        <v>0</v>
      </c>
      <c r="U46">
        <v>2015</v>
      </c>
      <c r="V46">
        <v>23</v>
      </c>
      <c r="W46">
        <v>1</v>
      </c>
      <c r="AC46" t="s">
        <v>38</v>
      </c>
      <c r="AD46" t="s">
        <v>40</v>
      </c>
      <c r="AE46">
        <v>145</v>
      </c>
      <c r="AF46">
        <v>145</v>
      </c>
      <c r="AG46">
        <v>38</v>
      </c>
      <c r="AH46" t="s">
        <v>41</v>
      </c>
      <c r="AI46" t="s">
        <v>47</v>
      </c>
    </row>
    <row r="47" spans="1:37" hidden="1" x14ac:dyDescent="0.25">
      <c r="A47" t="s">
        <v>36</v>
      </c>
      <c r="B47">
        <v>50321</v>
      </c>
      <c r="C47" s="1">
        <f t="shared" si="0"/>
        <v>0.72127731481481483</v>
      </c>
      <c r="D47" s="1">
        <v>5.4610648148148144E-2</v>
      </c>
      <c r="H47">
        <v>122.53100000000001</v>
      </c>
      <c r="I47">
        <v>0.66400000000000003</v>
      </c>
      <c r="J47">
        <v>7719.02</v>
      </c>
      <c r="K47">
        <v>22.247</v>
      </c>
      <c r="N47">
        <v>-1405.4880000000001</v>
      </c>
      <c r="O47">
        <v>2548.527</v>
      </c>
      <c r="P47">
        <v>-7149.3270000000002</v>
      </c>
      <c r="Q47">
        <v>1</v>
      </c>
      <c r="R47" t="s">
        <v>37</v>
      </c>
      <c r="S47">
        <v>0</v>
      </c>
      <c r="U47">
        <v>2015</v>
      </c>
      <c r="V47">
        <v>23</v>
      </c>
      <c r="W47">
        <v>1</v>
      </c>
      <c r="AC47" t="s">
        <v>38</v>
      </c>
      <c r="AD47" t="s">
        <v>40</v>
      </c>
      <c r="AE47">
        <v>145</v>
      </c>
      <c r="AF47">
        <v>145</v>
      </c>
      <c r="AG47">
        <v>39</v>
      </c>
      <c r="AH47" t="s">
        <v>41</v>
      </c>
      <c r="AI47" t="s">
        <v>42</v>
      </c>
      <c r="AK47" t="s">
        <v>56</v>
      </c>
    </row>
    <row r="48" spans="1:37" x14ac:dyDescent="0.25">
      <c r="A48" t="s">
        <v>36</v>
      </c>
      <c r="B48">
        <v>50533</v>
      </c>
      <c r="C48" s="1">
        <f t="shared" si="0"/>
        <v>0.72135914351851849</v>
      </c>
      <c r="D48" s="1">
        <v>5.4692476851851857E-2</v>
      </c>
      <c r="G48">
        <v>504.20499999999998</v>
      </c>
      <c r="H48">
        <v>18.693999999999999</v>
      </c>
      <c r="I48">
        <v>3.89</v>
      </c>
      <c r="J48">
        <v>2885.0659999999998</v>
      </c>
      <c r="K48">
        <v>21.922000000000001</v>
      </c>
      <c r="L48">
        <v>13.167999999999999</v>
      </c>
      <c r="M48">
        <v>2.423</v>
      </c>
      <c r="N48">
        <v>844.02599999999995</v>
      </c>
      <c r="O48">
        <v>-669.16</v>
      </c>
      <c r="P48">
        <v>-2676.4630000000002</v>
      </c>
      <c r="Q48">
        <v>1</v>
      </c>
      <c r="R48" t="s">
        <v>37</v>
      </c>
      <c r="S48">
        <v>0</v>
      </c>
      <c r="U48">
        <v>2015</v>
      </c>
      <c r="V48">
        <v>23</v>
      </c>
      <c r="W48">
        <v>1</v>
      </c>
      <c r="AC48" t="s">
        <v>38</v>
      </c>
      <c r="AD48" t="s">
        <v>40</v>
      </c>
      <c r="AE48">
        <v>145</v>
      </c>
      <c r="AF48">
        <v>145</v>
      </c>
      <c r="AG48">
        <v>37</v>
      </c>
      <c r="AH48" t="s">
        <v>41</v>
      </c>
    </row>
    <row r="49" spans="1:37" x14ac:dyDescent="0.25">
      <c r="A49" t="s">
        <v>36</v>
      </c>
      <c r="B49">
        <v>50687</v>
      </c>
      <c r="C49" s="1">
        <f t="shared" si="0"/>
        <v>0.72141851851851846</v>
      </c>
      <c r="D49" s="1">
        <v>5.475185185185185E-2</v>
      </c>
      <c r="G49">
        <v>572.29499999999996</v>
      </c>
      <c r="H49">
        <v>22.106999999999999</v>
      </c>
      <c r="I49">
        <v>1.63</v>
      </c>
      <c r="J49">
        <v>2997.34</v>
      </c>
      <c r="K49">
        <v>26.916</v>
      </c>
      <c r="L49">
        <v>6.3810000000000002</v>
      </c>
      <c r="M49">
        <v>8.2560000000000002</v>
      </c>
      <c r="N49">
        <v>-1239.2670000000001</v>
      </c>
      <c r="O49">
        <v>-552.54300000000001</v>
      </c>
      <c r="P49">
        <v>-2672.6309999999999</v>
      </c>
      <c r="Q49">
        <v>1</v>
      </c>
      <c r="R49" t="s">
        <v>37</v>
      </c>
      <c r="S49">
        <v>0</v>
      </c>
      <c r="U49">
        <v>2015</v>
      </c>
      <c r="V49">
        <v>23</v>
      </c>
      <c r="W49">
        <v>1</v>
      </c>
      <c r="AC49" t="s">
        <v>38</v>
      </c>
      <c r="AD49" t="s">
        <v>40</v>
      </c>
      <c r="AE49">
        <v>145</v>
      </c>
      <c r="AF49">
        <v>145</v>
      </c>
      <c r="AG49">
        <v>38</v>
      </c>
      <c r="AH49" t="s">
        <v>41</v>
      </c>
    </row>
    <row r="50" spans="1:37" hidden="1" x14ac:dyDescent="0.25">
      <c r="A50" t="s">
        <v>36</v>
      </c>
      <c r="B50">
        <v>52117</v>
      </c>
      <c r="C50" s="1">
        <f t="shared" si="0"/>
        <v>0.7219702546296296</v>
      </c>
      <c r="D50" s="1">
        <v>5.5303587962962968E-2</v>
      </c>
      <c r="H50">
        <v>34.244999999999997</v>
      </c>
      <c r="I50">
        <v>2.5529999999999999</v>
      </c>
      <c r="J50">
        <v>4155.4440000000004</v>
      </c>
      <c r="K50">
        <v>15.972</v>
      </c>
      <c r="N50">
        <v>1071.027</v>
      </c>
      <c r="O50">
        <v>392.69499999999999</v>
      </c>
      <c r="P50">
        <v>-3995.7979999999998</v>
      </c>
      <c r="Q50">
        <v>1</v>
      </c>
      <c r="R50" t="s">
        <v>37</v>
      </c>
      <c r="S50">
        <v>0</v>
      </c>
      <c r="U50">
        <v>2015</v>
      </c>
      <c r="V50">
        <v>23</v>
      </c>
      <c r="W50">
        <v>1</v>
      </c>
      <c r="AC50" t="s">
        <v>38</v>
      </c>
      <c r="AD50" t="s">
        <v>39</v>
      </c>
      <c r="AE50">
        <v>150</v>
      </c>
      <c r="AF50">
        <v>150</v>
      </c>
      <c r="AG50">
        <v>40</v>
      </c>
    </row>
    <row r="51" spans="1:37" hidden="1" x14ac:dyDescent="0.25">
      <c r="A51" t="s">
        <v>36</v>
      </c>
      <c r="B51">
        <v>54402</v>
      </c>
      <c r="C51" s="1">
        <f t="shared" si="0"/>
        <v>0.72285185185185186</v>
      </c>
      <c r="D51" s="1">
        <v>5.6185185185185192E-2</v>
      </c>
      <c r="H51">
        <v>10.202999999999999</v>
      </c>
      <c r="I51">
        <v>3.6970000000000001</v>
      </c>
      <c r="J51">
        <v>2192.0729999999999</v>
      </c>
      <c r="K51">
        <v>21.544</v>
      </c>
      <c r="N51">
        <v>684.63099999999997</v>
      </c>
      <c r="O51">
        <v>-427.30799999999999</v>
      </c>
      <c r="P51">
        <v>-2038.105</v>
      </c>
      <c r="Q51">
        <v>1</v>
      </c>
      <c r="R51" t="s">
        <v>37</v>
      </c>
      <c r="S51">
        <v>0</v>
      </c>
      <c r="U51">
        <v>2015</v>
      </c>
      <c r="V51">
        <v>23</v>
      </c>
      <c r="W51">
        <v>1</v>
      </c>
      <c r="AC51" t="s">
        <v>38</v>
      </c>
      <c r="AD51" t="s">
        <v>46</v>
      </c>
      <c r="AE51">
        <v>148</v>
      </c>
      <c r="AF51">
        <v>148</v>
      </c>
      <c r="AG51">
        <v>41</v>
      </c>
    </row>
    <row r="52" spans="1:37" hidden="1" x14ac:dyDescent="0.25">
      <c r="A52" t="s">
        <v>36</v>
      </c>
      <c r="B52">
        <v>54402</v>
      </c>
      <c r="C52" s="1">
        <f t="shared" si="0"/>
        <v>0.72285185185185186</v>
      </c>
      <c r="D52" s="1">
        <v>5.6185185185185192E-2</v>
      </c>
      <c r="H52">
        <v>17.315000000000001</v>
      </c>
      <c r="I52">
        <v>0.33700000000000002</v>
      </c>
      <c r="J52">
        <v>2962.2669999999998</v>
      </c>
      <c r="K52">
        <v>16.791</v>
      </c>
      <c r="N52">
        <v>842.22699999999998</v>
      </c>
      <c r="O52">
        <v>-157.04400000000001</v>
      </c>
      <c r="P52">
        <v>-2835.6680000000001</v>
      </c>
      <c r="Q52">
        <v>1</v>
      </c>
      <c r="R52" t="s">
        <v>37</v>
      </c>
      <c r="S52">
        <v>0</v>
      </c>
      <c r="U52">
        <v>2015</v>
      </c>
      <c r="V52">
        <v>23</v>
      </c>
      <c r="W52">
        <v>1</v>
      </c>
      <c r="AC52" t="s">
        <v>38</v>
      </c>
      <c r="AD52" t="s">
        <v>39</v>
      </c>
      <c r="AE52">
        <v>150</v>
      </c>
      <c r="AF52">
        <v>150</v>
      </c>
      <c r="AG52">
        <v>42</v>
      </c>
    </row>
    <row r="53" spans="1:37" hidden="1" x14ac:dyDescent="0.25">
      <c r="A53" t="s">
        <v>36</v>
      </c>
      <c r="B53">
        <v>54575</v>
      </c>
      <c r="C53" s="1">
        <f t="shared" si="0"/>
        <v>0.72291851851851852</v>
      </c>
      <c r="D53" s="1">
        <v>5.6251851851851851E-2</v>
      </c>
      <c r="H53">
        <v>14.367000000000001</v>
      </c>
      <c r="I53">
        <v>2.556</v>
      </c>
      <c r="J53">
        <v>2709.6120000000001</v>
      </c>
      <c r="K53">
        <v>17.422000000000001</v>
      </c>
      <c r="N53">
        <v>810.11400000000003</v>
      </c>
      <c r="O53">
        <v>38.600999999999999</v>
      </c>
      <c r="P53">
        <v>-2585.386</v>
      </c>
      <c r="Q53">
        <v>1</v>
      </c>
      <c r="R53" t="s">
        <v>37</v>
      </c>
      <c r="S53">
        <v>0</v>
      </c>
      <c r="U53">
        <v>2015</v>
      </c>
      <c r="V53">
        <v>23</v>
      </c>
      <c r="W53">
        <v>1</v>
      </c>
      <c r="AC53" t="s">
        <v>38</v>
      </c>
      <c r="AD53" t="s">
        <v>39</v>
      </c>
      <c r="AE53">
        <v>150</v>
      </c>
      <c r="AF53">
        <v>150</v>
      </c>
      <c r="AG53">
        <v>43</v>
      </c>
    </row>
    <row r="54" spans="1:37" hidden="1" x14ac:dyDescent="0.25">
      <c r="A54" t="s">
        <v>36</v>
      </c>
      <c r="B54">
        <v>56720</v>
      </c>
      <c r="C54" s="1">
        <f t="shared" si="0"/>
        <v>0.72374606481481485</v>
      </c>
      <c r="D54" s="1">
        <v>5.7079398148148143E-2</v>
      </c>
      <c r="H54">
        <v>11.648999999999999</v>
      </c>
      <c r="I54">
        <v>2.8980000000000001</v>
      </c>
      <c r="J54">
        <v>2424.7919999999999</v>
      </c>
      <c r="K54">
        <v>29.292000000000002</v>
      </c>
      <c r="N54">
        <v>-1111.002</v>
      </c>
      <c r="O54">
        <v>-420.16300000000001</v>
      </c>
      <c r="P54">
        <v>-2113.9430000000002</v>
      </c>
      <c r="Q54">
        <v>1</v>
      </c>
      <c r="R54" t="s">
        <v>37</v>
      </c>
      <c r="S54">
        <v>0</v>
      </c>
      <c r="U54">
        <v>2015</v>
      </c>
      <c r="V54">
        <v>23</v>
      </c>
      <c r="W54">
        <v>1</v>
      </c>
      <c r="AC54" t="s">
        <v>38</v>
      </c>
      <c r="AD54" t="s">
        <v>39</v>
      </c>
      <c r="AE54">
        <v>150</v>
      </c>
      <c r="AF54">
        <v>150</v>
      </c>
      <c r="AG54">
        <v>44</v>
      </c>
    </row>
    <row r="55" spans="1:37" hidden="1" x14ac:dyDescent="0.25">
      <c r="A55" t="s">
        <v>36</v>
      </c>
      <c r="B55">
        <v>58038</v>
      </c>
      <c r="C55" s="1">
        <f t="shared" si="0"/>
        <v>0.72425462962962972</v>
      </c>
      <c r="D55" s="1">
        <v>5.7587962962962959E-2</v>
      </c>
      <c r="H55">
        <v>19.802</v>
      </c>
      <c r="I55">
        <v>0.219</v>
      </c>
      <c r="J55">
        <v>3095.038</v>
      </c>
      <c r="K55">
        <v>23.183</v>
      </c>
      <c r="N55">
        <v>485.52800000000002</v>
      </c>
      <c r="O55">
        <v>-1122.9849999999999</v>
      </c>
      <c r="P55">
        <v>-2842.9609999999998</v>
      </c>
      <c r="Q55">
        <v>1</v>
      </c>
      <c r="R55" t="s">
        <v>37</v>
      </c>
      <c r="S55">
        <v>0</v>
      </c>
      <c r="U55">
        <v>2015</v>
      </c>
      <c r="V55">
        <v>23</v>
      </c>
      <c r="W55">
        <v>1</v>
      </c>
      <c r="AC55" t="s">
        <v>38</v>
      </c>
      <c r="AD55" t="s">
        <v>46</v>
      </c>
      <c r="AE55">
        <v>148</v>
      </c>
      <c r="AF55">
        <v>148</v>
      </c>
      <c r="AG55">
        <v>45</v>
      </c>
    </row>
    <row r="56" spans="1:37" hidden="1" x14ac:dyDescent="0.25">
      <c r="A56" t="s">
        <v>36</v>
      </c>
      <c r="B56">
        <v>58238</v>
      </c>
      <c r="C56" s="1">
        <f t="shared" si="0"/>
        <v>0.72433171296296295</v>
      </c>
      <c r="D56" s="1">
        <v>5.7665046296296298E-2</v>
      </c>
      <c r="H56">
        <v>9.91</v>
      </c>
      <c r="I56">
        <v>0.11</v>
      </c>
      <c r="J56">
        <v>2172.3159999999998</v>
      </c>
      <c r="K56">
        <v>27.837</v>
      </c>
      <c r="N56">
        <v>-703.09100000000001</v>
      </c>
      <c r="O56">
        <v>-734.87400000000002</v>
      </c>
      <c r="P56">
        <v>-1919.5260000000001</v>
      </c>
      <c r="Q56">
        <v>1</v>
      </c>
      <c r="R56" t="s">
        <v>37</v>
      </c>
      <c r="S56">
        <v>0</v>
      </c>
      <c r="U56">
        <v>2015</v>
      </c>
      <c r="V56">
        <v>23</v>
      </c>
      <c r="W56">
        <v>1</v>
      </c>
      <c r="AC56" t="s">
        <v>38</v>
      </c>
      <c r="AD56" t="s">
        <v>39</v>
      </c>
      <c r="AE56">
        <v>150</v>
      </c>
      <c r="AF56">
        <v>150</v>
      </c>
      <c r="AG56">
        <v>46</v>
      </c>
    </row>
    <row r="57" spans="1:37" hidden="1" x14ac:dyDescent="0.25">
      <c r="A57" t="s">
        <v>36</v>
      </c>
      <c r="B57">
        <v>62155</v>
      </c>
      <c r="C57" s="1">
        <f t="shared" si="0"/>
        <v>0.72584293981481485</v>
      </c>
      <c r="D57" s="1">
        <v>5.9176273148148141E-2</v>
      </c>
      <c r="H57">
        <v>63.83</v>
      </c>
      <c r="I57">
        <v>1.7769999999999999</v>
      </c>
      <c r="J57">
        <v>5845.223</v>
      </c>
      <c r="K57">
        <v>10.984</v>
      </c>
      <c r="N57">
        <v>-562.71199999999999</v>
      </c>
      <c r="O57">
        <v>950.05600000000004</v>
      </c>
      <c r="P57">
        <v>-5739.98</v>
      </c>
      <c r="Q57">
        <v>1</v>
      </c>
      <c r="R57" t="s">
        <v>37</v>
      </c>
      <c r="S57">
        <v>0</v>
      </c>
      <c r="U57">
        <v>2015</v>
      </c>
      <c r="V57">
        <v>23</v>
      </c>
      <c r="W57">
        <v>1</v>
      </c>
      <c r="AC57" t="s">
        <v>38</v>
      </c>
      <c r="AD57" t="s">
        <v>40</v>
      </c>
      <c r="AE57">
        <v>145</v>
      </c>
      <c r="AF57">
        <v>145</v>
      </c>
      <c r="AG57">
        <v>47</v>
      </c>
      <c r="AH57" t="s">
        <v>41</v>
      </c>
      <c r="AI57" t="s">
        <v>42</v>
      </c>
    </row>
    <row r="58" spans="1:37" hidden="1" x14ac:dyDescent="0.25">
      <c r="A58" t="s">
        <v>36</v>
      </c>
      <c r="B58">
        <v>62223</v>
      </c>
      <c r="C58" s="1">
        <f t="shared" si="0"/>
        <v>0.72586921296296292</v>
      </c>
      <c r="D58" s="1">
        <v>5.9202546296296295E-2</v>
      </c>
      <c r="H58">
        <v>58.838999999999999</v>
      </c>
      <c r="I58">
        <v>1.619</v>
      </c>
      <c r="J58">
        <v>5423.46</v>
      </c>
      <c r="K58">
        <v>15.372999999999999</v>
      </c>
      <c r="N58">
        <v>1192.009</v>
      </c>
      <c r="O58">
        <v>793.8</v>
      </c>
      <c r="P58">
        <v>-5230.9570000000003</v>
      </c>
      <c r="Q58">
        <v>1</v>
      </c>
      <c r="R58" t="s">
        <v>37</v>
      </c>
      <c r="S58">
        <v>0</v>
      </c>
      <c r="U58">
        <v>2015</v>
      </c>
      <c r="V58">
        <v>23</v>
      </c>
      <c r="W58">
        <v>1</v>
      </c>
      <c r="AC58" t="s">
        <v>38</v>
      </c>
      <c r="AD58" t="s">
        <v>40</v>
      </c>
      <c r="AE58">
        <v>145</v>
      </c>
      <c r="AF58">
        <v>145</v>
      </c>
      <c r="AG58">
        <v>48</v>
      </c>
      <c r="AH58" t="s">
        <v>41</v>
      </c>
      <c r="AI58" t="s">
        <v>42</v>
      </c>
      <c r="AK58" t="s">
        <v>58</v>
      </c>
    </row>
    <row r="59" spans="1:37" x14ac:dyDescent="0.25">
      <c r="A59" t="s">
        <v>36</v>
      </c>
      <c r="B59">
        <v>62344</v>
      </c>
      <c r="C59" s="1">
        <f t="shared" si="0"/>
        <v>0.72591585648148149</v>
      </c>
      <c r="D59" s="1">
        <v>5.9249189814814814E-2</v>
      </c>
      <c r="G59">
        <v>448.69099999999997</v>
      </c>
      <c r="H59">
        <v>20.41</v>
      </c>
      <c r="I59">
        <v>2.6349999999999998</v>
      </c>
      <c r="J59">
        <v>3021.11</v>
      </c>
      <c r="K59">
        <v>17.553999999999998</v>
      </c>
      <c r="L59">
        <v>19.670999999999999</v>
      </c>
      <c r="M59">
        <v>11.180999999999999</v>
      </c>
      <c r="N59">
        <v>467.23200000000003</v>
      </c>
      <c r="O59">
        <v>-782.28800000000001</v>
      </c>
      <c r="P59">
        <v>-2880.4209999999998</v>
      </c>
      <c r="Q59">
        <v>1</v>
      </c>
      <c r="R59" t="s">
        <v>37</v>
      </c>
      <c r="S59">
        <v>0</v>
      </c>
      <c r="U59">
        <v>2015</v>
      </c>
      <c r="V59">
        <v>23</v>
      </c>
      <c r="W59">
        <v>1</v>
      </c>
      <c r="AC59" t="s">
        <v>38</v>
      </c>
      <c r="AD59" t="s">
        <v>40</v>
      </c>
      <c r="AE59">
        <v>145</v>
      </c>
      <c r="AF59">
        <v>145</v>
      </c>
      <c r="AG59">
        <v>47</v>
      </c>
      <c r="AH59" t="s">
        <v>41</v>
      </c>
    </row>
    <row r="60" spans="1:37" hidden="1" x14ac:dyDescent="0.25">
      <c r="A60" t="s">
        <v>36</v>
      </c>
      <c r="B60">
        <v>64231</v>
      </c>
      <c r="C60" s="1">
        <f t="shared" si="0"/>
        <v>0.7266438657407408</v>
      </c>
      <c r="D60" s="1">
        <v>5.9977199074074068E-2</v>
      </c>
      <c r="H60">
        <v>36.924999999999997</v>
      </c>
      <c r="I60">
        <v>3.4239999999999999</v>
      </c>
      <c r="J60">
        <v>4231.5860000000002</v>
      </c>
      <c r="K60">
        <v>25.803999999999998</v>
      </c>
      <c r="N60">
        <v>-806.05899999999997</v>
      </c>
      <c r="O60">
        <v>-1663.633</v>
      </c>
      <c r="P60">
        <v>-3806.43</v>
      </c>
      <c r="Q60">
        <v>1</v>
      </c>
      <c r="R60" t="s">
        <v>37</v>
      </c>
      <c r="S60">
        <v>0</v>
      </c>
      <c r="U60">
        <v>2015</v>
      </c>
      <c r="V60">
        <v>23</v>
      </c>
      <c r="W60">
        <v>1</v>
      </c>
      <c r="AC60" t="s">
        <v>38</v>
      </c>
      <c r="AD60" t="s">
        <v>40</v>
      </c>
      <c r="AE60">
        <v>145</v>
      </c>
      <c r="AF60">
        <v>145</v>
      </c>
      <c r="AG60">
        <v>49</v>
      </c>
      <c r="AH60" t="s">
        <v>41</v>
      </c>
      <c r="AI60" t="s">
        <v>42</v>
      </c>
      <c r="AK60" t="s">
        <v>59</v>
      </c>
    </row>
    <row r="61" spans="1:37" hidden="1" x14ac:dyDescent="0.25">
      <c r="A61" t="s">
        <v>36</v>
      </c>
      <c r="B61">
        <v>65024</v>
      </c>
      <c r="C61" s="1">
        <f t="shared" si="0"/>
        <v>0.72694976851851856</v>
      </c>
      <c r="D61" s="1">
        <v>6.0283101851851852E-2</v>
      </c>
      <c r="H61">
        <v>42.609000000000002</v>
      </c>
      <c r="I61">
        <v>6.4290000000000003</v>
      </c>
      <c r="J61">
        <v>4484.4849999999997</v>
      </c>
      <c r="K61">
        <v>24.815000000000001</v>
      </c>
      <c r="N61">
        <v>1047.318</v>
      </c>
      <c r="O61">
        <v>-1571.653</v>
      </c>
      <c r="P61">
        <v>-4067.3870000000002</v>
      </c>
      <c r="Q61">
        <v>1</v>
      </c>
      <c r="R61" t="s">
        <v>37</v>
      </c>
      <c r="S61">
        <v>0</v>
      </c>
      <c r="U61">
        <v>2015</v>
      </c>
      <c r="V61">
        <v>23</v>
      </c>
      <c r="W61">
        <v>1</v>
      </c>
      <c r="AC61" t="s">
        <v>38</v>
      </c>
      <c r="AD61" t="s">
        <v>40</v>
      </c>
      <c r="AE61">
        <v>145</v>
      </c>
      <c r="AF61">
        <v>145</v>
      </c>
      <c r="AG61">
        <v>53</v>
      </c>
      <c r="AH61" t="s">
        <v>41</v>
      </c>
      <c r="AI61" t="s">
        <v>60</v>
      </c>
      <c r="AK61" t="s">
        <v>61</v>
      </c>
    </row>
    <row r="62" spans="1:37" hidden="1" x14ac:dyDescent="0.25">
      <c r="A62" t="s">
        <v>36</v>
      </c>
      <c r="B62">
        <v>66618</v>
      </c>
      <c r="C62" s="1">
        <f t="shared" si="0"/>
        <v>0.72756481481481483</v>
      </c>
      <c r="D62" s="1">
        <v>6.0898148148148146E-2</v>
      </c>
      <c r="H62">
        <v>49.896000000000001</v>
      </c>
      <c r="I62">
        <v>2.198</v>
      </c>
      <c r="J62">
        <v>4878.6469999999999</v>
      </c>
      <c r="K62">
        <v>23.902999999999999</v>
      </c>
      <c r="N62">
        <v>-1556.7560000000001</v>
      </c>
      <c r="O62">
        <v>1209.6179999999999</v>
      </c>
      <c r="P62">
        <v>-4462.57</v>
      </c>
      <c r="Q62">
        <v>1</v>
      </c>
      <c r="R62" t="s">
        <v>37</v>
      </c>
      <c r="S62">
        <v>0</v>
      </c>
      <c r="U62">
        <v>2015</v>
      </c>
      <c r="V62">
        <v>23</v>
      </c>
      <c r="W62">
        <v>1</v>
      </c>
      <c r="AC62" t="s">
        <v>38</v>
      </c>
      <c r="AD62" t="s">
        <v>39</v>
      </c>
      <c r="AE62">
        <v>150</v>
      </c>
      <c r="AF62">
        <v>150</v>
      </c>
      <c r="AG62">
        <v>50</v>
      </c>
    </row>
    <row r="63" spans="1:37" hidden="1" x14ac:dyDescent="0.25">
      <c r="A63" t="s">
        <v>36</v>
      </c>
      <c r="B63">
        <v>66887</v>
      </c>
      <c r="C63" s="1">
        <f t="shared" si="0"/>
        <v>0.72766851851851855</v>
      </c>
      <c r="D63" s="1">
        <v>6.1001851851851856E-2</v>
      </c>
      <c r="H63">
        <v>20.760999999999999</v>
      </c>
      <c r="I63">
        <v>1.355</v>
      </c>
      <c r="J63">
        <v>3356.3809999999999</v>
      </c>
      <c r="K63">
        <v>28.855</v>
      </c>
      <c r="N63">
        <v>-1619.7080000000001</v>
      </c>
      <c r="O63">
        <v>10.061999999999999</v>
      </c>
      <c r="P63">
        <v>-2939.683</v>
      </c>
      <c r="Q63">
        <v>1</v>
      </c>
      <c r="R63" t="s">
        <v>37</v>
      </c>
      <c r="S63">
        <v>0</v>
      </c>
      <c r="U63">
        <v>2015</v>
      </c>
      <c r="V63">
        <v>23</v>
      </c>
      <c r="W63">
        <v>1</v>
      </c>
      <c r="AC63" t="s">
        <v>38</v>
      </c>
      <c r="AD63" t="s">
        <v>49</v>
      </c>
      <c r="AE63">
        <v>172</v>
      </c>
      <c r="AF63">
        <v>172</v>
      </c>
      <c r="AG63">
        <v>51</v>
      </c>
    </row>
  </sheetData>
  <autoFilter ref="A1:AL63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Sheet1!_2015_Dive23_1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Jennifer P (DFG)</dc:creator>
  <cp:lastModifiedBy>Stahl, Jennifer P (DFG)</cp:lastModifiedBy>
  <dcterms:created xsi:type="dcterms:W3CDTF">2015-07-31T18:26:56Z</dcterms:created>
  <dcterms:modified xsi:type="dcterms:W3CDTF">2015-07-31T19:05:29Z</dcterms:modified>
</cp:coreProperties>
</file>