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11820"/>
  </bookViews>
  <sheets>
    <sheet name="Sheet1" sheetId="1" r:id="rId1"/>
    <sheet name="Sheet2" sheetId="2" r:id="rId2"/>
    <sheet name="Sheet3" sheetId="3" r:id="rId3"/>
  </sheets>
  <definedNames>
    <definedName name="_2015_Dive24" localSheetId="0">Sheet1!$A$1:$AL$23</definedName>
    <definedName name="_xlnm._FilterDatabase" localSheetId="0" hidden="1">Sheet1!$A$1:$AL$23</definedName>
  </definedName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</calcChain>
</file>

<file path=xl/connections.xml><?xml version="1.0" encoding="utf-8"?>
<connections xmlns="http://schemas.openxmlformats.org/spreadsheetml/2006/main">
  <connection id="1" name="2015_Dive24" type="6" refreshedVersion="4" background="1" saveData="1">
    <textPr codePage="437" firstRow="5" sourceFile="H:\Rockfish_DSR\ROV survey\FishVideoReview\2015 ROV Fish Video Review\2015_Dive24.TXT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<sst xmlns="http://schemas.openxmlformats.org/spreadsheetml/2006/main" count="149" uniqueCount="60">
  <si>
    <t>Filename</t>
  </si>
  <si>
    <t>Frame</t>
  </si>
  <si>
    <t>Time (HMS)</t>
  </si>
  <si>
    <t>Period</t>
  </si>
  <si>
    <t>Period time (HMS)</t>
  </si>
  <si>
    <t>Length (mm)</t>
  </si>
  <si>
    <t>Precision (mm)</t>
  </si>
  <si>
    <t>RMS (mm)</t>
  </si>
  <si>
    <t>Range (mm)</t>
  </si>
  <si>
    <t>Direction (deg)</t>
  </si>
  <si>
    <t>Horz. Dir. (deg)</t>
  </si>
  <si>
    <t>Vert. Dir. (deg)</t>
  </si>
  <si>
    <t>Mid X (mm)</t>
  </si>
  <si>
    <t>Mid Y (mm)</t>
  </si>
  <si>
    <t>Mid Z (mm)</t>
  </si>
  <si>
    <t>OpCode</t>
  </si>
  <si>
    <t>Tape Reader</t>
  </si>
  <si>
    <t>Depth</t>
  </si>
  <si>
    <t>Comment</t>
  </si>
  <si>
    <t>Year</t>
  </si>
  <si>
    <t>Dive No</t>
  </si>
  <si>
    <t>Transect No</t>
  </si>
  <si>
    <t>User Def. 4</t>
  </si>
  <si>
    <t>User Def. 5</t>
  </si>
  <si>
    <t>User Def. 6</t>
  </si>
  <si>
    <t>User Def. 7</t>
  </si>
  <si>
    <t>User Def. 8</t>
  </si>
  <si>
    <t>Family</t>
  </si>
  <si>
    <t>Genus</t>
  </si>
  <si>
    <t>Species</t>
  </si>
  <si>
    <t>Code</t>
  </si>
  <si>
    <t>Number</t>
  </si>
  <si>
    <t>Stage</t>
  </si>
  <si>
    <t>Activity</t>
  </si>
  <si>
    <t>Check ID</t>
  </si>
  <si>
    <t>Event Time HH:MM:SS</t>
  </si>
  <si>
    <t>SL_FW_Dive_24_17-55-53.690.avi</t>
  </si>
  <si>
    <t>Jenny Stahl</t>
  </si>
  <si>
    <t>rockfish</t>
  </si>
  <si>
    <t>yelloweye</t>
  </si>
  <si>
    <t>AD</t>
  </si>
  <si>
    <t>Fish actively swimming in frame</t>
  </si>
  <si>
    <t>Fish moving slowly into frame</t>
  </si>
  <si>
    <t>No length-only partially in frame</t>
  </si>
  <si>
    <t>tiger</t>
  </si>
  <si>
    <t>SU</t>
  </si>
  <si>
    <t>Fish milling/hovering</t>
  </si>
  <si>
    <t>High Horiz</t>
  </si>
  <si>
    <t>Fish chasing other fish</t>
  </si>
  <si>
    <t>no length-far then bad angle</t>
  </si>
  <si>
    <t>silvergray? blurry and dark</t>
  </si>
  <si>
    <t>no length-bad angle</t>
  </si>
  <si>
    <t>no length-too blurry</t>
  </si>
  <si>
    <t>quillback</t>
  </si>
  <si>
    <t>greenling</t>
  </si>
  <si>
    <t>lingcod</t>
  </si>
  <si>
    <t>no length-curved when swimming</t>
  </si>
  <si>
    <t>JV</t>
  </si>
  <si>
    <t>Fish resting on bottom</t>
  </si>
  <si>
    <t>Time_AKDT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</si>
</sst>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2015_Dive2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3"/>
  <sheetViews>
    <sheetView tabSelected="1" workbookViewId="0">
      <selection activeCell="F16" sqref="F16"/>
    </sheetView>
  </sheetViews>
  <sheetFormatPr defaultRowHeight="15" x14ac:dyDescent="0.25"/>
  <cols>
    <col min="1" max="1" width="30.5703125" bestFit="1" customWidth="1"/>
    <col min="2" max="2" width="6.5703125" bestFit="1" customWidth="1"/>
    <col min="3" max="3" width="13.42578125" style="1" bestFit="1" customWidth="1"/>
    <col min="4" max="4" width="11.28515625" style="1" bestFit="1" customWidth="1"/>
    <col min="5" max="5" width="6.85546875" bestFit="1" customWidth="1"/>
    <col min="6" max="6" width="17.5703125" bestFit="1" customWidth="1"/>
    <col min="7" max="7" width="12.28515625" bestFit="1" customWidth="1"/>
    <col min="8" max="8" width="14.5703125" bestFit="1" customWidth="1"/>
    <col min="9" max="9" width="10.140625" bestFit="1" customWidth="1"/>
    <col min="10" max="10" width="11.7109375" bestFit="1" customWidth="1"/>
    <col min="11" max="12" width="14.42578125" bestFit="1" customWidth="1"/>
    <col min="13" max="13" width="14.28515625" bestFit="1" customWidth="1"/>
    <col min="14" max="14" width="11.28515625" bestFit="1" customWidth="1"/>
    <col min="15" max="16" width="11.140625" bestFit="1" customWidth="1"/>
    <col min="17" max="17" width="8.140625" bestFit="1" customWidth="1"/>
    <col min="18" max="18" width="12" bestFit="1" customWidth="1"/>
    <col min="19" max="19" width="6.42578125" bestFit="1" customWidth="1"/>
    <col min="20" max="20" width="9.7109375" bestFit="1" customWidth="1"/>
    <col min="21" max="21" width="5" bestFit="1" customWidth="1"/>
    <col min="22" max="22" width="8" bestFit="1" customWidth="1"/>
    <col min="23" max="23" width="11.42578125" bestFit="1" customWidth="1"/>
    <col min="24" max="28" width="10.5703125" bestFit="1" customWidth="1"/>
    <col min="29" max="29" width="9.42578125" bestFit="1" customWidth="1"/>
    <col min="30" max="30" width="10.28515625" bestFit="1" customWidth="1"/>
    <col min="31" max="31" width="7.7109375" bestFit="1" customWidth="1"/>
    <col min="32" max="32" width="5.5703125" bestFit="1" customWidth="1"/>
    <col min="33" max="33" width="8.28515625" bestFit="1" customWidth="1"/>
    <col min="34" max="34" width="5.85546875" bestFit="1" customWidth="1"/>
    <col min="35" max="35" width="30" bestFit="1" customWidth="1"/>
    <col min="36" max="36" width="8.5703125" bestFit="1" customWidth="1"/>
    <col min="37" max="37" width="31.85546875" bestFit="1" customWidth="1"/>
    <col min="38" max="38" width="20.7109375" bestFit="1" customWidth="1"/>
  </cols>
  <sheetData>
    <row r="1" spans="1:38" x14ac:dyDescent="0.25">
      <c r="A1" t="s">
        <v>0</v>
      </c>
      <c r="B1" t="s">
        <v>1</v>
      </c>
      <c r="C1" s="1" t="s">
        <v>59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18</v>
      </c>
      <c r="AL1" t="s">
        <v>35</v>
      </c>
    </row>
    <row r="2" spans="1:38" x14ac:dyDescent="0.25">
      <c r="A2" t="s">
        <v>36</v>
      </c>
      <c r="B2">
        <v>545</v>
      </c>
      <c r="C2" s="1">
        <f>IF(D2-TIME(8,0,0)&gt;0,D2-TIME(8,0,0),D2-TIME(8,0,0)+1)</f>
        <v>0.75418020833333332</v>
      </c>
      <c r="D2" s="1">
        <v>8.7513541666666653E-2</v>
      </c>
      <c r="H2">
        <v>34.220999999999997</v>
      </c>
      <c r="I2">
        <v>3.323</v>
      </c>
      <c r="J2">
        <v>4029.6590000000001</v>
      </c>
      <c r="K2">
        <v>20.768999999999998</v>
      </c>
      <c r="N2">
        <v>1041.6210000000001</v>
      </c>
      <c r="O2">
        <v>970.91</v>
      </c>
      <c r="P2">
        <v>-3769.683</v>
      </c>
      <c r="Q2">
        <v>1</v>
      </c>
      <c r="R2" t="s">
        <v>37</v>
      </c>
      <c r="S2">
        <v>0</v>
      </c>
      <c r="U2">
        <v>2015</v>
      </c>
      <c r="V2">
        <v>24</v>
      </c>
      <c r="W2">
        <v>1</v>
      </c>
      <c r="AC2" t="s">
        <v>38</v>
      </c>
      <c r="AD2" t="s">
        <v>39</v>
      </c>
      <c r="AE2">
        <v>145</v>
      </c>
      <c r="AF2">
        <v>145</v>
      </c>
      <c r="AG2">
        <v>1</v>
      </c>
      <c r="AH2" t="s">
        <v>40</v>
      </c>
      <c r="AI2" t="s">
        <v>41</v>
      </c>
    </row>
    <row r="3" spans="1:38" x14ac:dyDescent="0.25">
      <c r="A3" t="s">
        <v>36</v>
      </c>
      <c r="B3">
        <v>683</v>
      </c>
      <c r="C3" s="1">
        <f t="shared" ref="C3:C23" si="0">IF(D3-TIME(8,0,0)&gt;0,D3-TIME(8,0,0),D3-TIME(8,0,0)+1)</f>
        <v>0.75423344907407408</v>
      </c>
      <c r="D3" s="1">
        <v>8.7566782407407409E-2</v>
      </c>
      <c r="H3">
        <v>31.661999999999999</v>
      </c>
      <c r="I3">
        <v>4.2729999999999997</v>
      </c>
      <c r="J3">
        <v>4038.5160000000001</v>
      </c>
      <c r="K3">
        <v>35.380000000000003</v>
      </c>
      <c r="N3">
        <v>1998.3389999999999</v>
      </c>
      <c r="O3">
        <v>1207.8699999999999</v>
      </c>
      <c r="P3">
        <v>-3295.0419999999999</v>
      </c>
      <c r="Q3">
        <v>1</v>
      </c>
      <c r="R3" t="s">
        <v>37</v>
      </c>
      <c r="S3">
        <v>0</v>
      </c>
      <c r="U3">
        <v>2015</v>
      </c>
      <c r="V3">
        <v>24</v>
      </c>
      <c r="W3">
        <v>1</v>
      </c>
      <c r="AC3" t="s">
        <v>38</v>
      </c>
      <c r="AD3" t="s">
        <v>39</v>
      </c>
      <c r="AE3">
        <v>145</v>
      </c>
      <c r="AF3">
        <v>145</v>
      </c>
      <c r="AG3">
        <v>2</v>
      </c>
      <c r="AH3" t="s">
        <v>40</v>
      </c>
      <c r="AI3" t="s">
        <v>42</v>
      </c>
      <c r="AK3" t="s">
        <v>43</v>
      </c>
    </row>
    <row r="4" spans="1:38" x14ac:dyDescent="0.25">
      <c r="A4" t="s">
        <v>36</v>
      </c>
      <c r="B4">
        <v>685</v>
      </c>
      <c r="C4" s="1">
        <f t="shared" si="0"/>
        <v>0.75423414351851847</v>
      </c>
      <c r="D4" s="1">
        <v>8.7567476851851844E-2</v>
      </c>
      <c r="G4">
        <v>585.12699999999995</v>
      </c>
      <c r="H4">
        <v>26.61</v>
      </c>
      <c r="I4">
        <v>2.5720000000000001</v>
      </c>
      <c r="J4">
        <v>3473.585</v>
      </c>
      <c r="K4">
        <v>21.314</v>
      </c>
      <c r="L4">
        <v>6.1</v>
      </c>
      <c r="M4">
        <v>17.774000000000001</v>
      </c>
      <c r="N4">
        <v>-1234.4690000000001</v>
      </c>
      <c r="O4">
        <v>265.024</v>
      </c>
      <c r="P4">
        <v>-3235.9920000000002</v>
      </c>
      <c r="Q4">
        <v>1</v>
      </c>
      <c r="R4" t="s">
        <v>37</v>
      </c>
      <c r="S4">
        <v>0</v>
      </c>
      <c r="U4">
        <v>2015</v>
      </c>
      <c r="V4">
        <v>24</v>
      </c>
      <c r="W4">
        <v>1</v>
      </c>
      <c r="AC4" t="s">
        <v>38</v>
      </c>
      <c r="AD4" t="s">
        <v>39</v>
      </c>
      <c r="AE4">
        <v>145</v>
      </c>
      <c r="AF4">
        <v>145</v>
      </c>
      <c r="AG4">
        <v>1</v>
      </c>
      <c r="AH4" t="s">
        <v>40</v>
      </c>
    </row>
    <row r="5" spans="1:38" x14ac:dyDescent="0.25">
      <c r="A5" t="s">
        <v>36</v>
      </c>
      <c r="B5">
        <v>3539</v>
      </c>
      <c r="C5" s="1">
        <f t="shared" si="0"/>
        <v>0.75533530092592593</v>
      </c>
      <c r="D5" s="1">
        <v>8.8668634259259263E-2</v>
      </c>
      <c r="H5">
        <v>29.911999999999999</v>
      </c>
      <c r="I5">
        <v>3.3719999999999999</v>
      </c>
      <c r="J5">
        <v>3928.3229999999999</v>
      </c>
      <c r="K5">
        <v>24.984999999999999</v>
      </c>
      <c r="N5">
        <v>-1648.5940000000001</v>
      </c>
      <c r="O5">
        <v>-194.54</v>
      </c>
      <c r="P5">
        <v>-3560.34</v>
      </c>
      <c r="Q5">
        <v>1</v>
      </c>
      <c r="R5" t="s">
        <v>37</v>
      </c>
      <c r="S5">
        <v>0</v>
      </c>
      <c r="U5">
        <v>2015</v>
      </c>
      <c r="V5">
        <v>24</v>
      </c>
      <c r="W5">
        <v>1</v>
      </c>
      <c r="AC5" t="s">
        <v>38</v>
      </c>
      <c r="AD5" t="s">
        <v>44</v>
      </c>
      <c r="AE5">
        <v>148</v>
      </c>
      <c r="AF5">
        <v>148</v>
      </c>
      <c r="AG5">
        <v>3</v>
      </c>
    </row>
    <row r="6" spans="1:38" x14ac:dyDescent="0.25">
      <c r="A6" t="s">
        <v>36</v>
      </c>
      <c r="B6">
        <v>6292</v>
      </c>
      <c r="C6" s="1">
        <f t="shared" si="0"/>
        <v>0.75639733796296293</v>
      </c>
      <c r="D6" s="1">
        <v>8.9730671296296305E-2</v>
      </c>
      <c r="H6">
        <v>54.962000000000003</v>
      </c>
      <c r="I6">
        <v>1.748</v>
      </c>
      <c r="J6">
        <v>5076.2370000000001</v>
      </c>
      <c r="K6">
        <v>23.327000000000002</v>
      </c>
      <c r="N6">
        <v>1434.1690000000001</v>
      </c>
      <c r="O6">
        <v>1399.4269999999999</v>
      </c>
      <c r="P6">
        <v>-4664.0060000000003</v>
      </c>
      <c r="Q6">
        <v>1</v>
      </c>
      <c r="R6" t="s">
        <v>37</v>
      </c>
      <c r="S6">
        <v>0</v>
      </c>
      <c r="U6">
        <v>2015</v>
      </c>
      <c r="V6">
        <v>24</v>
      </c>
      <c r="W6">
        <v>1</v>
      </c>
      <c r="AC6" t="s">
        <v>38</v>
      </c>
      <c r="AD6" t="s">
        <v>39</v>
      </c>
      <c r="AE6">
        <v>145</v>
      </c>
      <c r="AF6">
        <v>145</v>
      </c>
      <c r="AG6">
        <v>4</v>
      </c>
      <c r="AH6" t="s">
        <v>45</v>
      </c>
      <c r="AI6" t="s">
        <v>46</v>
      </c>
    </row>
    <row r="7" spans="1:38" x14ac:dyDescent="0.25">
      <c r="A7" t="s">
        <v>36</v>
      </c>
      <c r="B7">
        <v>6467</v>
      </c>
      <c r="C7" s="1">
        <f t="shared" si="0"/>
        <v>0.75646493055555553</v>
      </c>
      <c r="D7" s="1">
        <v>8.9798263888888896E-2</v>
      </c>
      <c r="G7">
        <v>322.96199999999999</v>
      </c>
      <c r="H7">
        <v>43.137999999999998</v>
      </c>
      <c r="I7">
        <v>1.0169999999999999</v>
      </c>
      <c r="J7">
        <v>3249.9549999999999</v>
      </c>
      <c r="K7">
        <v>23.324000000000002</v>
      </c>
      <c r="L7">
        <v>51.817999999999998</v>
      </c>
      <c r="M7">
        <v>30.055</v>
      </c>
      <c r="N7">
        <v>1235.7280000000001</v>
      </c>
      <c r="O7">
        <v>358.822</v>
      </c>
      <c r="P7">
        <v>-2984.364</v>
      </c>
      <c r="Q7">
        <v>1</v>
      </c>
      <c r="R7" t="s">
        <v>37</v>
      </c>
      <c r="S7">
        <v>0</v>
      </c>
      <c r="U7">
        <v>2015</v>
      </c>
      <c r="V7">
        <v>24</v>
      </c>
      <c r="W7">
        <v>1</v>
      </c>
      <c r="AC7" t="s">
        <v>38</v>
      </c>
      <c r="AD7" t="s">
        <v>39</v>
      </c>
      <c r="AE7">
        <v>145</v>
      </c>
      <c r="AF7">
        <v>145</v>
      </c>
      <c r="AG7">
        <v>4</v>
      </c>
      <c r="AH7" t="s">
        <v>45</v>
      </c>
      <c r="AK7" t="s">
        <v>47</v>
      </c>
    </row>
    <row r="8" spans="1:38" x14ac:dyDescent="0.25">
      <c r="A8" t="s">
        <v>36</v>
      </c>
      <c r="B8">
        <v>8629</v>
      </c>
      <c r="C8" s="1">
        <f t="shared" si="0"/>
        <v>0.75729895833333338</v>
      </c>
      <c r="D8" s="1">
        <v>9.0632291666666656E-2</v>
      </c>
      <c r="H8">
        <v>86.031999999999996</v>
      </c>
      <c r="I8">
        <v>3.073</v>
      </c>
      <c r="J8">
        <v>6576.35</v>
      </c>
      <c r="K8">
        <v>15.599</v>
      </c>
      <c r="N8">
        <v>967.15499999999997</v>
      </c>
      <c r="O8">
        <v>1468.2180000000001</v>
      </c>
      <c r="P8">
        <v>-6336.9809999999998</v>
      </c>
      <c r="Q8">
        <v>1</v>
      </c>
      <c r="R8" t="s">
        <v>37</v>
      </c>
      <c r="S8">
        <v>0</v>
      </c>
      <c r="U8">
        <v>2015</v>
      </c>
      <c r="V8">
        <v>24</v>
      </c>
      <c r="W8">
        <v>1</v>
      </c>
      <c r="AC8" t="s">
        <v>38</v>
      </c>
      <c r="AD8" t="s">
        <v>39</v>
      </c>
      <c r="AE8">
        <v>145</v>
      </c>
      <c r="AF8">
        <v>145</v>
      </c>
      <c r="AG8">
        <v>5</v>
      </c>
      <c r="AH8" t="s">
        <v>40</v>
      </c>
      <c r="AI8" t="s">
        <v>48</v>
      </c>
      <c r="AK8" t="s">
        <v>49</v>
      </c>
    </row>
    <row r="9" spans="1:38" x14ac:dyDescent="0.25">
      <c r="A9" t="s">
        <v>36</v>
      </c>
      <c r="B9">
        <v>8874</v>
      </c>
      <c r="C9" s="1">
        <f t="shared" si="0"/>
        <v>0.75739351851851855</v>
      </c>
      <c r="D9" s="1">
        <v>9.072685185185185E-2</v>
      </c>
      <c r="H9">
        <v>28.706</v>
      </c>
      <c r="I9">
        <v>1.2749999999999999</v>
      </c>
      <c r="J9">
        <v>3729.5590000000002</v>
      </c>
      <c r="K9">
        <v>20.888999999999999</v>
      </c>
      <c r="N9">
        <v>1252.5630000000001</v>
      </c>
      <c r="O9">
        <v>-453.41500000000002</v>
      </c>
      <c r="P9">
        <v>-3483.5479999999998</v>
      </c>
      <c r="Q9">
        <v>1</v>
      </c>
      <c r="R9" t="s">
        <v>37</v>
      </c>
      <c r="S9">
        <v>0</v>
      </c>
      <c r="U9">
        <v>2015</v>
      </c>
      <c r="V9">
        <v>24</v>
      </c>
      <c r="W9">
        <v>1</v>
      </c>
      <c r="AC9" t="s">
        <v>38</v>
      </c>
      <c r="AD9" t="s">
        <v>44</v>
      </c>
      <c r="AE9">
        <v>148</v>
      </c>
      <c r="AF9">
        <v>148</v>
      </c>
      <c r="AG9">
        <v>6</v>
      </c>
    </row>
    <row r="10" spans="1:38" x14ac:dyDescent="0.25">
      <c r="A10" t="s">
        <v>36</v>
      </c>
      <c r="B10">
        <v>10313</v>
      </c>
      <c r="C10" s="1">
        <f t="shared" si="0"/>
        <v>0.75794872685185188</v>
      </c>
      <c r="D10" s="1">
        <v>9.1282060185185185E-2</v>
      </c>
      <c r="H10">
        <v>104.59</v>
      </c>
      <c r="I10">
        <v>5.6589999999999998</v>
      </c>
      <c r="J10">
        <v>7393.7020000000002</v>
      </c>
      <c r="K10">
        <v>32.35</v>
      </c>
      <c r="N10">
        <v>-3597.58</v>
      </c>
      <c r="O10">
        <v>1633.9670000000001</v>
      </c>
      <c r="P10">
        <v>-6249.3530000000001</v>
      </c>
      <c r="Q10">
        <v>1</v>
      </c>
      <c r="R10" t="s">
        <v>37</v>
      </c>
      <c r="S10">
        <v>0</v>
      </c>
      <c r="U10">
        <v>2015</v>
      </c>
      <c r="V10">
        <v>24</v>
      </c>
      <c r="W10">
        <v>1</v>
      </c>
      <c r="AC10" t="s">
        <v>38</v>
      </c>
      <c r="AD10" t="s">
        <v>44</v>
      </c>
      <c r="AE10">
        <v>148</v>
      </c>
      <c r="AF10">
        <v>148</v>
      </c>
      <c r="AG10">
        <v>7</v>
      </c>
    </row>
    <row r="11" spans="1:38" x14ac:dyDescent="0.25">
      <c r="A11" t="s">
        <v>36</v>
      </c>
      <c r="B11">
        <v>10685</v>
      </c>
      <c r="C11" s="1">
        <f t="shared" si="0"/>
        <v>0.75809224537037045</v>
      </c>
      <c r="D11" s="1">
        <v>9.14255787037037E-2</v>
      </c>
      <c r="H11">
        <v>44.179000000000002</v>
      </c>
      <c r="I11">
        <v>3.5019999999999998</v>
      </c>
      <c r="J11">
        <v>4693.8810000000003</v>
      </c>
      <c r="K11">
        <v>32.46</v>
      </c>
      <c r="N11">
        <v>2295.0619999999999</v>
      </c>
      <c r="O11">
        <v>1031.249</v>
      </c>
      <c r="P11">
        <v>-3962.5410000000002</v>
      </c>
      <c r="Q11">
        <v>1</v>
      </c>
      <c r="R11" t="s">
        <v>37</v>
      </c>
      <c r="S11">
        <v>0</v>
      </c>
      <c r="U11">
        <v>2015</v>
      </c>
      <c r="V11">
        <v>24</v>
      </c>
      <c r="W11">
        <v>1</v>
      </c>
      <c r="AC11" t="s">
        <v>38</v>
      </c>
      <c r="AG11">
        <v>8</v>
      </c>
      <c r="AK11" t="s">
        <v>50</v>
      </c>
    </row>
    <row r="12" spans="1:38" x14ac:dyDescent="0.25">
      <c r="A12" t="s">
        <v>36</v>
      </c>
      <c r="B12">
        <v>11899</v>
      </c>
      <c r="C12" s="1">
        <f t="shared" si="0"/>
        <v>0.7585605324074074</v>
      </c>
      <c r="D12" s="1">
        <v>9.1893865740740752E-2</v>
      </c>
      <c r="H12">
        <v>25.478999999999999</v>
      </c>
      <c r="I12">
        <v>0.2</v>
      </c>
      <c r="J12">
        <v>3540.6669999999999</v>
      </c>
      <c r="K12">
        <v>20.792000000000002</v>
      </c>
      <c r="N12">
        <v>1221.625</v>
      </c>
      <c r="O12">
        <v>-301.98899999999998</v>
      </c>
      <c r="P12">
        <v>-3309.4949999999999</v>
      </c>
      <c r="Q12">
        <v>1</v>
      </c>
      <c r="R12" t="s">
        <v>37</v>
      </c>
      <c r="S12">
        <v>0</v>
      </c>
      <c r="U12">
        <v>2015</v>
      </c>
      <c r="V12">
        <v>24</v>
      </c>
      <c r="W12">
        <v>1</v>
      </c>
      <c r="AC12" t="s">
        <v>38</v>
      </c>
      <c r="AD12" t="s">
        <v>39</v>
      </c>
      <c r="AE12">
        <v>145</v>
      </c>
      <c r="AF12">
        <v>145</v>
      </c>
      <c r="AG12">
        <v>9</v>
      </c>
      <c r="AH12" t="s">
        <v>40</v>
      </c>
      <c r="AI12" t="s">
        <v>46</v>
      </c>
      <c r="AK12" t="s">
        <v>51</v>
      </c>
    </row>
    <row r="13" spans="1:38" x14ac:dyDescent="0.25">
      <c r="A13" t="s">
        <v>36</v>
      </c>
      <c r="B13">
        <v>17799</v>
      </c>
      <c r="C13" s="1">
        <f t="shared" si="0"/>
        <v>0.76083680555555555</v>
      </c>
      <c r="D13" s="1">
        <v>9.417013888888888E-2</v>
      </c>
      <c r="H13">
        <v>58.603999999999999</v>
      </c>
      <c r="I13">
        <v>9.0519999999999996</v>
      </c>
      <c r="J13">
        <v>5412.3069999999998</v>
      </c>
      <c r="K13">
        <v>32.609000000000002</v>
      </c>
      <c r="N13">
        <v>2655.4319999999998</v>
      </c>
      <c r="O13">
        <v>1197.884</v>
      </c>
      <c r="P13">
        <v>-4561.45</v>
      </c>
      <c r="Q13">
        <v>1</v>
      </c>
      <c r="R13" t="s">
        <v>37</v>
      </c>
      <c r="S13">
        <v>0</v>
      </c>
      <c r="U13">
        <v>2015</v>
      </c>
      <c r="V13">
        <v>24</v>
      </c>
      <c r="W13">
        <v>1</v>
      </c>
      <c r="AC13" t="s">
        <v>38</v>
      </c>
      <c r="AD13" t="s">
        <v>39</v>
      </c>
      <c r="AE13">
        <v>145</v>
      </c>
      <c r="AF13">
        <v>145</v>
      </c>
      <c r="AG13">
        <v>10</v>
      </c>
      <c r="AH13" t="s">
        <v>40</v>
      </c>
      <c r="AI13" t="s">
        <v>46</v>
      </c>
      <c r="AK13" t="s">
        <v>52</v>
      </c>
    </row>
    <row r="14" spans="1:38" x14ac:dyDescent="0.25">
      <c r="A14" t="s">
        <v>36</v>
      </c>
      <c r="B14">
        <v>19549</v>
      </c>
      <c r="C14" s="1">
        <f t="shared" si="0"/>
        <v>0.7615119212962963</v>
      </c>
      <c r="D14" s="1">
        <v>9.484525462962963E-2</v>
      </c>
      <c r="H14">
        <v>30.762</v>
      </c>
      <c r="I14">
        <v>0.39900000000000002</v>
      </c>
      <c r="J14">
        <v>3942.1390000000001</v>
      </c>
      <c r="K14">
        <v>19.123999999999999</v>
      </c>
      <c r="N14">
        <v>-383.084</v>
      </c>
      <c r="O14">
        <v>1226.1559999999999</v>
      </c>
      <c r="P14">
        <v>-3726.962</v>
      </c>
      <c r="Q14">
        <v>1</v>
      </c>
      <c r="R14" t="s">
        <v>37</v>
      </c>
      <c r="S14">
        <v>0</v>
      </c>
      <c r="U14">
        <v>2015</v>
      </c>
      <c r="V14">
        <v>24</v>
      </c>
      <c r="W14">
        <v>1</v>
      </c>
      <c r="AC14" t="s">
        <v>38</v>
      </c>
      <c r="AD14" t="s">
        <v>53</v>
      </c>
      <c r="AE14">
        <v>147</v>
      </c>
      <c r="AF14">
        <v>147</v>
      </c>
      <c r="AG14">
        <v>11</v>
      </c>
    </row>
    <row r="15" spans="1:38" x14ac:dyDescent="0.25">
      <c r="A15" t="s">
        <v>36</v>
      </c>
      <c r="B15">
        <v>21124</v>
      </c>
      <c r="C15" s="1">
        <f t="shared" si="0"/>
        <v>0.76211956018518523</v>
      </c>
      <c r="D15" s="1">
        <v>9.5452893518518531E-2</v>
      </c>
      <c r="H15">
        <v>14.614000000000001</v>
      </c>
      <c r="I15">
        <v>1.5489999999999999</v>
      </c>
      <c r="J15">
        <v>2927.4059999999999</v>
      </c>
      <c r="K15">
        <v>3.625</v>
      </c>
      <c r="N15">
        <v>-147.74</v>
      </c>
      <c r="O15">
        <v>105.827</v>
      </c>
      <c r="P15">
        <v>-2921.759</v>
      </c>
      <c r="Q15">
        <v>1</v>
      </c>
      <c r="R15" t="s">
        <v>37</v>
      </c>
      <c r="S15">
        <v>0</v>
      </c>
      <c r="U15">
        <v>2015</v>
      </c>
      <c r="V15">
        <v>24</v>
      </c>
      <c r="W15">
        <v>1</v>
      </c>
      <c r="AC15" t="s">
        <v>54</v>
      </c>
      <c r="AD15" t="s">
        <v>55</v>
      </c>
      <c r="AE15">
        <v>130</v>
      </c>
      <c r="AF15">
        <v>130</v>
      </c>
      <c r="AG15">
        <v>12</v>
      </c>
      <c r="AK15" t="s">
        <v>56</v>
      </c>
    </row>
    <row r="16" spans="1:38" x14ac:dyDescent="0.25">
      <c r="A16" t="s">
        <v>36</v>
      </c>
      <c r="B16">
        <v>23968</v>
      </c>
      <c r="C16" s="1">
        <f t="shared" si="0"/>
        <v>0.76321678240740742</v>
      </c>
      <c r="D16" s="1">
        <v>9.6550115740740738E-2</v>
      </c>
      <c r="H16">
        <v>53.305999999999997</v>
      </c>
      <c r="I16">
        <v>4.6920000000000002</v>
      </c>
      <c r="J16">
        <v>5134.2049999999999</v>
      </c>
      <c r="K16">
        <v>17.039000000000001</v>
      </c>
      <c r="N16">
        <v>840.15</v>
      </c>
      <c r="O16">
        <v>1238.556</v>
      </c>
      <c r="P16">
        <v>-4911.2309999999998</v>
      </c>
      <c r="Q16">
        <v>1</v>
      </c>
      <c r="R16" t="s">
        <v>37</v>
      </c>
      <c r="S16">
        <v>0</v>
      </c>
      <c r="U16">
        <v>2015</v>
      </c>
      <c r="V16">
        <v>24</v>
      </c>
      <c r="W16">
        <v>1</v>
      </c>
      <c r="AC16" t="s">
        <v>38</v>
      </c>
      <c r="AD16" t="s">
        <v>44</v>
      </c>
      <c r="AE16">
        <v>148</v>
      </c>
      <c r="AF16">
        <v>148</v>
      </c>
      <c r="AG16">
        <v>13</v>
      </c>
    </row>
    <row r="17" spans="1:35" x14ac:dyDescent="0.25">
      <c r="A17" t="s">
        <v>36</v>
      </c>
      <c r="B17">
        <v>24261</v>
      </c>
      <c r="C17" s="1">
        <f t="shared" si="0"/>
        <v>0.76332986111111112</v>
      </c>
      <c r="D17" s="1">
        <v>9.6663194444444447E-2</v>
      </c>
      <c r="H17">
        <v>54.993000000000002</v>
      </c>
      <c r="I17">
        <v>2.4649999999999999</v>
      </c>
      <c r="J17">
        <v>5199.8990000000003</v>
      </c>
      <c r="K17">
        <v>16.927</v>
      </c>
      <c r="N17">
        <v>1257.635</v>
      </c>
      <c r="O17">
        <v>833.26700000000005</v>
      </c>
      <c r="P17">
        <v>-4976.241</v>
      </c>
      <c r="Q17">
        <v>1</v>
      </c>
      <c r="R17" t="s">
        <v>37</v>
      </c>
      <c r="S17">
        <v>0</v>
      </c>
      <c r="U17">
        <v>2015</v>
      </c>
      <c r="V17">
        <v>24</v>
      </c>
      <c r="W17">
        <v>1</v>
      </c>
      <c r="AC17" t="s">
        <v>38</v>
      </c>
      <c r="AD17" t="s">
        <v>53</v>
      </c>
      <c r="AE17">
        <v>147</v>
      </c>
      <c r="AF17">
        <v>147</v>
      </c>
      <c r="AG17">
        <v>14</v>
      </c>
    </row>
    <row r="18" spans="1:35" x14ac:dyDescent="0.25">
      <c r="A18" t="s">
        <v>36</v>
      </c>
      <c r="B18">
        <v>33010</v>
      </c>
      <c r="C18" s="1">
        <f t="shared" si="0"/>
        <v>0.76670520833333333</v>
      </c>
      <c r="D18" s="1">
        <v>0.10003854166666666</v>
      </c>
      <c r="H18">
        <v>73.046999999999997</v>
      </c>
      <c r="I18">
        <v>1.639</v>
      </c>
      <c r="J18">
        <v>6190.29</v>
      </c>
      <c r="K18">
        <v>33.271999999999998</v>
      </c>
      <c r="N18">
        <v>-2983.556</v>
      </c>
      <c r="O18">
        <v>1612.2639999999999</v>
      </c>
      <c r="P18">
        <v>-5178.6760000000004</v>
      </c>
      <c r="Q18">
        <v>1</v>
      </c>
      <c r="R18" t="s">
        <v>37</v>
      </c>
      <c r="S18">
        <v>0</v>
      </c>
      <c r="U18">
        <v>2015</v>
      </c>
      <c r="V18">
        <v>24</v>
      </c>
      <c r="W18">
        <v>1</v>
      </c>
      <c r="AC18" t="s">
        <v>38</v>
      </c>
      <c r="AD18" t="s">
        <v>53</v>
      </c>
      <c r="AE18">
        <v>147</v>
      </c>
      <c r="AF18">
        <v>147</v>
      </c>
      <c r="AG18">
        <v>15</v>
      </c>
    </row>
    <row r="19" spans="1:35" x14ac:dyDescent="0.25">
      <c r="A19" t="s">
        <v>36</v>
      </c>
      <c r="B19">
        <v>34391</v>
      </c>
      <c r="C19" s="1">
        <f t="shared" si="0"/>
        <v>0.76723807870370364</v>
      </c>
      <c r="D19" s="1">
        <v>0.10057141203703703</v>
      </c>
      <c r="H19">
        <v>35.735999999999997</v>
      </c>
      <c r="I19">
        <v>1.54</v>
      </c>
      <c r="J19">
        <v>4189.8180000000002</v>
      </c>
      <c r="K19">
        <v>20.774999999999999</v>
      </c>
      <c r="N19">
        <v>-1361.223</v>
      </c>
      <c r="O19">
        <v>588.72</v>
      </c>
      <c r="P19">
        <v>-3918.5529999999999</v>
      </c>
      <c r="Q19">
        <v>1</v>
      </c>
      <c r="R19" t="s">
        <v>37</v>
      </c>
      <c r="S19">
        <v>0</v>
      </c>
      <c r="U19">
        <v>2015</v>
      </c>
      <c r="V19">
        <v>24</v>
      </c>
      <c r="W19">
        <v>1</v>
      </c>
      <c r="AC19" t="s">
        <v>38</v>
      </c>
      <c r="AD19" t="s">
        <v>39</v>
      </c>
      <c r="AE19">
        <v>145</v>
      </c>
      <c r="AF19">
        <v>145</v>
      </c>
      <c r="AG19">
        <v>16</v>
      </c>
      <c r="AH19" t="s">
        <v>57</v>
      </c>
      <c r="AI19" t="s">
        <v>58</v>
      </c>
    </row>
    <row r="20" spans="1:35" x14ac:dyDescent="0.25">
      <c r="A20" t="s">
        <v>36</v>
      </c>
      <c r="B20">
        <v>34490</v>
      </c>
      <c r="C20" s="1">
        <f t="shared" si="0"/>
        <v>0.76727627314814817</v>
      </c>
      <c r="D20" s="1">
        <v>0.10060960648148148</v>
      </c>
      <c r="G20">
        <v>259.41199999999998</v>
      </c>
      <c r="H20">
        <v>24.733000000000001</v>
      </c>
      <c r="I20">
        <v>0.748</v>
      </c>
      <c r="J20">
        <v>2908.8820000000001</v>
      </c>
      <c r="K20">
        <v>24.663</v>
      </c>
      <c r="L20">
        <v>22.222000000000001</v>
      </c>
      <c r="M20">
        <v>18.155000000000001</v>
      </c>
      <c r="N20">
        <v>-1212.924</v>
      </c>
      <c r="O20">
        <v>46.701999999999998</v>
      </c>
      <c r="P20">
        <v>-2643.5259999999998</v>
      </c>
      <c r="Q20">
        <v>1</v>
      </c>
      <c r="R20" t="s">
        <v>37</v>
      </c>
      <c r="S20">
        <v>0</v>
      </c>
      <c r="U20">
        <v>2015</v>
      </c>
      <c r="V20">
        <v>24</v>
      </c>
      <c r="W20">
        <v>1</v>
      </c>
      <c r="AC20" t="s">
        <v>38</v>
      </c>
      <c r="AD20" t="s">
        <v>39</v>
      </c>
      <c r="AE20">
        <v>145</v>
      </c>
      <c r="AF20">
        <v>145</v>
      </c>
      <c r="AG20">
        <v>16</v>
      </c>
      <c r="AH20" t="s">
        <v>57</v>
      </c>
    </row>
    <row r="21" spans="1:35" x14ac:dyDescent="0.25">
      <c r="A21" t="s">
        <v>36</v>
      </c>
      <c r="B21">
        <v>49534</v>
      </c>
      <c r="C21" s="1">
        <f t="shared" si="0"/>
        <v>0.77308020833333335</v>
      </c>
      <c r="D21" s="1">
        <v>0.10641354166666667</v>
      </c>
      <c r="H21">
        <v>80.688000000000002</v>
      </c>
      <c r="I21">
        <v>2.0030000000000001</v>
      </c>
      <c r="J21">
        <v>6225.268</v>
      </c>
      <c r="K21">
        <v>25.14</v>
      </c>
      <c r="N21">
        <v>1158.962</v>
      </c>
      <c r="O21">
        <v>2366.2950000000001</v>
      </c>
      <c r="P21">
        <v>-5640.1610000000001</v>
      </c>
      <c r="Q21">
        <v>1</v>
      </c>
      <c r="R21" t="s">
        <v>37</v>
      </c>
      <c r="S21">
        <v>0</v>
      </c>
      <c r="U21">
        <v>2015</v>
      </c>
      <c r="V21">
        <v>24</v>
      </c>
      <c r="W21">
        <v>1</v>
      </c>
      <c r="AC21" t="s">
        <v>38</v>
      </c>
      <c r="AD21" t="s">
        <v>53</v>
      </c>
      <c r="AE21">
        <v>147</v>
      </c>
      <c r="AF21">
        <v>147</v>
      </c>
      <c r="AG21">
        <v>17</v>
      </c>
    </row>
    <row r="22" spans="1:35" x14ac:dyDescent="0.25">
      <c r="A22" t="s">
        <v>36</v>
      </c>
      <c r="B22">
        <v>61746</v>
      </c>
      <c r="C22" s="1">
        <f t="shared" si="0"/>
        <v>0.77779166666666666</v>
      </c>
      <c r="D22" s="1">
        <v>0.11112499999999999</v>
      </c>
      <c r="H22">
        <v>10.474</v>
      </c>
      <c r="I22">
        <v>1.8640000000000001</v>
      </c>
      <c r="J22">
        <v>2214.4209999999998</v>
      </c>
      <c r="K22">
        <v>25.83</v>
      </c>
      <c r="N22">
        <v>839.58100000000002</v>
      </c>
      <c r="O22">
        <v>-479.22300000000001</v>
      </c>
      <c r="P22">
        <v>-1992.2619999999999</v>
      </c>
      <c r="Q22">
        <v>1</v>
      </c>
      <c r="R22" t="s">
        <v>37</v>
      </c>
      <c r="S22">
        <v>0</v>
      </c>
      <c r="U22">
        <v>2015</v>
      </c>
      <c r="V22">
        <v>24</v>
      </c>
      <c r="W22">
        <v>1</v>
      </c>
      <c r="AC22" t="s">
        <v>38</v>
      </c>
      <c r="AD22" t="s">
        <v>44</v>
      </c>
      <c r="AE22">
        <v>148</v>
      </c>
      <c r="AF22">
        <v>148</v>
      </c>
      <c r="AG22">
        <v>18</v>
      </c>
    </row>
    <row r="23" spans="1:35" x14ac:dyDescent="0.25">
      <c r="A23" t="s">
        <v>36</v>
      </c>
      <c r="B23">
        <v>64322</v>
      </c>
      <c r="C23" s="1">
        <f t="shared" si="0"/>
        <v>0.77878541666666667</v>
      </c>
      <c r="D23" s="1">
        <v>0.11211875</v>
      </c>
      <c r="H23">
        <v>43.143999999999998</v>
      </c>
      <c r="I23">
        <v>3.4000000000000002E-2</v>
      </c>
      <c r="J23">
        <v>4629.01</v>
      </c>
      <c r="K23">
        <v>17.149999999999999</v>
      </c>
      <c r="N23">
        <v>-1155.124</v>
      </c>
      <c r="O23">
        <v>718.67399999999998</v>
      </c>
      <c r="P23">
        <v>-4424.5820000000003</v>
      </c>
      <c r="Q23">
        <v>1</v>
      </c>
      <c r="R23" t="s">
        <v>37</v>
      </c>
      <c r="S23">
        <v>0</v>
      </c>
      <c r="U23">
        <v>2015</v>
      </c>
      <c r="V23">
        <v>24</v>
      </c>
      <c r="W23">
        <v>1</v>
      </c>
      <c r="AC23" t="s">
        <v>38</v>
      </c>
      <c r="AD23" t="s">
        <v>53</v>
      </c>
      <c r="AE23">
        <v>147</v>
      </c>
      <c r="AF23">
        <v>147</v>
      </c>
      <c r="AG23">
        <v>19</v>
      </c>
    </row>
  </sheetData>
  <autoFilter ref="A1:AL2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Sheet1!_2015_Dive24</vt:lpstr>
    </vt:vector>
  </TitlesOfParts>
  <Company>Alaska Dept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Stahl, Jennifer P (DFG)</dc:creator>
  <cp:lastModifiedBy>Stahl, Jennifer P (DFG)</cp:lastModifiedBy>
  <dcterms:created xsi:type="dcterms:W3CDTF">2015-07-28T18:19:57Z</dcterms:created>
  <dcterms:modified xsi:type="dcterms:W3CDTF">2015-07-28T18:23:38Z</dcterms:modified>
</cp:coreProperties>
</file>