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10545"/>
  </bookViews>
  <sheets>
    <sheet name="Sheet1" sheetId="1" r:id="rId1"/>
    <sheet name="Sheet2" sheetId="2" r:id="rId2"/>
    <sheet name="Sheet3" sheetId="3" r:id="rId3"/>
  </sheets>
  <definedNames>
    <definedName name="_2015_Dive27" localSheetId="0">Sheet1!$A$1:$AL$23</definedName>
    <definedName name="_xlnm._FilterDatabase" localSheetId="0" hidden="1">Sheet1!$A$1:$AL$23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connections.xml><?xml version="1.0" encoding="utf-8"?>
<connections xmlns="http://schemas.openxmlformats.org/spreadsheetml/2006/main">
  <connection id="1" name="2015_Dive27" type="6" refreshedVersion="4" background="1" saveData="1">
    <textPr codePage="437" firstRow="5" sourceFile="H:\Rockfish_DSR\ROV survey\FishVideoReview\2015 ROV Fish Video Review\2015_Dive27.TXT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<sst xmlns="http://schemas.openxmlformats.org/spreadsheetml/2006/main" count="150" uniqueCount="56">
  <si>
    <t>Filename</t>
  </si>
  <si>
    <t>Frame</t>
  </si>
  <si>
    <t>Time (HMS)</t>
  </si>
  <si>
    <t>Period</t>
  </si>
  <si>
    <t>Period time (HMS)</t>
  </si>
  <si>
    <t>Length (mm)</t>
  </si>
  <si>
    <t>Precision (mm)</t>
  </si>
  <si>
    <t>RMS (mm)</t>
  </si>
  <si>
    <t>Range (mm)</t>
  </si>
  <si>
    <t>Direction (deg)</t>
  </si>
  <si>
    <t>Horz. Dir. (deg)</t>
  </si>
  <si>
    <t>Vert. Dir. (deg)</t>
  </si>
  <si>
    <t>Mid X (mm)</t>
  </si>
  <si>
    <t>Mid Y (mm)</t>
  </si>
  <si>
    <t>Mid Z (mm)</t>
  </si>
  <si>
    <t>OpCode</t>
  </si>
  <si>
    <t>Tape Reader</t>
  </si>
  <si>
    <t>Depth</t>
  </si>
  <si>
    <t>Comment</t>
  </si>
  <si>
    <t>Year</t>
  </si>
  <si>
    <t>Dive No</t>
  </si>
  <si>
    <t>Transect No</t>
  </si>
  <si>
    <t>User Def. 4</t>
  </si>
  <si>
    <t>User Def. 5</t>
  </si>
  <si>
    <t>User Def. 6</t>
  </si>
  <si>
    <t>User Def. 7</t>
  </si>
  <si>
    <t>User Def. 8</t>
  </si>
  <si>
    <t>Family</t>
  </si>
  <si>
    <t>Genus</t>
  </si>
  <si>
    <t>Species</t>
  </si>
  <si>
    <t>Code</t>
  </si>
  <si>
    <t>Number</t>
  </si>
  <si>
    <t>Stage</t>
  </si>
  <si>
    <t>Activity</t>
  </si>
  <si>
    <t>Check ID</t>
  </si>
  <si>
    <t>Event Time HH:MM:SS</t>
  </si>
  <si>
    <t>SL_FW_Dive_27_07-27-10.711.avi</t>
  </si>
  <si>
    <t>Jenny Stahl</t>
  </si>
  <si>
    <t>flatfish</t>
  </si>
  <si>
    <t>Dover sole</t>
  </si>
  <si>
    <t>rockfish</t>
  </si>
  <si>
    <t>rosethorn</t>
  </si>
  <si>
    <t>silvergray</t>
  </si>
  <si>
    <t>yelloweye</t>
  </si>
  <si>
    <t>AD</t>
  </si>
  <si>
    <t>Fish resting on bottom</t>
  </si>
  <si>
    <t>very pregnant</t>
  </si>
  <si>
    <t>maybe ye, but too dark to confirm</t>
  </si>
  <si>
    <t>Fish seeking cover</t>
  </si>
  <si>
    <t>No length- under rock</t>
  </si>
  <si>
    <t>no length-bad angle</t>
  </si>
  <si>
    <t>gravid; no length-bad angle</t>
  </si>
  <si>
    <t>Fish milling/hovering</t>
  </si>
  <si>
    <t>No length-bad angle</t>
  </si>
  <si>
    <t>Time_AKDT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</si>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</sst>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5_Dive2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"/>
  <sheetViews>
    <sheetView tabSelected="1" workbookViewId="0">
      <selection activeCell="G28" sqref="G28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11.140625" style="1" bestFit="1" customWidth="1"/>
    <col min="4" max="4" width="11.28515625" style="1" bestFit="1" customWidth="1"/>
    <col min="5" max="5" width="6.85546875" bestFit="1" customWidth="1"/>
    <col min="6" max="6" width="17.5703125" bestFit="1" customWidth="1"/>
    <col min="7" max="7" width="12.28515625" bestFit="1" customWidth="1"/>
    <col min="8" max="8" width="14.5703125" bestFit="1" customWidth="1"/>
    <col min="9" max="9" width="10.140625" bestFit="1" customWidth="1"/>
    <col min="10" max="10" width="11.7109375" bestFit="1" customWidth="1"/>
    <col min="11" max="12" width="14.42578125" bestFit="1" customWidth="1"/>
    <col min="13" max="13" width="14.28515625" bestFit="1" customWidth="1"/>
    <col min="14" max="14" width="11.28515625" bestFit="1" customWidth="1"/>
    <col min="15" max="16" width="11.140625" bestFit="1" customWidth="1"/>
    <col min="17" max="17" width="8.140625" bestFit="1" customWidth="1"/>
    <col min="18" max="18" width="12" bestFit="1" customWidth="1"/>
    <col min="19" max="19" width="6.42578125" bestFit="1" customWidth="1"/>
    <col min="20" max="20" width="9.7109375" bestFit="1" customWidth="1"/>
    <col min="21" max="21" width="5" bestFit="1" customWidth="1"/>
    <col min="22" max="22" width="8" bestFit="1" customWidth="1"/>
    <col min="23" max="23" width="11.42578125" bestFit="1" customWidth="1"/>
    <col min="24" max="28" width="10.5703125" bestFit="1" customWidth="1"/>
    <col min="29" max="29" width="8" bestFit="1" customWidth="1"/>
    <col min="30" max="30" width="10.42578125" bestFit="1" customWidth="1"/>
    <col min="31" max="31" width="7.7109375" bestFit="1" customWidth="1"/>
    <col min="32" max="32" width="6" bestFit="1" customWidth="1"/>
    <col min="33" max="33" width="8.28515625" bestFit="1" customWidth="1"/>
    <col min="34" max="34" width="5.85546875" bestFit="1" customWidth="1"/>
    <col min="35" max="35" width="21.140625" bestFit="1" customWidth="1"/>
    <col min="36" max="36" width="8.5703125" bestFit="1" customWidth="1"/>
    <col min="37" max="37" width="31.5703125" bestFit="1" customWidth="1"/>
    <col min="38" max="38" width="20.7109375" bestFit="1" customWidth="1"/>
  </cols>
  <sheetData>
    <row r="1" spans="1:38" x14ac:dyDescent="0.25">
      <c r="A1" t="s">
        <v>0</v>
      </c>
      <c r="B1" t="s">
        <v>1</v>
      </c>
      <c r="C1" s="1" t="s">
        <v>54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18</v>
      </c>
      <c r="AL1" t="s">
        <v>35</v>
      </c>
    </row>
    <row r="2" spans="1:38" x14ac:dyDescent="0.25">
      <c r="A2" t="s">
        <v>36</v>
      </c>
      <c r="B2">
        <v>6266</v>
      </c>
      <c r="C2" s="1">
        <f>IF(D2-TIME(8,0,0)&gt;0,D2-TIME(8,0,0),D2-TIME(8,0,0)+1)</f>
        <v>0.31555405092592598</v>
      </c>
      <c r="D2" s="1">
        <v>0.64888738425925929</v>
      </c>
      <c r="H2">
        <v>9.1340000000000003</v>
      </c>
      <c r="I2">
        <v>0.42099999999999999</v>
      </c>
      <c r="J2">
        <v>2142.808</v>
      </c>
      <c r="K2">
        <v>28.187000000000001</v>
      </c>
      <c r="N2">
        <v>-963.28800000000001</v>
      </c>
      <c r="O2">
        <v>-314.39499999999998</v>
      </c>
      <c r="P2">
        <v>-1888.0830000000001</v>
      </c>
      <c r="Q2">
        <v>1</v>
      </c>
      <c r="R2" t="s">
        <v>37</v>
      </c>
      <c r="S2">
        <v>0</v>
      </c>
      <c r="U2">
        <v>2015</v>
      </c>
      <c r="V2">
        <v>27</v>
      </c>
      <c r="W2">
        <v>1</v>
      </c>
      <c r="AC2" t="s">
        <v>38</v>
      </c>
      <c r="AD2" t="s">
        <v>39</v>
      </c>
      <c r="AE2">
        <v>124</v>
      </c>
      <c r="AF2">
        <v>124</v>
      </c>
      <c r="AG2">
        <v>1</v>
      </c>
    </row>
    <row r="3" spans="1:38" x14ac:dyDescent="0.25">
      <c r="A3" t="s">
        <v>36</v>
      </c>
      <c r="B3">
        <v>26852</v>
      </c>
      <c r="C3" s="1">
        <f t="shared" ref="C3:C23" si="0">IF(D3-TIME(8,0,0)&gt;0,D3-TIME(8,0,0),D3-TIME(8,0,0)+1)</f>
        <v>0.32349618055555557</v>
      </c>
      <c r="D3" s="1">
        <v>0.65682951388888888</v>
      </c>
      <c r="H3">
        <v>14.736000000000001</v>
      </c>
      <c r="I3">
        <v>2.5920000000000001</v>
      </c>
      <c r="J3">
        <v>2748.8229999999999</v>
      </c>
      <c r="K3">
        <v>14.090999999999999</v>
      </c>
      <c r="N3">
        <v>645.41999999999996</v>
      </c>
      <c r="O3">
        <v>-182.12</v>
      </c>
      <c r="P3">
        <v>-2665.7629999999999</v>
      </c>
      <c r="Q3">
        <v>1</v>
      </c>
      <c r="R3" t="s">
        <v>37</v>
      </c>
      <c r="S3">
        <v>0</v>
      </c>
      <c r="U3">
        <v>2015</v>
      </c>
      <c r="V3">
        <v>27</v>
      </c>
      <c r="W3">
        <v>1</v>
      </c>
      <c r="AC3" t="s">
        <v>40</v>
      </c>
      <c r="AD3" t="s">
        <v>41</v>
      </c>
      <c r="AE3">
        <v>150</v>
      </c>
      <c r="AF3">
        <v>150</v>
      </c>
      <c r="AG3">
        <v>2</v>
      </c>
    </row>
    <row r="4" spans="1:38" x14ac:dyDescent="0.25">
      <c r="A4" t="s">
        <v>36</v>
      </c>
      <c r="B4">
        <v>30564</v>
      </c>
      <c r="C4" s="1">
        <f t="shared" si="0"/>
        <v>0.32492824074074073</v>
      </c>
      <c r="D4" s="1">
        <v>0.65826157407407404</v>
      </c>
      <c r="H4">
        <v>49.274000000000001</v>
      </c>
      <c r="I4">
        <v>2.6150000000000002</v>
      </c>
      <c r="J4">
        <v>4878.2430000000004</v>
      </c>
      <c r="K4">
        <v>32.545999999999999</v>
      </c>
      <c r="N4">
        <v>2047.6759999999999</v>
      </c>
      <c r="O4">
        <v>1633.463</v>
      </c>
      <c r="P4">
        <v>-4115.3469999999998</v>
      </c>
      <c r="Q4">
        <v>1</v>
      </c>
      <c r="R4" t="s">
        <v>37</v>
      </c>
      <c r="S4">
        <v>0</v>
      </c>
      <c r="U4">
        <v>2015</v>
      </c>
      <c r="V4">
        <v>27</v>
      </c>
      <c r="W4">
        <v>1</v>
      </c>
      <c r="AC4" t="s">
        <v>40</v>
      </c>
      <c r="AD4" t="s">
        <v>42</v>
      </c>
      <c r="AE4">
        <v>157</v>
      </c>
      <c r="AF4">
        <v>157</v>
      </c>
      <c r="AG4">
        <v>3</v>
      </c>
    </row>
    <row r="5" spans="1:38" x14ac:dyDescent="0.25">
      <c r="A5" t="s">
        <v>36</v>
      </c>
      <c r="B5">
        <v>32272</v>
      </c>
      <c r="C5" s="1">
        <f t="shared" si="0"/>
        <v>0.32558715277777778</v>
      </c>
      <c r="D5" s="1">
        <v>0.65892048611111109</v>
      </c>
      <c r="H5">
        <v>117.54600000000001</v>
      </c>
      <c r="I5">
        <v>1.444</v>
      </c>
      <c r="J5">
        <v>7785.9830000000002</v>
      </c>
      <c r="K5">
        <v>22.533000000000001</v>
      </c>
      <c r="N5">
        <v>395.661</v>
      </c>
      <c r="O5">
        <v>2943.498</v>
      </c>
      <c r="P5">
        <v>-7197.277</v>
      </c>
      <c r="Q5">
        <v>1</v>
      </c>
      <c r="R5" t="s">
        <v>37</v>
      </c>
      <c r="S5">
        <v>0</v>
      </c>
      <c r="U5">
        <v>2015</v>
      </c>
      <c r="V5">
        <v>27</v>
      </c>
      <c r="W5">
        <v>1</v>
      </c>
      <c r="AC5" t="s">
        <v>40</v>
      </c>
      <c r="AD5" t="s">
        <v>43</v>
      </c>
      <c r="AE5">
        <v>145</v>
      </c>
      <c r="AF5">
        <v>145</v>
      </c>
      <c r="AG5">
        <v>4</v>
      </c>
      <c r="AH5" t="s">
        <v>44</v>
      </c>
      <c r="AI5" t="s">
        <v>45</v>
      </c>
      <c r="AK5" t="s">
        <v>46</v>
      </c>
    </row>
    <row r="6" spans="1:38" x14ac:dyDescent="0.25">
      <c r="A6" t="s">
        <v>36</v>
      </c>
      <c r="B6">
        <v>32647</v>
      </c>
      <c r="C6" s="1">
        <f t="shared" si="0"/>
        <v>0.32573182870370371</v>
      </c>
      <c r="D6" s="1">
        <v>0.65906516203703702</v>
      </c>
      <c r="G6">
        <v>585.44500000000005</v>
      </c>
      <c r="H6">
        <v>26.24</v>
      </c>
      <c r="I6">
        <v>1.528</v>
      </c>
      <c r="J6">
        <v>2932.64</v>
      </c>
      <c r="K6">
        <v>18.853000000000002</v>
      </c>
      <c r="L6">
        <v>27.2</v>
      </c>
      <c r="M6">
        <v>22.024999999999999</v>
      </c>
      <c r="N6">
        <v>925.22699999999998</v>
      </c>
      <c r="O6">
        <v>-205.00299999999999</v>
      </c>
      <c r="P6">
        <v>-2775.3029999999999</v>
      </c>
      <c r="Q6">
        <v>1</v>
      </c>
      <c r="R6" t="s">
        <v>37</v>
      </c>
      <c r="S6">
        <v>0</v>
      </c>
      <c r="U6">
        <v>2015</v>
      </c>
      <c r="V6">
        <v>27</v>
      </c>
      <c r="W6">
        <v>1</v>
      </c>
      <c r="AC6" t="s">
        <v>40</v>
      </c>
      <c r="AD6" t="s">
        <v>43</v>
      </c>
      <c r="AE6">
        <v>145</v>
      </c>
      <c r="AF6">
        <v>145</v>
      </c>
      <c r="AG6">
        <v>4</v>
      </c>
      <c r="AH6" t="s">
        <v>44</v>
      </c>
      <c r="AK6" t="s">
        <v>46</v>
      </c>
    </row>
    <row r="7" spans="1:38" x14ac:dyDescent="0.25">
      <c r="A7" t="s">
        <v>36</v>
      </c>
      <c r="B7">
        <v>32674</v>
      </c>
      <c r="C7" s="1">
        <f t="shared" si="0"/>
        <v>0.32574224537037039</v>
      </c>
      <c r="D7" s="1">
        <v>0.6590755787037037</v>
      </c>
      <c r="H7">
        <v>33.189</v>
      </c>
      <c r="I7">
        <v>1.887</v>
      </c>
      <c r="J7">
        <v>4180.4350000000004</v>
      </c>
      <c r="K7">
        <v>30.579000000000001</v>
      </c>
      <c r="N7">
        <v>-2052.1190000000001</v>
      </c>
      <c r="O7">
        <v>551.21500000000003</v>
      </c>
      <c r="P7">
        <v>-3600.14</v>
      </c>
      <c r="Q7">
        <v>1</v>
      </c>
      <c r="R7" t="s">
        <v>37</v>
      </c>
      <c r="S7">
        <v>0</v>
      </c>
      <c r="U7">
        <v>2015</v>
      </c>
      <c r="V7">
        <v>27</v>
      </c>
      <c r="W7">
        <v>1</v>
      </c>
      <c r="AC7" t="s">
        <v>40</v>
      </c>
      <c r="AD7" t="s">
        <v>41</v>
      </c>
      <c r="AE7">
        <v>150</v>
      </c>
      <c r="AF7">
        <v>150</v>
      </c>
      <c r="AG7">
        <v>5</v>
      </c>
    </row>
    <row r="8" spans="1:38" x14ac:dyDescent="0.25">
      <c r="A8" t="s">
        <v>36</v>
      </c>
      <c r="B8">
        <v>33239</v>
      </c>
      <c r="C8" s="1">
        <f t="shared" si="0"/>
        <v>0.32596030092592593</v>
      </c>
      <c r="D8" s="1">
        <v>0.65929363425925924</v>
      </c>
      <c r="H8">
        <v>34.228999999999999</v>
      </c>
      <c r="I8">
        <v>6.78</v>
      </c>
      <c r="J8">
        <v>4059.5940000000001</v>
      </c>
      <c r="K8">
        <v>19.577000000000002</v>
      </c>
      <c r="N8">
        <v>1174.7260000000001</v>
      </c>
      <c r="O8">
        <v>678.46100000000001</v>
      </c>
      <c r="P8">
        <v>-3826.2269999999999</v>
      </c>
      <c r="Q8">
        <v>1</v>
      </c>
      <c r="R8" t="s">
        <v>37</v>
      </c>
      <c r="S8">
        <v>0</v>
      </c>
      <c r="U8">
        <v>2015</v>
      </c>
      <c r="V8">
        <v>27</v>
      </c>
      <c r="W8">
        <v>1</v>
      </c>
      <c r="AC8" t="s">
        <v>40</v>
      </c>
      <c r="AD8" t="s">
        <v>41</v>
      </c>
      <c r="AE8">
        <v>150</v>
      </c>
      <c r="AF8">
        <v>150</v>
      </c>
      <c r="AG8">
        <v>6</v>
      </c>
    </row>
    <row r="9" spans="1:38" x14ac:dyDescent="0.25">
      <c r="A9" t="s">
        <v>36</v>
      </c>
      <c r="B9">
        <v>36152</v>
      </c>
      <c r="C9" s="1">
        <f t="shared" si="0"/>
        <v>0.32708414351851861</v>
      </c>
      <c r="D9" s="1">
        <v>0.66041747685185193</v>
      </c>
      <c r="H9">
        <v>39.734999999999999</v>
      </c>
      <c r="I9">
        <v>7.5999999999999998E-2</v>
      </c>
      <c r="J9">
        <v>4565.7889999999998</v>
      </c>
      <c r="K9">
        <v>14.819000000000001</v>
      </c>
      <c r="N9">
        <v>278.94600000000003</v>
      </c>
      <c r="O9">
        <v>1125.4570000000001</v>
      </c>
      <c r="P9">
        <v>-4416.1019999999999</v>
      </c>
      <c r="Q9">
        <v>1</v>
      </c>
      <c r="R9" t="s">
        <v>37</v>
      </c>
      <c r="S9">
        <v>0</v>
      </c>
      <c r="U9">
        <v>2015</v>
      </c>
      <c r="V9">
        <v>27</v>
      </c>
      <c r="W9">
        <v>1</v>
      </c>
      <c r="AC9" t="s">
        <v>40</v>
      </c>
      <c r="AD9" t="s">
        <v>43</v>
      </c>
      <c r="AE9">
        <v>145</v>
      </c>
      <c r="AF9">
        <v>145</v>
      </c>
      <c r="AG9">
        <v>7</v>
      </c>
      <c r="AH9" t="s">
        <v>44</v>
      </c>
      <c r="AI9" t="s">
        <v>45</v>
      </c>
    </row>
    <row r="10" spans="1:38" x14ac:dyDescent="0.25">
      <c r="A10" t="s">
        <v>36</v>
      </c>
      <c r="B10">
        <v>36733</v>
      </c>
      <c r="C10" s="1">
        <f t="shared" si="0"/>
        <v>0.3273082175925926</v>
      </c>
      <c r="D10" s="1">
        <v>0.66064155092592591</v>
      </c>
      <c r="G10">
        <v>611.61199999999997</v>
      </c>
      <c r="H10">
        <v>10.722</v>
      </c>
      <c r="I10">
        <v>2.4849999999999999</v>
      </c>
      <c r="J10">
        <v>2258.6320000000001</v>
      </c>
      <c r="K10">
        <v>13.831</v>
      </c>
      <c r="L10">
        <v>18.486000000000001</v>
      </c>
      <c r="M10">
        <v>16.172000000000001</v>
      </c>
      <c r="N10">
        <v>-137.94</v>
      </c>
      <c r="O10">
        <v>-522.02599999999995</v>
      </c>
      <c r="P10">
        <v>-2193.1439999999998</v>
      </c>
      <c r="Q10">
        <v>1</v>
      </c>
      <c r="R10" t="s">
        <v>37</v>
      </c>
      <c r="S10">
        <v>0</v>
      </c>
      <c r="U10">
        <v>2015</v>
      </c>
      <c r="V10">
        <v>27</v>
      </c>
      <c r="W10">
        <v>1</v>
      </c>
      <c r="AC10" t="s">
        <v>40</v>
      </c>
      <c r="AD10" t="s">
        <v>43</v>
      </c>
      <c r="AE10">
        <v>145</v>
      </c>
      <c r="AF10">
        <v>145</v>
      </c>
      <c r="AG10">
        <v>7</v>
      </c>
      <c r="AH10" t="s">
        <v>44</v>
      </c>
    </row>
    <row r="11" spans="1:38" x14ac:dyDescent="0.25">
      <c r="A11" t="s">
        <v>36</v>
      </c>
      <c r="B11">
        <v>37419</v>
      </c>
      <c r="C11" s="1">
        <f t="shared" si="0"/>
        <v>0.32757291666666671</v>
      </c>
      <c r="D11" s="1">
        <v>0.66090625000000003</v>
      </c>
      <c r="H11">
        <v>49.317999999999998</v>
      </c>
      <c r="I11">
        <v>5.984</v>
      </c>
      <c r="J11">
        <v>4965.8370000000004</v>
      </c>
      <c r="K11">
        <v>33.423999999999999</v>
      </c>
      <c r="N11">
        <v>2404.3560000000002</v>
      </c>
      <c r="O11">
        <v>1296.2819999999999</v>
      </c>
      <c r="P11">
        <v>-4147.0780000000004</v>
      </c>
      <c r="Q11">
        <v>1</v>
      </c>
      <c r="R11" t="s">
        <v>37</v>
      </c>
      <c r="S11">
        <v>0</v>
      </c>
      <c r="U11">
        <v>2015</v>
      </c>
      <c r="V11">
        <v>27</v>
      </c>
      <c r="W11">
        <v>1</v>
      </c>
      <c r="AC11" t="s">
        <v>40</v>
      </c>
      <c r="AD11" t="s">
        <v>55</v>
      </c>
      <c r="AE11">
        <v>10024</v>
      </c>
      <c r="AF11">
        <v>10024</v>
      </c>
      <c r="AG11">
        <v>8</v>
      </c>
      <c r="AK11" t="s">
        <v>47</v>
      </c>
    </row>
    <row r="12" spans="1:38" x14ac:dyDescent="0.25">
      <c r="A12" t="s">
        <v>36</v>
      </c>
      <c r="B12">
        <v>38924</v>
      </c>
      <c r="C12" s="1">
        <f t="shared" si="0"/>
        <v>0.32815358796296296</v>
      </c>
      <c r="D12" s="1">
        <v>0.66148692129629627</v>
      </c>
      <c r="H12">
        <v>26.183</v>
      </c>
      <c r="I12">
        <v>0.54400000000000004</v>
      </c>
      <c r="J12">
        <v>3742.7730000000001</v>
      </c>
      <c r="K12">
        <v>12.102</v>
      </c>
      <c r="N12">
        <v>-225.566</v>
      </c>
      <c r="O12">
        <v>744.48099999999999</v>
      </c>
      <c r="P12">
        <v>-3661.0410000000002</v>
      </c>
      <c r="Q12">
        <v>1</v>
      </c>
      <c r="R12" t="s">
        <v>37</v>
      </c>
      <c r="S12">
        <v>0</v>
      </c>
      <c r="U12">
        <v>2015</v>
      </c>
      <c r="V12">
        <v>27</v>
      </c>
      <c r="W12">
        <v>1</v>
      </c>
      <c r="AC12" t="s">
        <v>40</v>
      </c>
      <c r="AD12" t="s">
        <v>43</v>
      </c>
      <c r="AE12">
        <v>145</v>
      </c>
      <c r="AF12">
        <v>145</v>
      </c>
      <c r="AG12">
        <v>9</v>
      </c>
      <c r="AH12" t="s">
        <v>44</v>
      </c>
      <c r="AI12" t="s">
        <v>48</v>
      </c>
      <c r="AK12" t="s">
        <v>49</v>
      </c>
    </row>
    <row r="13" spans="1:38" x14ac:dyDescent="0.25">
      <c r="A13" t="s">
        <v>36</v>
      </c>
      <c r="B13">
        <v>41927</v>
      </c>
      <c r="C13" s="1">
        <f t="shared" si="0"/>
        <v>0.32931215277777787</v>
      </c>
      <c r="D13" s="1">
        <v>0.66264548611111118</v>
      </c>
      <c r="H13">
        <v>38.884999999999998</v>
      </c>
      <c r="I13">
        <v>1.903</v>
      </c>
      <c r="J13">
        <v>4396.8720000000003</v>
      </c>
      <c r="K13">
        <v>16.22</v>
      </c>
      <c r="N13">
        <v>710.30100000000004</v>
      </c>
      <c r="O13">
        <v>993.803</v>
      </c>
      <c r="P13">
        <v>-4223.7790000000005</v>
      </c>
      <c r="Q13">
        <v>1</v>
      </c>
      <c r="R13" t="s">
        <v>37</v>
      </c>
      <c r="S13">
        <v>0</v>
      </c>
      <c r="U13">
        <v>2015</v>
      </c>
      <c r="V13">
        <v>27</v>
      </c>
      <c r="W13">
        <v>1</v>
      </c>
      <c r="AC13" t="s">
        <v>40</v>
      </c>
      <c r="AD13" t="s">
        <v>43</v>
      </c>
      <c r="AE13">
        <v>145</v>
      </c>
      <c r="AF13">
        <v>145</v>
      </c>
      <c r="AG13">
        <v>10</v>
      </c>
      <c r="AH13" t="s">
        <v>44</v>
      </c>
      <c r="AI13" t="s">
        <v>45</v>
      </c>
      <c r="AK13" t="s">
        <v>50</v>
      </c>
    </row>
    <row r="14" spans="1:38" x14ac:dyDescent="0.25">
      <c r="A14" t="s">
        <v>36</v>
      </c>
      <c r="B14">
        <v>42059</v>
      </c>
      <c r="C14" s="1">
        <f t="shared" si="0"/>
        <v>0.32936307870370368</v>
      </c>
      <c r="D14" s="1">
        <v>0.662696412037037</v>
      </c>
      <c r="H14">
        <v>13.356999999999999</v>
      </c>
      <c r="I14">
        <v>1.0449999999999999</v>
      </c>
      <c r="J14">
        <v>2792.886</v>
      </c>
      <c r="K14">
        <v>3.64</v>
      </c>
      <c r="N14">
        <v>176.98400000000001</v>
      </c>
      <c r="O14">
        <v>-16.372</v>
      </c>
      <c r="P14">
        <v>-2787.2240000000002</v>
      </c>
      <c r="Q14">
        <v>1</v>
      </c>
      <c r="R14" t="s">
        <v>37</v>
      </c>
      <c r="S14">
        <v>0</v>
      </c>
      <c r="U14">
        <v>2015</v>
      </c>
      <c r="V14">
        <v>27</v>
      </c>
      <c r="W14">
        <v>1</v>
      </c>
      <c r="AC14" t="s">
        <v>40</v>
      </c>
      <c r="AD14" t="s">
        <v>41</v>
      </c>
      <c r="AE14">
        <v>150</v>
      </c>
      <c r="AF14">
        <v>150</v>
      </c>
      <c r="AG14">
        <v>11</v>
      </c>
    </row>
    <row r="15" spans="1:38" x14ac:dyDescent="0.25">
      <c r="A15" t="s">
        <v>36</v>
      </c>
      <c r="B15">
        <v>43296</v>
      </c>
      <c r="C15" s="1">
        <f t="shared" si="0"/>
        <v>0.32984027777777786</v>
      </c>
      <c r="D15" s="1">
        <v>0.66317361111111117</v>
      </c>
      <c r="H15">
        <v>20.53</v>
      </c>
      <c r="I15">
        <v>7.601</v>
      </c>
      <c r="J15">
        <v>3163.873</v>
      </c>
      <c r="K15">
        <v>26.056999999999999</v>
      </c>
      <c r="N15">
        <v>1341.731</v>
      </c>
      <c r="O15">
        <v>356.73200000000003</v>
      </c>
      <c r="P15">
        <v>-2842.991</v>
      </c>
      <c r="Q15">
        <v>1</v>
      </c>
      <c r="R15" t="s">
        <v>37</v>
      </c>
      <c r="S15">
        <v>0</v>
      </c>
      <c r="U15">
        <v>2015</v>
      </c>
      <c r="V15">
        <v>27</v>
      </c>
      <c r="W15">
        <v>1</v>
      </c>
      <c r="AC15" t="s">
        <v>40</v>
      </c>
      <c r="AD15" t="s">
        <v>41</v>
      </c>
      <c r="AE15">
        <v>150</v>
      </c>
      <c r="AF15">
        <v>150</v>
      </c>
      <c r="AG15">
        <v>12</v>
      </c>
    </row>
    <row r="16" spans="1:38" x14ac:dyDescent="0.25">
      <c r="A16" t="s">
        <v>36</v>
      </c>
      <c r="B16">
        <v>48532</v>
      </c>
      <c r="C16" s="1">
        <f t="shared" si="0"/>
        <v>0.33186030092592594</v>
      </c>
      <c r="D16" s="1">
        <v>0.66519363425925926</v>
      </c>
      <c r="H16">
        <v>26.038</v>
      </c>
      <c r="I16">
        <v>3.3690000000000002</v>
      </c>
      <c r="J16">
        <v>3591.39</v>
      </c>
      <c r="K16">
        <v>16.623999999999999</v>
      </c>
      <c r="N16">
        <v>-760.73699999999997</v>
      </c>
      <c r="O16">
        <v>683.95</v>
      </c>
      <c r="P16">
        <v>-3442.6120000000001</v>
      </c>
      <c r="Q16">
        <v>1</v>
      </c>
      <c r="R16" t="s">
        <v>37</v>
      </c>
      <c r="S16">
        <v>0</v>
      </c>
      <c r="U16">
        <v>2015</v>
      </c>
      <c r="V16">
        <v>27</v>
      </c>
      <c r="W16">
        <v>1</v>
      </c>
      <c r="AC16" t="s">
        <v>40</v>
      </c>
      <c r="AD16" t="s">
        <v>41</v>
      </c>
      <c r="AE16">
        <v>150</v>
      </c>
      <c r="AF16">
        <v>150</v>
      </c>
      <c r="AG16">
        <v>13</v>
      </c>
    </row>
    <row r="17" spans="1:37" x14ac:dyDescent="0.25">
      <c r="A17" t="s">
        <v>36</v>
      </c>
      <c r="B17">
        <v>52320</v>
      </c>
      <c r="C17" s="1">
        <f t="shared" si="0"/>
        <v>0.33332175925925928</v>
      </c>
      <c r="D17" s="1">
        <v>0.66665509259259259</v>
      </c>
      <c r="H17">
        <v>56.976999999999997</v>
      </c>
      <c r="I17">
        <v>1.927</v>
      </c>
      <c r="J17">
        <v>5301.4790000000003</v>
      </c>
      <c r="K17">
        <v>17.548999999999999</v>
      </c>
      <c r="N17">
        <v>-1036.1949999999999</v>
      </c>
      <c r="O17">
        <v>1207.433</v>
      </c>
      <c r="P17">
        <v>-5057.0829999999996</v>
      </c>
      <c r="Q17">
        <v>1</v>
      </c>
      <c r="R17" t="s">
        <v>37</v>
      </c>
      <c r="S17">
        <v>0</v>
      </c>
      <c r="U17">
        <v>2015</v>
      </c>
      <c r="V17">
        <v>27</v>
      </c>
      <c r="W17">
        <v>1</v>
      </c>
      <c r="AC17" t="s">
        <v>40</v>
      </c>
      <c r="AD17" t="s">
        <v>41</v>
      </c>
      <c r="AE17">
        <v>150</v>
      </c>
      <c r="AF17">
        <v>150</v>
      </c>
      <c r="AG17">
        <v>14</v>
      </c>
    </row>
    <row r="18" spans="1:37" x14ac:dyDescent="0.25">
      <c r="A18" t="s">
        <v>36</v>
      </c>
      <c r="B18">
        <v>52329</v>
      </c>
      <c r="C18" s="1">
        <f t="shared" si="0"/>
        <v>0.33332523148148147</v>
      </c>
      <c r="D18" s="1">
        <v>0.66665856481481478</v>
      </c>
      <c r="H18">
        <v>75.131</v>
      </c>
      <c r="I18">
        <v>3.7909999999999999</v>
      </c>
      <c r="J18">
        <v>6288.5479999999998</v>
      </c>
      <c r="K18">
        <v>19.436</v>
      </c>
      <c r="N18">
        <v>155.39500000000001</v>
      </c>
      <c r="O18">
        <v>2075.29</v>
      </c>
      <c r="P18">
        <v>-5934.21</v>
      </c>
      <c r="Q18">
        <v>1</v>
      </c>
      <c r="R18" t="s">
        <v>37</v>
      </c>
      <c r="S18">
        <v>0</v>
      </c>
      <c r="U18">
        <v>2015</v>
      </c>
      <c r="V18">
        <v>27</v>
      </c>
      <c r="W18">
        <v>1</v>
      </c>
      <c r="AC18" t="s">
        <v>40</v>
      </c>
      <c r="AD18" t="s">
        <v>43</v>
      </c>
      <c r="AE18">
        <v>145</v>
      </c>
      <c r="AF18">
        <v>145</v>
      </c>
      <c r="AG18">
        <v>15</v>
      </c>
      <c r="AH18" t="s">
        <v>44</v>
      </c>
      <c r="AI18" t="s">
        <v>45</v>
      </c>
      <c r="AK18" t="s">
        <v>51</v>
      </c>
    </row>
    <row r="19" spans="1:37" x14ac:dyDescent="0.25">
      <c r="A19" t="s">
        <v>36</v>
      </c>
      <c r="B19">
        <v>52996</v>
      </c>
      <c r="C19" s="1">
        <f t="shared" si="0"/>
        <v>0.33358252314814824</v>
      </c>
      <c r="D19" s="1">
        <v>0.66691585648148155</v>
      </c>
      <c r="H19">
        <v>7.1079999999999997</v>
      </c>
      <c r="I19">
        <v>0.161</v>
      </c>
      <c r="J19">
        <v>1855.3309999999999</v>
      </c>
      <c r="K19">
        <v>17.567</v>
      </c>
      <c r="N19">
        <v>310.12799999999999</v>
      </c>
      <c r="O19">
        <v>-469.65899999999999</v>
      </c>
      <c r="P19">
        <v>-1767.9059999999999</v>
      </c>
      <c r="Q19">
        <v>1</v>
      </c>
      <c r="R19" t="s">
        <v>37</v>
      </c>
      <c r="S19">
        <v>0</v>
      </c>
      <c r="U19">
        <v>2015</v>
      </c>
      <c r="V19">
        <v>27</v>
      </c>
      <c r="W19">
        <v>1</v>
      </c>
      <c r="AC19" t="s">
        <v>38</v>
      </c>
      <c r="AD19" t="s">
        <v>39</v>
      </c>
      <c r="AE19">
        <v>124</v>
      </c>
      <c r="AF19">
        <v>124</v>
      </c>
      <c r="AG19">
        <v>16</v>
      </c>
    </row>
    <row r="20" spans="1:37" x14ac:dyDescent="0.25">
      <c r="A20" t="s">
        <v>36</v>
      </c>
      <c r="B20">
        <v>61581</v>
      </c>
      <c r="C20" s="1">
        <f t="shared" si="0"/>
        <v>0.33689467592592598</v>
      </c>
      <c r="D20" s="1">
        <v>0.67022800925925929</v>
      </c>
      <c r="H20">
        <v>70.427000000000007</v>
      </c>
      <c r="I20">
        <v>4.0890000000000004</v>
      </c>
      <c r="J20">
        <v>5813.3670000000002</v>
      </c>
      <c r="K20">
        <v>22.873999999999999</v>
      </c>
      <c r="N20">
        <v>1093.538</v>
      </c>
      <c r="O20">
        <v>1967.144</v>
      </c>
      <c r="P20">
        <v>-5360.0140000000001</v>
      </c>
      <c r="Q20">
        <v>1</v>
      </c>
      <c r="R20" t="s">
        <v>37</v>
      </c>
      <c r="S20">
        <v>0</v>
      </c>
      <c r="U20">
        <v>2015</v>
      </c>
      <c r="V20">
        <v>27</v>
      </c>
      <c r="W20">
        <v>1</v>
      </c>
      <c r="AC20" t="s">
        <v>40</v>
      </c>
      <c r="AD20" t="s">
        <v>43</v>
      </c>
      <c r="AE20">
        <v>145</v>
      </c>
      <c r="AF20">
        <v>145</v>
      </c>
      <c r="AG20">
        <v>17</v>
      </c>
      <c r="AH20" t="s">
        <v>44</v>
      </c>
      <c r="AI20" t="s">
        <v>52</v>
      </c>
      <c r="AK20" t="s">
        <v>50</v>
      </c>
    </row>
    <row r="21" spans="1:37" x14ac:dyDescent="0.25">
      <c r="A21" t="s">
        <v>36</v>
      </c>
      <c r="B21">
        <v>61851</v>
      </c>
      <c r="C21" s="1">
        <f t="shared" si="0"/>
        <v>0.33699884259259266</v>
      </c>
      <c r="D21" s="1">
        <v>0.67033217592592598</v>
      </c>
      <c r="H21">
        <v>42.26</v>
      </c>
      <c r="I21">
        <v>1.956</v>
      </c>
      <c r="J21">
        <v>4690.116</v>
      </c>
      <c r="K21">
        <v>15.513999999999999</v>
      </c>
      <c r="N21">
        <v>319.41000000000003</v>
      </c>
      <c r="O21">
        <v>1204.405</v>
      </c>
      <c r="P21">
        <v>-4521.5680000000002</v>
      </c>
      <c r="Q21">
        <v>1</v>
      </c>
      <c r="R21" t="s">
        <v>37</v>
      </c>
      <c r="S21">
        <v>0</v>
      </c>
      <c r="U21">
        <v>2015</v>
      </c>
      <c r="V21">
        <v>27</v>
      </c>
      <c r="W21">
        <v>1</v>
      </c>
      <c r="AC21" t="s">
        <v>40</v>
      </c>
      <c r="AD21" t="s">
        <v>41</v>
      </c>
      <c r="AE21">
        <v>150</v>
      </c>
      <c r="AF21">
        <v>150</v>
      </c>
      <c r="AG21">
        <v>18</v>
      </c>
    </row>
    <row r="22" spans="1:37" x14ac:dyDescent="0.25">
      <c r="A22" t="s">
        <v>36</v>
      </c>
      <c r="B22">
        <v>62488</v>
      </c>
      <c r="C22" s="1">
        <f t="shared" si="0"/>
        <v>0.33724456018518517</v>
      </c>
      <c r="D22" s="1">
        <v>0.67057789351851849</v>
      </c>
      <c r="H22">
        <v>81.944000000000003</v>
      </c>
      <c r="I22">
        <v>5.0780000000000003</v>
      </c>
      <c r="J22">
        <v>6188.5349999999999</v>
      </c>
      <c r="K22">
        <v>27.995000000000001</v>
      </c>
      <c r="N22">
        <v>1971.057</v>
      </c>
      <c r="O22">
        <v>2123.2260000000001</v>
      </c>
      <c r="P22">
        <v>-5468.53</v>
      </c>
      <c r="Q22">
        <v>1</v>
      </c>
      <c r="R22" t="s">
        <v>37</v>
      </c>
      <c r="S22">
        <v>0</v>
      </c>
      <c r="U22">
        <v>2015</v>
      </c>
      <c r="V22">
        <v>27</v>
      </c>
      <c r="W22">
        <v>1</v>
      </c>
      <c r="AC22" t="s">
        <v>40</v>
      </c>
      <c r="AD22" t="s">
        <v>43</v>
      </c>
      <c r="AE22">
        <v>145</v>
      </c>
      <c r="AF22">
        <v>145</v>
      </c>
      <c r="AG22">
        <v>19</v>
      </c>
      <c r="AH22" t="s">
        <v>44</v>
      </c>
      <c r="AI22" t="s">
        <v>45</v>
      </c>
      <c r="AK22" t="s">
        <v>53</v>
      </c>
    </row>
    <row r="23" spans="1:37" x14ac:dyDescent="0.25">
      <c r="A23" t="s">
        <v>36</v>
      </c>
      <c r="B23">
        <v>65138</v>
      </c>
      <c r="C23" s="1">
        <f t="shared" si="0"/>
        <v>0.33826689814814809</v>
      </c>
      <c r="D23" s="1">
        <v>0.6716002314814814</v>
      </c>
      <c r="H23">
        <v>13.474</v>
      </c>
      <c r="I23">
        <v>1.8939999999999999</v>
      </c>
      <c r="J23">
        <v>2595.6350000000002</v>
      </c>
      <c r="K23">
        <v>24.997</v>
      </c>
      <c r="N23">
        <v>-1065.0070000000001</v>
      </c>
      <c r="O23">
        <v>-266.82299999999998</v>
      </c>
      <c r="P23">
        <v>-2351.9969999999998</v>
      </c>
      <c r="Q23">
        <v>1</v>
      </c>
      <c r="R23" t="s">
        <v>37</v>
      </c>
      <c r="S23">
        <v>0</v>
      </c>
      <c r="U23">
        <v>2015</v>
      </c>
      <c r="V23">
        <v>27</v>
      </c>
      <c r="W23">
        <v>1</v>
      </c>
      <c r="AC23" t="s">
        <v>40</v>
      </c>
      <c r="AD23" t="s">
        <v>41</v>
      </c>
      <c r="AE23">
        <v>150</v>
      </c>
      <c r="AF23">
        <v>150</v>
      </c>
      <c r="AG23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Sheet1!_2015_Dive27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Stahl, Jennifer P (DFG)</dc:creator>
  <cp:lastModifiedBy>Stahl, Jennifer P (DFG)</cp:lastModifiedBy>
  <dcterms:created xsi:type="dcterms:W3CDTF">2015-07-31T19:21:33Z</dcterms:created>
  <dcterms:modified xsi:type="dcterms:W3CDTF">2015-07-31T19:26:37Z</dcterms:modified>
</cp:coreProperties>
</file>