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380" yWindow="3315" windowWidth="21375" windowHeight="10545"/>
  </bookViews>
  <sheets>
    <sheet name="Sheet1" sheetId="1" r:id="rId1"/>
    <sheet name="Sheet2" sheetId="2" r:id="rId2"/>
    <sheet name="Sheet3" sheetId="3" r:id="rId3"/>
  </sheets>
  <definedNames>
    <definedName name="_2015_Dive31" localSheetId="0">Sheet1!$A$1:$AL$10</definedName>
  </definedName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</calcChain>
</file>

<file path=xl/connections.xml><?xml version="1.0" encoding="utf-8"?>
<connections xmlns="http://schemas.openxmlformats.org/spreadsheetml/2006/main">
  <connection id="1" name="2015_Dive31" type="6" refreshedVersion="4" background="1" saveData="1">
    <textPr codePage="437" firstRow="5" sourceFile="H:\Rockfish_DSR\ROV survey\FishVideoReview\2015 ROV Fish Video Review\2015_Dive31.TXT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<sst xmlns="http://schemas.openxmlformats.org/spreadsheetml/2006/main" count="81" uniqueCount="50">
  <si>
    <t>Filename</t>
  </si>
  <si>
    <t>Frame</t>
  </si>
  <si>
    <t>Time (HMS)</t>
  </si>
  <si>
    <t>Period</t>
  </si>
  <si>
    <t>Period time (HMS)</t>
  </si>
  <si>
    <t>Length (mm)</t>
  </si>
  <si>
    <t>Precision (mm)</t>
  </si>
  <si>
    <t>RMS (mm)</t>
  </si>
  <si>
    <t>Range (mm)</t>
  </si>
  <si>
    <t>Direction (deg)</t>
  </si>
  <si>
    <t>Horz. Dir. (deg)</t>
  </si>
  <si>
    <t>Vert. Dir. (deg)</t>
  </si>
  <si>
    <t>Mid X (mm)</t>
  </si>
  <si>
    <t>Mid Y (mm)</t>
  </si>
  <si>
    <t>Mid Z (mm)</t>
  </si>
  <si>
    <t>OpCode</t>
  </si>
  <si>
    <t>Tape Reader</t>
  </si>
  <si>
    <t>Depth</t>
  </si>
  <si>
    <t>Comment</t>
  </si>
  <si>
    <t>Year</t>
  </si>
  <si>
    <t>Dive No</t>
  </si>
  <si>
    <t>Transect No</t>
  </si>
  <si>
    <t>User Def. 4</t>
  </si>
  <si>
    <t>User Def. 5</t>
  </si>
  <si>
    <t>User Def. 6</t>
  </si>
  <si>
    <t>User Def. 7</t>
  </si>
  <si>
    <t>User Def. 8</t>
  </si>
  <si>
    <t>Family</t>
  </si>
  <si>
    <t>Genus</t>
  </si>
  <si>
    <t>Species</t>
  </si>
  <si>
    <t>Code</t>
  </si>
  <si>
    <t>Number</t>
  </si>
  <si>
    <t>Stage</t>
  </si>
  <si>
    <t>Activity</t>
  </si>
  <si>
    <t>Check ID</t>
  </si>
  <si>
    <t>Event Time HH:MM:SS</t>
  </si>
  <si>
    <t>SL_FW_Dive_31_13-15-27.601.avi</t>
  </si>
  <si>
    <t>Jenny Stahl</t>
  </si>
  <si>
    <t>halibut</t>
  </si>
  <si>
    <t>high RMS-bird's eye</t>
  </si>
  <si>
    <t>rockfish</t>
  </si>
  <si>
    <t>rosethorn</t>
  </si>
  <si>
    <t>yelloweye</t>
  </si>
  <si>
    <t>AD</t>
  </si>
  <si>
    <t>Fish seeking cover</t>
  </si>
  <si>
    <t>no length-under rock</t>
  </si>
  <si>
    <t>skate</t>
  </si>
  <si>
    <t>longnose skate</t>
  </si>
  <si>
    <t>no length-in rocks</t>
  </si>
  <si>
    <t>Time_AKDT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</si>
</sst>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5_Dive3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abSelected="1" workbookViewId="0">
      <selection activeCell="G12" sqref="G12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11.140625" style="1" bestFit="1" customWidth="1"/>
    <col min="4" max="4" width="11.28515625" style="1" bestFit="1" customWidth="1"/>
    <col min="5" max="5" width="6.85546875" bestFit="1" customWidth="1"/>
    <col min="6" max="6" width="17.5703125" bestFit="1" customWidth="1"/>
    <col min="7" max="7" width="12.28515625" bestFit="1" customWidth="1"/>
    <col min="8" max="8" width="14.5703125" bestFit="1" customWidth="1"/>
    <col min="9" max="9" width="10.140625" bestFit="1" customWidth="1"/>
    <col min="10" max="10" width="11.7109375" bestFit="1" customWidth="1"/>
    <col min="11" max="12" width="14.42578125" bestFit="1" customWidth="1"/>
    <col min="13" max="13" width="14.28515625" bestFit="1" customWidth="1"/>
    <col min="14" max="14" width="11.28515625" bestFit="1" customWidth="1"/>
    <col min="15" max="16" width="11.140625" bestFit="1" customWidth="1"/>
    <col min="17" max="17" width="8.140625" bestFit="1" customWidth="1"/>
    <col min="18" max="18" width="12" bestFit="1" customWidth="1"/>
    <col min="19" max="19" width="6.42578125" bestFit="1" customWidth="1"/>
    <col min="20" max="20" width="9.7109375" bestFit="1" customWidth="1"/>
    <col min="21" max="21" width="5" bestFit="1" customWidth="1"/>
    <col min="22" max="22" width="8" bestFit="1" customWidth="1"/>
    <col min="23" max="23" width="11.42578125" bestFit="1" customWidth="1"/>
    <col min="24" max="28" width="10.5703125" bestFit="1" customWidth="1"/>
    <col min="29" max="29" width="8" bestFit="1" customWidth="1"/>
    <col min="30" max="30" width="14.42578125" bestFit="1" customWidth="1"/>
    <col min="31" max="31" width="7.7109375" bestFit="1" customWidth="1"/>
    <col min="32" max="32" width="5.5703125" bestFit="1" customWidth="1"/>
    <col min="33" max="33" width="8.28515625" bestFit="1" customWidth="1"/>
    <col min="34" max="34" width="5.85546875" bestFit="1" customWidth="1"/>
    <col min="35" max="35" width="17.42578125" bestFit="1" customWidth="1"/>
    <col min="36" max="36" width="8.5703125" bestFit="1" customWidth="1"/>
    <col min="37" max="37" width="19.85546875" bestFit="1" customWidth="1"/>
    <col min="38" max="38" width="20.7109375" bestFit="1" customWidth="1"/>
  </cols>
  <sheetData>
    <row r="1" spans="1:38" x14ac:dyDescent="0.25">
      <c r="A1" t="s">
        <v>0</v>
      </c>
      <c r="B1" t="s">
        <v>1</v>
      </c>
      <c r="C1" s="1" t="s">
        <v>49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18</v>
      </c>
      <c r="AL1" t="s">
        <v>35</v>
      </c>
    </row>
    <row r="2" spans="1:38" x14ac:dyDescent="0.25">
      <c r="A2" t="s">
        <v>36</v>
      </c>
      <c r="B2">
        <v>31424</v>
      </c>
      <c r="C2" s="1">
        <f>IF(D2-TIME(8,0,0)&gt;0,D2-TIME(8,0,0),D2-TIME(8,0,0)+1)</f>
        <v>0.56468136574074079</v>
      </c>
      <c r="D2" s="1">
        <v>0.89801469907407405</v>
      </c>
      <c r="H2">
        <v>16.649999999999999</v>
      </c>
      <c r="I2">
        <v>2.0070000000000001</v>
      </c>
      <c r="J2">
        <v>3136.6019999999999</v>
      </c>
      <c r="K2">
        <v>3.0190000000000001</v>
      </c>
      <c r="N2">
        <v>-112.033</v>
      </c>
      <c r="O2">
        <v>-127.44499999999999</v>
      </c>
      <c r="P2">
        <v>-3132.009</v>
      </c>
      <c r="Q2">
        <v>1</v>
      </c>
      <c r="R2" t="s">
        <v>37</v>
      </c>
      <c r="S2">
        <v>0</v>
      </c>
      <c r="U2">
        <v>2015</v>
      </c>
      <c r="V2">
        <v>31</v>
      </c>
      <c r="W2">
        <v>1</v>
      </c>
      <c r="AC2" t="s">
        <v>38</v>
      </c>
      <c r="AD2" t="s">
        <v>38</v>
      </c>
      <c r="AE2">
        <v>200</v>
      </c>
      <c r="AF2">
        <v>200</v>
      </c>
      <c r="AG2">
        <v>1</v>
      </c>
    </row>
    <row r="3" spans="1:38" x14ac:dyDescent="0.25">
      <c r="A3" t="s">
        <v>36</v>
      </c>
      <c r="B3">
        <v>31427</v>
      </c>
      <c r="C3" s="1">
        <f t="shared" ref="C3:C10" si="0">IF(D3-TIME(8,0,0)&gt;0,D3-TIME(8,0,0),D3-TIME(8,0,0)+1)</f>
        <v>0.56468252314814804</v>
      </c>
      <c r="D3" s="1">
        <v>0.89801585648148141</v>
      </c>
      <c r="G3">
        <v>1026.816</v>
      </c>
      <c r="H3">
        <v>50.994999999999997</v>
      </c>
      <c r="I3">
        <v>0.67</v>
      </c>
      <c r="J3">
        <v>2947.05</v>
      </c>
      <c r="K3">
        <v>9.2810000000000006</v>
      </c>
      <c r="L3">
        <v>73.599999999999994</v>
      </c>
      <c r="M3">
        <v>25.158999999999999</v>
      </c>
      <c r="N3">
        <v>-238.851</v>
      </c>
      <c r="O3">
        <v>-410.88799999999998</v>
      </c>
      <c r="P3">
        <v>-2908.4749999999999</v>
      </c>
      <c r="Q3">
        <v>1</v>
      </c>
      <c r="R3" t="s">
        <v>37</v>
      </c>
      <c r="S3">
        <v>0</v>
      </c>
      <c r="U3">
        <v>2015</v>
      </c>
      <c r="V3">
        <v>31</v>
      </c>
      <c r="W3">
        <v>1</v>
      </c>
      <c r="AC3" t="s">
        <v>38</v>
      </c>
      <c r="AD3" t="s">
        <v>38</v>
      </c>
      <c r="AE3">
        <v>200</v>
      </c>
      <c r="AF3">
        <v>200</v>
      </c>
      <c r="AG3">
        <v>1</v>
      </c>
      <c r="AK3" t="s">
        <v>39</v>
      </c>
    </row>
    <row r="4" spans="1:38" x14ac:dyDescent="0.25">
      <c r="A4" t="s">
        <v>36</v>
      </c>
      <c r="B4">
        <v>39555</v>
      </c>
      <c r="C4" s="1">
        <f t="shared" si="0"/>
        <v>0.56781828703703696</v>
      </c>
      <c r="D4" s="1">
        <v>0.90115162037037033</v>
      </c>
      <c r="H4">
        <v>8.7970000000000006</v>
      </c>
      <c r="I4">
        <v>0.3</v>
      </c>
      <c r="J4">
        <v>2089.5329999999999</v>
      </c>
      <c r="K4">
        <v>24.942</v>
      </c>
      <c r="N4">
        <v>-850.88199999999995</v>
      </c>
      <c r="O4">
        <v>-232.69800000000001</v>
      </c>
      <c r="P4">
        <v>-1894.202</v>
      </c>
      <c r="Q4">
        <v>1</v>
      </c>
      <c r="R4" t="s">
        <v>37</v>
      </c>
      <c r="S4">
        <v>0</v>
      </c>
      <c r="U4">
        <v>2015</v>
      </c>
      <c r="V4">
        <v>31</v>
      </c>
      <c r="W4">
        <v>1</v>
      </c>
      <c r="AC4" t="s">
        <v>40</v>
      </c>
      <c r="AD4" t="s">
        <v>41</v>
      </c>
      <c r="AE4">
        <v>150</v>
      </c>
      <c r="AF4">
        <v>150</v>
      </c>
      <c r="AG4">
        <v>2</v>
      </c>
    </row>
    <row r="5" spans="1:38" x14ac:dyDescent="0.25">
      <c r="A5" t="s">
        <v>36</v>
      </c>
      <c r="B5">
        <v>39737</v>
      </c>
      <c r="C5" s="1">
        <f t="shared" si="0"/>
        <v>0.5678885416666668</v>
      </c>
      <c r="D5" s="1">
        <v>0.90122187500000006</v>
      </c>
      <c r="H5">
        <v>59.052999999999997</v>
      </c>
      <c r="I5">
        <v>0.114</v>
      </c>
      <c r="J5">
        <v>5354.3689999999997</v>
      </c>
      <c r="K5">
        <v>19.738</v>
      </c>
      <c r="N5">
        <v>-1151.29</v>
      </c>
      <c r="O5">
        <v>1384.6980000000001</v>
      </c>
      <c r="P5">
        <v>-5042.4610000000002</v>
      </c>
      <c r="Q5">
        <v>1</v>
      </c>
      <c r="R5" t="s">
        <v>37</v>
      </c>
      <c r="S5">
        <v>0</v>
      </c>
      <c r="U5">
        <v>2015</v>
      </c>
      <c r="V5">
        <v>31</v>
      </c>
      <c r="W5">
        <v>1</v>
      </c>
      <c r="AC5" t="s">
        <v>40</v>
      </c>
      <c r="AD5" t="s">
        <v>42</v>
      </c>
      <c r="AE5">
        <v>145</v>
      </c>
      <c r="AF5">
        <v>145</v>
      </c>
      <c r="AG5">
        <v>3</v>
      </c>
      <c r="AH5" t="s">
        <v>43</v>
      </c>
      <c r="AI5" t="s">
        <v>44</v>
      </c>
      <c r="AK5" t="s">
        <v>45</v>
      </c>
    </row>
    <row r="6" spans="1:38" x14ac:dyDescent="0.25">
      <c r="A6" t="s">
        <v>36</v>
      </c>
      <c r="B6">
        <v>41193</v>
      </c>
      <c r="C6" s="1">
        <f t="shared" si="0"/>
        <v>0.56845023148148144</v>
      </c>
      <c r="D6" s="1">
        <v>0.90178356481481481</v>
      </c>
      <c r="H6">
        <v>19.289000000000001</v>
      </c>
      <c r="I6">
        <v>0.70799999999999996</v>
      </c>
      <c r="J6">
        <v>3287.93</v>
      </c>
      <c r="K6">
        <v>6.4349999999999996</v>
      </c>
      <c r="N6">
        <v>288.29500000000002</v>
      </c>
      <c r="O6">
        <v>-235.81299999999999</v>
      </c>
      <c r="P6">
        <v>-3266.7669999999998</v>
      </c>
      <c r="Q6">
        <v>1</v>
      </c>
      <c r="R6" t="s">
        <v>37</v>
      </c>
      <c r="S6">
        <v>0</v>
      </c>
      <c r="U6">
        <v>2015</v>
      </c>
      <c r="V6">
        <v>31</v>
      </c>
      <c r="W6">
        <v>1</v>
      </c>
      <c r="AC6" t="s">
        <v>46</v>
      </c>
      <c r="AD6" t="s">
        <v>47</v>
      </c>
      <c r="AE6">
        <v>701</v>
      </c>
      <c r="AF6">
        <v>701</v>
      </c>
      <c r="AG6">
        <v>4</v>
      </c>
    </row>
    <row r="7" spans="1:38" x14ac:dyDescent="0.25">
      <c r="A7" t="s">
        <v>36</v>
      </c>
      <c r="B7">
        <v>42659</v>
      </c>
      <c r="C7" s="1">
        <f t="shared" si="0"/>
        <v>0.56901585648148134</v>
      </c>
      <c r="D7" s="1">
        <v>0.90234918981481471</v>
      </c>
      <c r="H7">
        <v>42.676000000000002</v>
      </c>
      <c r="I7">
        <v>6.5000000000000002E-2</v>
      </c>
      <c r="J7">
        <v>4845.54</v>
      </c>
      <c r="K7">
        <v>10.112</v>
      </c>
      <c r="N7">
        <v>839.97400000000005</v>
      </c>
      <c r="O7">
        <v>125.575</v>
      </c>
      <c r="P7">
        <v>-4770.5280000000002</v>
      </c>
      <c r="Q7">
        <v>1</v>
      </c>
      <c r="R7" t="s">
        <v>37</v>
      </c>
      <c r="S7">
        <v>0</v>
      </c>
      <c r="U7">
        <v>2015</v>
      </c>
      <c r="V7">
        <v>31</v>
      </c>
      <c r="W7">
        <v>1</v>
      </c>
      <c r="AC7" t="s">
        <v>40</v>
      </c>
      <c r="AD7" t="s">
        <v>42</v>
      </c>
      <c r="AE7">
        <v>145</v>
      </c>
      <c r="AF7">
        <v>145</v>
      </c>
      <c r="AG7">
        <v>5</v>
      </c>
      <c r="AH7" t="s">
        <v>43</v>
      </c>
      <c r="AI7" t="s">
        <v>44</v>
      </c>
      <c r="AK7" t="s">
        <v>48</v>
      </c>
    </row>
    <row r="8" spans="1:38" x14ac:dyDescent="0.25">
      <c r="A8" t="s">
        <v>36</v>
      </c>
      <c r="B8">
        <v>48241</v>
      </c>
      <c r="C8" s="1">
        <f t="shared" si="0"/>
        <v>0.57116932870370385</v>
      </c>
      <c r="D8" s="1">
        <v>0.90450266203703711</v>
      </c>
      <c r="H8">
        <v>25.74</v>
      </c>
      <c r="I8">
        <v>0.318</v>
      </c>
      <c r="J8">
        <v>3645.7060000000001</v>
      </c>
      <c r="K8">
        <v>23.39</v>
      </c>
      <c r="N8">
        <v>-1443.171</v>
      </c>
      <c r="O8">
        <v>-115.952</v>
      </c>
      <c r="P8">
        <v>-3345.8910000000001</v>
      </c>
      <c r="Q8">
        <v>1</v>
      </c>
      <c r="R8" t="s">
        <v>37</v>
      </c>
      <c r="S8">
        <v>0</v>
      </c>
      <c r="U8">
        <v>2015</v>
      </c>
      <c r="V8">
        <v>31</v>
      </c>
      <c r="W8">
        <v>1</v>
      </c>
      <c r="AC8" t="s">
        <v>46</v>
      </c>
      <c r="AD8" t="s">
        <v>47</v>
      </c>
      <c r="AE8">
        <v>701</v>
      </c>
      <c r="AF8">
        <v>701</v>
      </c>
      <c r="AG8">
        <v>6</v>
      </c>
    </row>
    <row r="9" spans="1:38" x14ac:dyDescent="0.25">
      <c r="A9" t="s">
        <v>36</v>
      </c>
      <c r="B9">
        <v>52877</v>
      </c>
      <c r="C9" s="1">
        <f t="shared" si="0"/>
        <v>0.57295787037037038</v>
      </c>
      <c r="D9" s="1">
        <v>0.90629120370370364</v>
      </c>
      <c r="H9">
        <v>8.3409999999999993</v>
      </c>
      <c r="I9">
        <v>1.931</v>
      </c>
      <c r="J9">
        <v>2004.7570000000001</v>
      </c>
      <c r="K9">
        <v>26.913</v>
      </c>
      <c r="N9">
        <v>-402.32400000000001</v>
      </c>
      <c r="O9">
        <v>-816.83</v>
      </c>
      <c r="P9">
        <v>-1786.0509999999999</v>
      </c>
      <c r="Q9">
        <v>1</v>
      </c>
      <c r="R9" t="s">
        <v>37</v>
      </c>
      <c r="S9">
        <v>0</v>
      </c>
      <c r="U9">
        <v>2015</v>
      </c>
      <c r="V9">
        <v>31</v>
      </c>
      <c r="W9">
        <v>1</v>
      </c>
      <c r="AC9" t="s">
        <v>40</v>
      </c>
      <c r="AD9" t="s">
        <v>41</v>
      </c>
      <c r="AE9">
        <v>150</v>
      </c>
      <c r="AF9">
        <v>150</v>
      </c>
      <c r="AG9">
        <v>7</v>
      </c>
    </row>
    <row r="10" spans="1:38" x14ac:dyDescent="0.25">
      <c r="A10" t="s">
        <v>36</v>
      </c>
      <c r="B10">
        <v>53353</v>
      </c>
      <c r="C10" s="1">
        <f t="shared" si="0"/>
        <v>0.57314155092592589</v>
      </c>
      <c r="D10" s="1">
        <v>0.90647488425925926</v>
      </c>
      <c r="H10">
        <v>22.954999999999998</v>
      </c>
      <c r="I10">
        <v>3.73</v>
      </c>
      <c r="J10">
        <v>3352.1860000000001</v>
      </c>
      <c r="K10">
        <v>16.911000000000001</v>
      </c>
      <c r="N10">
        <v>832.18399999999997</v>
      </c>
      <c r="O10">
        <v>-514.37400000000002</v>
      </c>
      <c r="P10">
        <v>-3206.25</v>
      </c>
      <c r="Q10">
        <v>1</v>
      </c>
      <c r="R10" t="s">
        <v>37</v>
      </c>
      <c r="S10">
        <v>0</v>
      </c>
      <c r="U10">
        <v>2015</v>
      </c>
      <c r="V10">
        <v>31</v>
      </c>
      <c r="W10">
        <v>1</v>
      </c>
      <c r="AC10" t="s">
        <v>46</v>
      </c>
      <c r="AD10" t="s">
        <v>47</v>
      </c>
      <c r="AE10">
        <v>701</v>
      </c>
      <c r="AF10">
        <v>701</v>
      </c>
      <c r="AG10">
        <v>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Sheet1!_2015_Dive31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Stahl, Jennifer P (DFG)</dc:creator>
  <cp:lastModifiedBy>Stahl, Jennifer P (DFG)</cp:lastModifiedBy>
  <dcterms:created xsi:type="dcterms:W3CDTF">2015-08-03T18:19:06Z</dcterms:created>
  <dcterms:modified xsi:type="dcterms:W3CDTF">2015-08-03T18:26:28Z</dcterms:modified>
</cp:coreProperties>
</file>