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395" windowWidth="46035" windowHeight="11565"/>
  </bookViews>
  <sheets>
    <sheet name="Sheet1" sheetId="1" r:id="rId1"/>
    <sheet name="Sheet2" sheetId="2" r:id="rId2"/>
    <sheet name="Sheet3" sheetId="3" r:id="rId3"/>
  </sheets>
  <definedNames>
    <definedName name="_2015_Dive6" localSheetId="0">Sheet1!$A$1:$AL$51</definedName>
    <definedName name="_xlnm._FilterDatabase" localSheetId="0" hidden="1">Sheet1!$A$1:$AL$51</definedName>
  </definedNames>
  <calcPr calcId="145621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2" i="1"/>
</calcChain>
</file>

<file path=xl/connections.xml><?xml version="1.0" encoding="utf-8"?>
<connections xmlns="http://schemas.openxmlformats.org/spreadsheetml/2006/main">
  <connection id="1" name="2015_Dive6" type="6" refreshedVersion="4" background="1" saveData="1">
    <textPr codePage="437" firstRow="5" sourceFile="H:\Rockfish_DSR\ROV survey\FishVideoReview\2015 ROV Fish Video Review\2015_Dive6.TXT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<sst xmlns="http://schemas.openxmlformats.org/spreadsheetml/2006/main" count="279" uniqueCount="60">
  <si>
    <t>Filename</t>
  </si>
  <si>
    <t>Frame</t>
  </si>
  <si>
    <t>Time (HMS)</t>
  </si>
  <si>
    <t>Period</t>
  </si>
  <si>
    <t>Period time (HMS)</t>
  </si>
  <si>
    <t>Length (mm)</t>
  </si>
  <si>
    <t>Precision (mm)</t>
  </si>
  <si>
    <t>RMS (mm)</t>
  </si>
  <si>
    <t>Range (mm)</t>
  </si>
  <si>
    <t>Direction (deg)</t>
  </si>
  <si>
    <t>Horz. Dir. (deg)</t>
  </si>
  <si>
    <t>Vert. Dir. (deg)</t>
  </si>
  <si>
    <t>Mid X (mm)</t>
  </si>
  <si>
    <t>Mid Y (mm)</t>
  </si>
  <si>
    <t>Mid Z (mm)</t>
  </si>
  <si>
    <t>OpCode</t>
  </si>
  <si>
    <t>Tape Reader</t>
  </si>
  <si>
    <t>Depth</t>
  </si>
  <si>
    <t>Comment</t>
  </si>
  <si>
    <t>Year</t>
  </si>
  <si>
    <t>Dive No</t>
  </si>
  <si>
    <t>Transect No</t>
  </si>
  <si>
    <t>User Def. 4</t>
  </si>
  <si>
    <t>User Def. 5</t>
  </si>
  <si>
    <t>User Def. 6</t>
  </si>
  <si>
    <t>User Def. 7</t>
  </si>
  <si>
    <t>User Def. 8</t>
  </si>
  <si>
    <t>Family</t>
  </si>
  <si>
    <t>Genus</t>
  </si>
  <si>
    <t>Species</t>
  </si>
  <si>
    <t>Code</t>
  </si>
  <si>
    <t>Number</t>
  </si>
  <si>
    <t>Stage</t>
  </si>
  <si>
    <t>Activity</t>
  </si>
  <si>
    <t>Check ID</t>
  </si>
  <si>
    <t>Event Time HH:MM:SS</t>
  </si>
  <si>
    <t>SL_FW_Dive_06_07-06-38.096.avi</t>
  </si>
  <si>
    <t>Jenny Stahl</t>
  </si>
  <si>
    <t>rockfish</t>
  </si>
  <si>
    <t>yelloweye</t>
  </si>
  <si>
    <t>JV</t>
  </si>
  <si>
    <t>Fish actively swimming in frame</t>
  </si>
  <si>
    <t>horiz angle&gt;30</t>
  </si>
  <si>
    <t>AD</t>
  </si>
  <si>
    <t>Fish moving slowly into frame</t>
  </si>
  <si>
    <t>later gets chased by lc &amp; defends</t>
  </si>
  <si>
    <t>after first site, chased by lc?</t>
  </si>
  <si>
    <t>greenling</t>
  </si>
  <si>
    <t>lingcod</t>
  </si>
  <si>
    <t>Fish milling/hovering</t>
  </si>
  <si>
    <t>No length-blurry and then cut off</t>
  </si>
  <si>
    <t>Fish moving quickly out of frame</t>
  </si>
  <si>
    <t>no length blurry-confirmed ID forw</t>
  </si>
  <si>
    <t>rosethorn</t>
  </si>
  <si>
    <t>No length-cut-off in right stereo</t>
  </si>
  <si>
    <t>dusky</t>
  </si>
  <si>
    <t>rougheye or dusky. cant confirm</t>
  </si>
  <si>
    <t>tiger</t>
  </si>
  <si>
    <t>dusky?</t>
  </si>
  <si>
    <t>Time_AKDT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</si>
</sst>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15_Dive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workbookViewId="0">
      <selection activeCell="K13" sqref="K13"/>
    </sheetView>
  </sheetViews>
  <sheetFormatPr defaultRowHeight="15" x14ac:dyDescent="0.25"/>
  <cols>
    <col min="1" max="1" width="30.5703125" bestFit="1" customWidth="1"/>
    <col min="2" max="2" width="6.5703125" bestFit="1" customWidth="1"/>
    <col min="3" max="3" width="11.140625" style="1" bestFit="1" customWidth="1"/>
    <col min="4" max="4" width="11.28515625" style="1" bestFit="1" customWidth="1"/>
    <col min="5" max="5" width="6.85546875" bestFit="1" customWidth="1"/>
    <col min="6" max="6" width="17.5703125" bestFit="1" customWidth="1"/>
    <col min="7" max="7" width="12.28515625" bestFit="1" customWidth="1"/>
    <col min="8" max="8" width="14.5703125" bestFit="1" customWidth="1"/>
    <col min="9" max="9" width="10.140625" bestFit="1" customWidth="1"/>
    <col min="10" max="10" width="11.7109375" bestFit="1" customWidth="1"/>
    <col min="11" max="12" width="14.42578125" bestFit="1" customWidth="1"/>
    <col min="13" max="13" width="14.28515625" bestFit="1" customWidth="1"/>
    <col min="14" max="14" width="11.28515625" bestFit="1" customWidth="1"/>
    <col min="15" max="16" width="11.140625" bestFit="1" customWidth="1"/>
    <col min="17" max="17" width="8.140625" bestFit="1" customWidth="1"/>
    <col min="18" max="18" width="12" bestFit="1" customWidth="1"/>
    <col min="19" max="19" width="6.42578125" bestFit="1" customWidth="1"/>
    <col min="20" max="20" width="9.7109375" bestFit="1" customWidth="1"/>
    <col min="21" max="21" width="5" bestFit="1" customWidth="1"/>
    <col min="22" max="22" width="8" bestFit="1" customWidth="1"/>
    <col min="23" max="23" width="11.42578125" bestFit="1" customWidth="1"/>
    <col min="24" max="28" width="10.5703125" bestFit="1" customWidth="1"/>
    <col min="29" max="29" width="9.42578125" bestFit="1" customWidth="1"/>
    <col min="30" max="30" width="10.28515625" bestFit="1" customWidth="1"/>
    <col min="31" max="31" width="7.7109375" bestFit="1" customWidth="1"/>
    <col min="32" max="32" width="5.5703125" bestFit="1" customWidth="1"/>
    <col min="33" max="33" width="8.28515625" bestFit="1" customWidth="1"/>
    <col min="34" max="34" width="5.85546875" bestFit="1" customWidth="1"/>
    <col min="35" max="35" width="30.42578125" bestFit="1" customWidth="1"/>
    <col min="36" max="36" width="8.5703125" bestFit="1" customWidth="1"/>
    <col min="37" max="37" width="32.5703125" bestFit="1" customWidth="1"/>
    <col min="38" max="38" width="20.7109375" bestFit="1" customWidth="1"/>
  </cols>
  <sheetData>
    <row r="1" spans="1:38" x14ac:dyDescent="0.25">
      <c r="A1" t="s">
        <v>0</v>
      </c>
      <c r="B1" t="s">
        <v>1</v>
      </c>
      <c r="C1" s="1" t="s">
        <v>59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18</v>
      </c>
      <c r="AL1" t="s">
        <v>35</v>
      </c>
    </row>
    <row r="2" spans="1:38" x14ac:dyDescent="0.25">
      <c r="A2" t="s">
        <v>36</v>
      </c>
      <c r="B2">
        <v>43</v>
      </c>
      <c r="C2" s="1">
        <f>IF(D2-TIME(8,0,0)&gt;0,D2-TIME(8,0,0),D2-TIME(8,0,0)+1)</f>
        <v>0.29634756944444446</v>
      </c>
      <c r="D2" s="1">
        <v>0.62968090277777777</v>
      </c>
      <c r="H2">
        <v>28.681000000000001</v>
      </c>
      <c r="I2">
        <v>1.623</v>
      </c>
      <c r="J2">
        <v>3840.7069999999999</v>
      </c>
      <c r="K2">
        <v>12.65</v>
      </c>
      <c r="N2">
        <v>629.48099999999999</v>
      </c>
      <c r="O2">
        <v>550.64099999999996</v>
      </c>
      <c r="P2">
        <v>-3748.5430000000001</v>
      </c>
      <c r="Q2">
        <v>1</v>
      </c>
      <c r="R2" t="s">
        <v>37</v>
      </c>
      <c r="S2">
        <v>0</v>
      </c>
      <c r="U2">
        <v>2015</v>
      </c>
      <c r="V2">
        <v>6</v>
      </c>
      <c r="W2">
        <v>1</v>
      </c>
      <c r="AC2" t="s">
        <v>38</v>
      </c>
      <c r="AD2" t="s">
        <v>39</v>
      </c>
      <c r="AE2">
        <v>145</v>
      </c>
      <c r="AF2">
        <v>145</v>
      </c>
      <c r="AG2">
        <v>1</v>
      </c>
      <c r="AH2" t="s">
        <v>40</v>
      </c>
      <c r="AI2" t="s">
        <v>41</v>
      </c>
    </row>
    <row r="3" spans="1:38" x14ac:dyDescent="0.25">
      <c r="A3" t="s">
        <v>36</v>
      </c>
      <c r="B3">
        <v>60</v>
      </c>
      <c r="C3" s="1">
        <f t="shared" ref="C3:C51" si="0">IF(D3-TIME(8,0,0)&gt;0,D3-TIME(8,0,0),D3-TIME(8,0,0)+1)</f>
        <v>0.29635416666666675</v>
      </c>
      <c r="D3" s="1">
        <v>0.62968750000000007</v>
      </c>
      <c r="G3">
        <v>220.62899999999999</v>
      </c>
      <c r="H3">
        <v>51.776000000000003</v>
      </c>
      <c r="I3">
        <v>4.492</v>
      </c>
      <c r="J3">
        <v>3628.0230000000001</v>
      </c>
      <c r="K3">
        <v>12.66</v>
      </c>
      <c r="L3">
        <v>44.268999999999998</v>
      </c>
      <c r="M3">
        <v>28.4</v>
      </c>
      <c r="N3">
        <v>633.42100000000005</v>
      </c>
      <c r="O3">
        <v>480.64699999999999</v>
      </c>
      <c r="P3">
        <v>-3539.817</v>
      </c>
      <c r="Q3">
        <v>1</v>
      </c>
      <c r="R3" t="s">
        <v>37</v>
      </c>
      <c r="S3">
        <v>0</v>
      </c>
      <c r="U3">
        <v>2015</v>
      </c>
      <c r="V3">
        <v>6</v>
      </c>
      <c r="W3">
        <v>1</v>
      </c>
      <c r="AC3" t="s">
        <v>38</v>
      </c>
      <c r="AD3" t="s">
        <v>39</v>
      </c>
      <c r="AE3">
        <v>145</v>
      </c>
      <c r="AF3">
        <v>145</v>
      </c>
      <c r="AG3">
        <v>1</v>
      </c>
      <c r="AH3" t="s">
        <v>40</v>
      </c>
      <c r="AK3" t="s">
        <v>42</v>
      </c>
    </row>
    <row r="4" spans="1:38" x14ac:dyDescent="0.25">
      <c r="A4" t="s">
        <v>36</v>
      </c>
      <c r="B4">
        <v>182</v>
      </c>
      <c r="C4" s="1">
        <f t="shared" si="0"/>
        <v>0.29640127314814818</v>
      </c>
      <c r="D4" s="1">
        <v>0.6297346064814815</v>
      </c>
      <c r="H4">
        <v>48.442999999999998</v>
      </c>
      <c r="I4">
        <v>0.48799999999999999</v>
      </c>
      <c r="J4">
        <v>4816.33</v>
      </c>
      <c r="K4">
        <v>32.08</v>
      </c>
      <c r="N4">
        <v>1905.9690000000001</v>
      </c>
      <c r="O4">
        <v>1698.125</v>
      </c>
      <c r="P4">
        <v>-4084.2</v>
      </c>
      <c r="Q4">
        <v>1</v>
      </c>
      <c r="R4" t="s">
        <v>37</v>
      </c>
      <c r="S4">
        <v>0</v>
      </c>
      <c r="U4">
        <v>2015</v>
      </c>
      <c r="V4">
        <v>6</v>
      </c>
      <c r="W4">
        <v>1</v>
      </c>
      <c r="AC4" t="s">
        <v>38</v>
      </c>
      <c r="AD4" t="s">
        <v>39</v>
      </c>
      <c r="AE4">
        <v>145</v>
      </c>
      <c r="AF4">
        <v>145</v>
      </c>
      <c r="AG4">
        <v>2</v>
      </c>
      <c r="AH4" t="s">
        <v>43</v>
      </c>
      <c r="AI4" t="s">
        <v>44</v>
      </c>
      <c r="AK4" t="s">
        <v>45</v>
      </c>
    </row>
    <row r="5" spans="1:38" x14ac:dyDescent="0.25">
      <c r="A5" t="s">
        <v>36</v>
      </c>
      <c r="B5">
        <v>236</v>
      </c>
      <c r="C5" s="1">
        <f t="shared" si="0"/>
        <v>0.29642210648148143</v>
      </c>
      <c r="D5" s="1">
        <v>0.62975543981481474</v>
      </c>
      <c r="H5">
        <v>45.804000000000002</v>
      </c>
      <c r="I5">
        <v>3.3959999999999999</v>
      </c>
      <c r="J5">
        <v>4771.4639999999999</v>
      </c>
      <c r="K5">
        <v>34.069000000000003</v>
      </c>
      <c r="N5">
        <v>2188.297</v>
      </c>
      <c r="O5">
        <v>1527.2449999999999</v>
      </c>
      <c r="P5">
        <v>-3955.471</v>
      </c>
      <c r="Q5">
        <v>1</v>
      </c>
      <c r="R5" t="s">
        <v>37</v>
      </c>
      <c r="S5">
        <v>0</v>
      </c>
      <c r="U5">
        <v>2015</v>
      </c>
      <c r="V5">
        <v>6</v>
      </c>
      <c r="W5">
        <v>1</v>
      </c>
      <c r="AC5" t="s">
        <v>38</v>
      </c>
      <c r="AD5" t="s">
        <v>39</v>
      </c>
      <c r="AE5">
        <v>145</v>
      </c>
      <c r="AF5">
        <v>145</v>
      </c>
      <c r="AG5">
        <v>3</v>
      </c>
      <c r="AH5" t="s">
        <v>43</v>
      </c>
      <c r="AI5" t="s">
        <v>44</v>
      </c>
      <c r="AK5" t="s">
        <v>46</v>
      </c>
    </row>
    <row r="6" spans="1:38" x14ac:dyDescent="0.25">
      <c r="A6" t="s">
        <v>36</v>
      </c>
      <c r="B6">
        <v>262</v>
      </c>
      <c r="C6" s="1">
        <f t="shared" si="0"/>
        <v>0.29643206018518514</v>
      </c>
      <c r="D6" s="1">
        <v>0.62976539351851846</v>
      </c>
      <c r="G6">
        <v>610.98900000000003</v>
      </c>
      <c r="H6">
        <v>57.192999999999998</v>
      </c>
      <c r="I6">
        <v>6.375</v>
      </c>
      <c r="J6">
        <v>4596.7669999999998</v>
      </c>
      <c r="K6">
        <v>26.210999999999999</v>
      </c>
      <c r="L6">
        <v>22.608000000000001</v>
      </c>
      <c r="M6">
        <v>7.85</v>
      </c>
      <c r="N6">
        <v>1465.396</v>
      </c>
      <c r="O6">
        <v>1405.29</v>
      </c>
      <c r="P6">
        <v>-4124.0810000000001</v>
      </c>
      <c r="Q6">
        <v>1</v>
      </c>
      <c r="R6" t="s">
        <v>37</v>
      </c>
      <c r="S6">
        <v>0</v>
      </c>
      <c r="U6">
        <v>2015</v>
      </c>
      <c r="V6">
        <v>6</v>
      </c>
      <c r="W6">
        <v>1</v>
      </c>
      <c r="AC6" t="s">
        <v>38</v>
      </c>
      <c r="AD6" t="s">
        <v>39</v>
      </c>
      <c r="AE6">
        <v>145</v>
      </c>
      <c r="AF6">
        <v>145</v>
      </c>
      <c r="AG6">
        <v>3</v>
      </c>
      <c r="AH6" t="s">
        <v>43</v>
      </c>
    </row>
    <row r="7" spans="1:38" x14ac:dyDescent="0.25">
      <c r="A7" t="s">
        <v>36</v>
      </c>
      <c r="B7">
        <v>294</v>
      </c>
      <c r="C7" s="1">
        <f t="shared" si="0"/>
        <v>0.29644444444444445</v>
      </c>
      <c r="D7" s="1">
        <v>0.62977777777777777</v>
      </c>
      <c r="H7">
        <v>15.976000000000001</v>
      </c>
      <c r="I7">
        <v>1.6919999999999999</v>
      </c>
      <c r="J7">
        <v>2763.0709999999999</v>
      </c>
      <c r="K7">
        <v>20.721</v>
      </c>
      <c r="N7">
        <v>865.34400000000005</v>
      </c>
      <c r="O7">
        <v>449.92700000000002</v>
      </c>
      <c r="P7">
        <v>-2585.21</v>
      </c>
      <c r="Q7">
        <v>1</v>
      </c>
      <c r="R7" t="s">
        <v>37</v>
      </c>
      <c r="S7">
        <v>0</v>
      </c>
      <c r="U7">
        <v>2015</v>
      </c>
      <c r="V7">
        <v>6</v>
      </c>
      <c r="W7">
        <v>1</v>
      </c>
      <c r="AC7" t="s">
        <v>47</v>
      </c>
      <c r="AD7" t="s">
        <v>48</v>
      </c>
      <c r="AE7">
        <v>130</v>
      </c>
      <c r="AF7">
        <v>130</v>
      </c>
      <c r="AG7">
        <v>4</v>
      </c>
    </row>
    <row r="8" spans="1:38" x14ac:dyDescent="0.25">
      <c r="A8" t="s">
        <v>36</v>
      </c>
      <c r="B8">
        <v>294</v>
      </c>
      <c r="C8" s="1">
        <f t="shared" si="0"/>
        <v>0.29644444444444445</v>
      </c>
      <c r="D8" s="1">
        <v>0.62977777777777777</v>
      </c>
      <c r="H8">
        <v>22.997</v>
      </c>
      <c r="I8">
        <v>2.117</v>
      </c>
      <c r="J8">
        <v>3280.5</v>
      </c>
      <c r="K8">
        <v>23.486000000000001</v>
      </c>
      <c r="N8">
        <v>1035.569</v>
      </c>
      <c r="O8">
        <v>792.22299999999996</v>
      </c>
      <c r="P8">
        <v>-3010.259</v>
      </c>
      <c r="Q8">
        <v>1</v>
      </c>
      <c r="R8" t="s">
        <v>37</v>
      </c>
      <c r="S8">
        <v>0</v>
      </c>
      <c r="U8">
        <v>2015</v>
      </c>
      <c r="V8">
        <v>6</v>
      </c>
      <c r="W8">
        <v>1</v>
      </c>
      <c r="AC8" t="s">
        <v>47</v>
      </c>
      <c r="AD8" t="s">
        <v>48</v>
      </c>
      <c r="AE8">
        <v>130</v>
      </c>
      <c r="AF8">
        <v>130</v>
      </c>
      <c r="AG8">
        <v>5</v>
      </c>
    </row>
    <row r="9" spans="1:38" x14ac:dyDescent="0.25">
      <c r="A9" t="s">
        <v>36</v>
      </c>
      <c r="B9">
        <v>298</v>
      </c>
      <c r="C9" s="1">
        <f t="shared" si="0"/>
        <v>0.29644594907407412</v>
      </c>
      <c r="D9" s="1">
        <v>0.62977928240740744</v>
      </c>
      <c r="G9">
        <v>899.65700000000004</v>
      </c>
      <c r="H9">
        <v>32.457999999999998</v>
      </c>
      <c r="I9">
        <v>0.91900000000000004</v>
      </c>
      <c r="J9">
        <v>3219.4679999999998</v>
      </c>
      <c r="K9">
        <v>25.843</v>
      </c>
      <c r="L9">
        <v>26.675000000000001</v>
      </c>
      <c r="M9">
        <v>6.2009999999999996</v>
      </c>
      <c r="N9">
        <v>1216.577</v>
      </c>
      <c r="O9">
        <v>699.56500000000005</v>
      </c>
      <c r="P9">
        <v>-2897.5030000000002</v>
      </c>
      <c r="Q9">
        <v>1</v>
      </c>
      <c r="R9" t="s">
        <v>37</v>
      </c>
      <c r="S9">
        <v>0</v>
      </c>
      <c r="U9">
        <v>2015</v>
      </c>
      <c r="V9">
        <v>6</v>
      </c>
      <c r="W9">
        <v>1</v>
      </c>
      <c r="AC9" t="s">
        <v>47</v>
      </c>
      <c r="AD9" t="s">
        <v>48</v>
      </c>
      <c r="AE9">
        <v>130</v>
      </c>
      <c r="AF9">
        <v>130</v>
      </c>
      <c r="AG9">
        <v>5</v>
      </c>
    </row>
    <row r="10" spans="1:38" x14ac:dyDescent="0.25">
      <c r="A10" t="s">
        <v>36</v>
      </c>
      <c r="B10">
        <v>300</v>
      </c>
      <c r="C10" s="1">
        <f t="shared" si="0"/>
        <v>0.29644675925925928</v>
      </c>
      <c r="D10" s="1">
        <v>0.6297800925925926</v>
      </c>
      <c r="G10">
        <v>868.827</v>
      </c>
      <c r="H10">
        <v>33.811999999999998</v>
      </c>
      <c r="I10">
        <v>1.3879999999999999</v>
      </c>
      <c r="J10">
        <v>2676.49</v>
      </c>
      <c r="K10">
        <v>21.238</v>
      </c>
      <c r="L10">
        <v>50.000999999999998</v>
      </c>
      <c r="M10">
        <v>11.180999999999999</v>
      </c>
      <c r="N10">
        <v>907.37599999999998</v>
      </c>
      <c r="O10">
        <v>341.63200000000001</v>
      </c>
      <c r="P10">
        <v>-2494.7049999999999</v>
      </c>
      <c r="Q10">
        <v>1</v>
      </c>
      <c r="R10" t="s">
        <v>37</v>
      </c>
      <c r="S10">
        <v>0</v>
      </c>
      <c r="U10">
        <v>2015</v>
      </c>
      <c r="V10">
        <v>6</v>
      </c>
      <c r="W10">
        <v>1</v>
      </c>
      <c r="AC10" t="s">
        <v>47</v>
      </c>
      <c r="AD10" t="s">
        <v>48</v>
      </c>
      <c r="AE10">
        <v>130</v>
      </c>
      <c r="AF10">
        <v>130</v>
      </c>
      <c r="AG10">
        <v>4</v>
      </c>
    </row>
    <row r="11" spans="1:38" x14ac:dyDescent="0.25">
      <c r="A11" t="s">
        <v>36</v>
      </c>
      <c r="B11">
        <v>381</v>
      </c>
      <c r="C11" s="1">
        <f t="shared" si="0"/>
        <v>0.29647800925925921</v>
      </c>
      <c r="D11" s="1">
        <v>0.62981134259259253</v>
      </c>
      <c r="G11">
        <v>640.73299999999995</v>
      </c>
      <c r="H11">
        <v>42.972000000000001</v>
      </c>
      <c r="I11">
        <v>0.94199999999999995</v>
      </c>
      <c r="J11">
        <v>4920.6450000000004</v>
      </c>
      <c r="K11">
        <v>23.385000000000002</v>
      </c>
      <c r="L11">
        <v>17.251999999999999</v>
      </c>
      <c r="M11">
        <v>52.253</v>
      </c>
      <c r="N11">
        <v>-1905.829</v>
      </c>
      <c r="O11">
        <v>-426.72899999999998</v>
      </c>
      <c r="P11">
        <v>-4516.4660000000003</v>
      </c>
      <c r="Q11">
        <v>1</v>
      </c>
      <c r="R11" t="s">
        <v>37</v>
      </c>
      <c r="S11">
        <v>0</v>
      </c>
      <c r="U11">
        <v>2015</v>
      </c>
      <c r="V11">
        <v>6</v>
      </c>
      <c r="W11">
        <v>1</v>
      </c>
      <c r="AC11" t="s">
        <v>38</v>
      </c>
      <c r="AD11" t="s">
        <v>39</v>
      </c>
      <c r="AE11">
        <v>145</v>
      </c>
      <c r="AF11">
        <v>145</v>
      </c>
      <c r="AG11">
        <v>2</v>
      </c>
      <c r="AH11" t="s">
        <v>43</v>
      </c>
    </row>
    <row r="12" spans="1:38" x14ac:dyDescent="0.25">
      <c r="A12" t="s">
        <v>36</v>
      </c>
      <c r="B12">
        <v>1387</v>
      </c>
      <c r="C12" s="1">
        <f t="shared" si="0"/>
        <v>0.29686608796296304</v>
      </c>
      <c r="D12" s="1">
        <v>0.63019942129629636</v>
      </c>
      <c r="H12">
        <v>41.616999999999997</v>
      </c>
      <c r="I12">
        <v>0.31900000000000001</v>
      </c>
      <c r="J12">
        <v>4457.1970000000001</v>
      </c>
      <c r="K12">
        <v>29.882000000000001</v>
      </c>
      <c r="N12">
        <v>1923.8320000000001</v>
      </c>
      <c r="O12">
        <v>1101.627</v>
      </c>
      <c r="P12">
        <v>-3866.768</v>
      </c>
      <c r="Q12">
        <v>1</v>
      </c>
      <c r="R12" t="s">
        <v>37</v>
      </c>
      <c r="S12">
        <v>0</v>
      </c>
      <c r="U12">
        <v>2015</v>
      </c>
      <c r="V12">
        <v>6</v>
      </c>
      <c r="W12">
        <v>1</v>
      </c>
      <c r="AC12" t="s">
        <v>38</v>
      </c>
      <c r="AD12" t="s">
        <v>39</v>
      </c>
      <c r="AE12">
        <v>145</v>
      </c>
      <c r="AF12">
        <v>145</v>
      </c>
      <c r="AG12">
        <v>6</v>
      </c>
      <c r="AH12" t="s">
        <v>43</v>
      </c>
      <c r="AI12" t="s">
        <v>49</v>
      </c>
      <c r="AK12" t="s">
        <v>50</v>
      </c>
    </row>
    <row r="13" spans="1:38" x14ac:dyDescent="0.25">
      <c r="A13" t="s">
        <v>36</v>
      </c>
      <c r="B13">
        <v>4607</v>
      </c>
      <c r="C13" s="1">
        <f t="shared" si="0"/>
        <v>0.29810844907407402</v>
      </c>
      <c r="D13" s="1">
        <v>0.63144178240740734</v>
      </c>
      <c r="H13">
        <v>99.260999999999996</v>
      </c>
      <c r="I13">
        <v>5.0250000000000004</v>
      </c>
      <c r="J13">
        <v>6954.04</v>
      </c>
      <c r="K13">
        <v>31.805</v>
      </c>
      <c r="N13">
        <v>3186.625</v>
      </c>
      <c r="O13">
        <v>1798.8989999999999</v>
      </c>
      <c r="P13">
        <v>-5913.38</v>
      </c>
      <c r="Q13">
        <v>1</v>
      </c>
      <c r="R13" t="s">
        <v>37</v>
      </c>
      <c r="S13">
        <v>0</v>
      </c>
      <c r="U13">
        <v>2015</v>
      </c>
      <c r="V13">
        <v>6</v>
      </c>
      <c r="W13">
        <v>1</v>
      </c>
      <c r="AC13" t="s">
        <v>38</v>
      </c>
      <c r="AD13" t="s">
        <v>39</v>
      </c>
      <c r="AE13">
        <v>145</v>
      </c>
      <c r="AF13">
        <v>145</v>
      </c>
      <c r="AG13">
        <v>7</v>
      </c>
      <c r="AH13" t="s">
        <v>43</v>
      </c>
      <c r="AI13" t="s">
        <v>51</v>
      </c>
      <c r="AK13" t="s">
        <v>52</v>
      </c>
    </row>
    <row r="14" spans="1:38" x14ac:dyDescent="0.25">
      <c r="A14" t="s">
        <v>36</v>
      </c>
      <c r="B14">
        <v>10575</v>
      </c>
      <c r="C14" s="1">
        <f t="shared" si="0"/>
        <v>0.3004108796296297</v>
      </c>
      <c r="D14" s="1">
        <v>0.63374421296296302</v>
      </c>
      <c r="H14">
        <v>70.158000000000001</v>
      </c>
      <c r="I14">
        <v>1.5589999999999999</v>
      </c>
      <c r="J14">
        <v>6073.0140000000001</v>
      </c>
      <c r="K14">
        <v>11.372</v>
      </c>
      <c r="N14">
        <v>938.41899999999998</v>
      </c>
      <c r="O14">
        <v>732.37199999999996</v>
      </c>
      <c r="P14">
        <v>-5955.2079999999996</v>
      </c>
      <c r="Q14">
        <v>1</v>
      </c>
      <c r="R14" t="s">
        <v>37</v>
      </c>
      <c r="S14">
        <v>0</v>
      </c>
      <c r="U14">
        <v>2015</v>
      </c>
      <c r="V14">
        <v>6</v>
      </c>
      <c r="W14">
        <v>1</v>
      </c>
      <c r="AC14" t="s">
        <v>38</v>
      </c>
      <c r="AD14" t="s">
        <v>39</v>
      </c>
      <c r="AE14">
        <v>145</v>
      </c>
      <c r="AF14">
        <v>145</v>
      </c>
      <c r="AG14">
        <v>8</v>
      </c>
      <c r="AH14" t="s">
        <v>40</v>
      </c>
      <c r="AI14" t="s">
        <v>49</v>
      </c>
    </row>
    <row r="15" spans="1:38" x14ac:dyDescent="0.25">
      <c r="A15" t="s">
        <v>36</v>
      </c>
      <c r="B15">
        <v>10703</v>
      </c>
      <c r="C15" s="1">
        <f t="shared" si="0"/>
        <v>0.30046030092592596</v>
      </c>
      <c r="D15" s="1">
        <v>0.63379363425925928</v>
      </c>
      <c r="H15">
        <v>30.042000000000002</v>
      </c>
      <c r="I15">
        <v>1.202</v>
      </c>
      <c r="J15">
        <v>4026.2089999999998</v>
      </c>
      <c r="K15">
        <v>12.872999999999999</v>
      </c>
      <c r="N15">
        <v>-893.81100000000004</v>
      </c>
      <c r="O15">
        <v>68.245000000000005</v>
      </c>
      <c r="P15">
        <v>-3925.15</v>
      </c>
      <c r="Q15">
        <v>1</v>
      </c>
      <c r="R15" t="s">
        <v>37</v>
      </c>
      <c r="S15">
        <v>0</v>
      </c>
      <c r="U15">
        <v>2015</v>
      </c>
      <c r="V15">
        <v>6</v>
      </c>
      <c r="W15">
        <v>1</v>
      </c>
      <c r="AC15" t="s">
        <v>38</v>
      </c>
      <c r="AD15" t="s">
        <v>39</v>
      </c>
      <c r="AE15">
        <v>145</v>
      </c>
      <c r="AF15">
        <v>145</v>
      </c>
      <c r="AG15">
        <v>9</v>
      </c>
      <c r="AH15" t="s">
        <v>40</v>
      </c>
      <c r="AI15" t="s">
        <v>49</v>
      </c>
    </row>
    <row r="16" spans="1:38" x14ac:dyDescent="0.25">
      <c r="A16" t="s">
        <v>36</v>
      </c>
      <c r="B16">
        <v>10889</v>
      </c>
      <c r="C16" s="1">
        <f t="shared" si="0"/>
        <v>0.30053206018518513</v>
      </c>
      <c r="D16" s="1">
        <v>0.63386539351851845</v>
      </c>
      <c r="G16">
        <v>219.494</v>
      </c>
      <c r="H16">
        <v>18.861999999999998</v>
      </c>
      <c r="I16">
        <v>0.91900000000000004</v>
      </c>
      <c r="J16">
        <v>2552.7809999999999</v>
      </c>
      <c r="K16">
        <v>30.216999999999999</v>
      </c>
      <c r="L16">
        <v>23.969000000000001</v>
      </c>
      <c r="M16">
        <v>10.807</v>
      </c>
      <c r="N16">
        <v>-1121.0509999999999</v>
      </c>
      <c r="O16">
        <v>-627.548</v>
      </c>
      <c r="P16">
        <v>-2205.9279999999999</v>
      </c>
      <c r="Q16">
        <v>1</v>
      </c>
      <c r="R16" t="s">
        <v>37</v>
      </c>
      <c r="S16">
        <v>0</v>
      </c>
      <c r="U16">
        <v>2015</v>
      </c>
      <c r="V16">
        <v>6</v>
      </c>
      <c r="W16">
        <v>1</v>
      </c>
      <c r="AC16" t="s">
        <v>38</v>
      </c>
      <c r="AD16" t="s">
        <v>39</v>
      </c>
      <c r="AE16">
        <v>145</v>
      </c>
      <c r="AF16">
        <v>145</v>
      </c>
      <c r="AG16">
        <v>9</v>
      </c>
      <c r="AH16" t="s">
        <v>40</v>
      </c>
    </row>
    <row r="17" spans="1:37" x14ac:dyDescent="0.25">
      <c r="A17" t="s">
        <v>36</v>
      </c>
      <c r="B17">
        <v>10896</v>
      </c>
      <c r="C17" s="1">
        <f t="shared" si="0"/>
        <v>0.30053472222222227</v>
      </c>
      <c r="D17" s="1">
        <v>0.63386805555555559</v>
      </c>
      <c r="G17">
        <v>273.971</v>
      </c>
      <c r="H17">
        <v>14.852</v>
      </c>
      <c r="I17">
        <v>1.8420000000000001</v>
      </c>
      <c r="J17">
        <v>2599.694</v>
      </c>
      <c r="K17">
        <v>14.206</v>
      </c>
      <c r="L17">
        <v>20.795000000000002</v>
      </c>
      <c r="M17">
        <v>10.308999999999999</v>
      </c>
      <c r="N17">
        <v>-54.933</v>
      </c>
      <c r="O17">
        <v>-635.62800000000004</v>
      </c>
      <c r="P17">
        <v>-2520.1930000000002</v>
      </c>
      <c r="Q17">
        <v>1</v>
      </c>
      <c r="R17" t="s">
        <v>37</v>
      </c>
      <c r="S17">
        <v>0</v>
      </c>
      <c r="U17">
        <v>2015</v>
      </c>
      <c r="V17">
        <v>6</v>
      </c>
      <c r="W17">
        <v>1</v>
      </c>
      <c r="AC17" t="s">
        <v>38</v>
      </c>
      <c r="AD17" t="s">
        <v>39</v>
      </c>
      <c r="AE17">
        <v>145</v>
      </c>
      <c r="AF17">
        <v>145</v>
      </c>
      <c r="AG17">
        <v>8</v>
      </c>
      <c r="AH17" t="s">
        <v>40</v>
      </c>
    </row>
    <row r="18" spans="1:37" x14ac:dyDescent="0.25">
      <c r="A18" t="s">
        <v>36</v>
      </c>
      <c r="B18">
        <v>12639</v>
      </c>
      <c r="C18" s="1">
        <f t="shared" si="0"/>
        <v>0.30120717592592589</v>
      </c>
      <c r="D18" s="1">
        <v>0.6345405092592592</v>
      </c>
      <c r="H18">
        <v>29.311</v>
      </c>
      <c r="I18">
        <v>1.073</v>
      </c>
      <c r="J18">
        <v>3897.74</v>
      </c>
      <c r="K18">
        <v>18.829999999999998</v>
      </c>
      <c r="N18">
        <v>170.303</v>
      </c>
      <c r="O18">
        <v>1239.317</v>
      </c>
      <c r="P18">
        <v>-3691.54</v>
      </c>
      <c r="Q18">
        <v>1</v>
      </c>
      <c r="R18" t="s">
        <v>37</v>
      </c>
      <c r="S18">
        <v>0</v>
      </c>
      <c r="U18">
        <v>2015</v>
      </c>
      <c r="V18">
        <v>6</v>
      </c>
      <c r="W18">
        <v>1</v>
      </c>
      <c r="AC18" t="s">
        <v>38</v>
      </c>
      <c r="AG18">
        <v>10</v>
      </c>
    </row>
    <row r="19" spans="1:37" x14ac:dyDescent="0.25">
      <c r="A19" t="s">
        <v>36</v>
      </c>
      <c r="B19">
        <v>40649</v>
      </c>
      <c r="C19" s="1">
        <f t="shared" si="0"/>
        <v>0.31201354166666667</v>
      </c>
      <c r="D19" s="1">
        <v>0.64534687499999999</v>
      </c>
      <c r="H19">
        <v>43.634999999999998</v>
      </c>
      <c r="I19">
        <v>0.30499999999999999</v>
      </c>
      <c r="J19">
        <v>4609.2849999999999</v>
      </c>
      <c r="K19">
        <v>24.690999999999999</v>
      </c>
      <c r="N19">
        <v>1852.3530000000001</v>
      </c>
      <c r="O19">
        <v>517.15300000000002</v>
      </c>
      <c r="P19">
        <v>-4188.8969999999999</v>
      </c>
      <c r="Q19">
        <v>1</v>
      </c>
      <c r="R19" t="s">
        <v>37</v>
      </c>
      <c r="S19">
        <v>0</v>
      </c>
      <c r="U19">
        <v>2015</v>
      </c>
      <c r="V19">
        <v>6</v>
      </c>
      <c r="W19">
        <v>1</v>
      </c>
      <c r="AC19" t="s">
        <v>38</v>
      </c>
      <c r="AD19" t="s">
        <v>53</v>
      </c>
      <c r="AE19">
        <v>150</v>
      </c>
      <c r="AF19">
        <v>150</v>
      </c>
      <c r="AG19">
        <v>11</v>
      </c>
    </row>
    <row r="20" spans="1:37" x14ac:dyDescent="0.25">
      <c r="A20" t="s">
        <v>36</v>
      </c>
      <c r="B20">
        <v>41742</v>
      </c>
      <c r="C20" s="1">
        <f t="shared" si="0"/>
        <v>0.31243518518518526</v>
      </c>
      <c r="D20" s="1">
        <v>0.64576851851851858</v>
      </c>
      <c r="H20">
        <v>11.278</v>
      </c>
      <c r="I20">
        <v>0.60099999999999998</v>
      </c>
      <c r="J20">
        <v>2361.6799999999998</v>
      </c>
      <c r="K20">
        <v>31.460999999999999</v>
      </c>
      <c r="N20">
        <v>-950.221</v>
      </c>
      <c r="O20">
        <v>-788.99800000000005</v>
      </c>
      <c r="P20">
        <v>-2012.982</v>
      </c>
      <c r="Q20">
        <v>1</v>
      </c>
      <c r="R20" t="s">
        <v>37</v>
      </c>
      <c r="S20">
        <v>0</v>
      </c>
      <c r="U20">
        <v>2015</v>
      </c>
      <c r="V20">
        <v>6</v>
      </c>
      <c r="W20">
        <v>1</v>
      </c>
      <c r="AC20" t="s">
        <v>38</v>
      </c>
      <c r="AD20" t="s">
        <v>53</v>
      </c>
      <c r="AE20">
        <v>150</v>
      </c>
      <c r="AF20">
        <v>150</v>
      </c>
      <c r="AG20">
        <v>12</v>
      </c>
    </row>
    <row r="21" spans="1:37" x14ac:dyDescent="0.25">
      <c r="A21" t="s">
        <v>36</v>
      </c>
      <c r="B21">
        <v>49786</v>
      </c>
      <c r="C21" s="1">
        <f t="shared" si="0"/>
        <v>0.31553854166666667</v>
      </c>
      <c r="D21" s="1">
        <v>0.64887187499999999</v>
      </c>
      <c r="H21">
        <v>36.256</v>
      </c>
      <c r="I21">
        <v>0.442</v>
      </c>
      <c r="J21">
        <v>4220.424</v>
      </c>
      <c r="K21">
        <v>18.759</v>
      </c>
      <c r="N21">
        <v>1262.759</v>
      </c>
      <c r="O21">
        <v>489.84500000000003</v>
      </c>
      <c r="P21">
        <v>-3997.183</v>
      </c>
      <c r="Q21">
        <v>1</v>
      </c>
      <c r="R21" t="s">
        <v>37</v>
      </c>
      <c r="S21">
        <v>0</v>
      </c>
      <c r="U21">
        <v>2015</v>
      </c>
      <c r="V21">
        <v>6</v>
      </c>
      <c r="W21">
        <v>1</v>
      </c>
      <c r="AC21" t="s">
        <v>38</v>
      </c>
      <c r="AD21" t="s">
        <v>53</v>
      </c>
      <c r="AE21">
        <v>150</v>
      </c>
      <c r="AF21">
        <v>150</v>
      </c>
      <c r="AG21">
        <v>13</v>
      </c>
    </row>
    <row r="22" spans="1:37" x14ac:dyDescent="0.25">
      <c r="A22" t="s">
        <v>36</v>
      </c>
      <c r="B22">
        <v>51897</v>
      </c>
      <c r="C22" s="1">
        <f t="shared" si="0"/>
        <v>0.3163530092592593</v>
      </c>
      <c r="D22" s="1">
        <v>0.64968634259259261</v>
      </c>
      <c r="H22">
        <v>54.418999999999997</v>
      </c>
      <c r="I22">
        <v>1.5349999999999999</v>
      </c>
      <c r="J22">
        <v>5197.5950000000003</v>
      </c>
      <c r="K22">
        <v>30.78</v>
      </c>
      <c r="N22">
        <v>-2224.6999999999998</v>
      </c>
      <c r="O22">
        <v>1449.3240000000001</v>
      </c>
      <c r="P22">
        <v>-4468.24</v>
      </c>
      <c r="Q22">
        <v>1</v>
      </c>
      <c r="R22" t="s">
        <v>37</v>
      </c>
      <c r="S22">
        <v>0</v>
      </c>
      <c r="U22">
        <v>2015</v>
      </c>
      <c r="V22">
        <v>6</v>
      </c>
      <c r="W22">
        <v>1</v>
      </c>
      <c r="AC22" t="s">
        <v>38</v>
      </c>
      <c r="AD22" t="s">
        <v>39</v>
      </c>
      <c r="AE22">
        <v>145</v>
      </c>
      <c r="AF22">
        <v>145</v>
      </c>
      <c r="AG22">
        <v>14</v>
      </c>
      <c r="AH22" t="s">
        <v>43</v>
      </c>
      <c r="AI22" t="s">
        <v>49</v>
      </c>
      <c r="AK22" t="s">
        <v>54</v>
      </c>
    </row>
    <row r="23" spans="1:37" x14ac:dyDescent="0.25">
      <c r="A23" t="s">
        <v>36</v>
      </c>
      <c r="B23">
        <v>53126</v>
      </c>
      <c r="C23" s="1">
        <f t="shared" si="0"/>
        <v>0.31682708333333337</v>
      </c>
      <c r="D23" s="1">
        <v>0.65016041666666669</v>
      </c>
      <c r="H23">
        <v>49.835999999999999</v>
      </c>
      <c r="I23">
        <v>6.5540000000000003</v>
      </c>
      <c r="J23">
        <v>5138.0010000000002</v>
      </c>
      <c r="K23">
        <v>11.045999999999999</v>
      </c>
      <c r="N23">
        <v>848.24800000000005</v>
      </c>
      <c r="O23">
        <v>489.82799999999997</v>
      </c>
      <c r="P23">
        <v>-5043.7690000000002</v>
      </c>
      <c r="Q23">
        <v>1</v>
      </c>
      <c r="R23" t="s">
        <v>37</v>
      </c>
      <c r="S23">
        <v>0</v>
      </c>
      <c r="U23">
        <v>2015</v>
      </c>
      <c r="V23">
        <v>6</v>
      </c>
      <c r="W23">
        <v>1</v>
      </c>
      <c r="AC23" t="s">
        <v>38</v>
      </c>
      <c r="AD23" t="s">
        <v>53</v>
      </c>
      <c r="AE23">
        <v>150</v>
      </c>
      <c r="AF23">
        <v>150</v>
      </c>
      <c r="AG23">
        <v>15</v>
      </c>
    </row>
    <row r="24" spans="1:37" x14ac:dyDescent="0.25">
      <c r="A24" t="s">
        <v>36</v>
      </c>
      <c r="B24">
        <v>53495</v>
      </c>
      <c r="C24" s="1">
        <f t="shared" si="0"/>
        <v>0.31696944444444447</v>
      </c>
      <c r="D24" s="1">
        <v>0.65030277777777779</v>
      </c>
      <c r="H24">
        <v>67.182000000000002</v>
      </c>
      <c r="I24">
        <v>1.423</v>
      </c>
      <c r="J24">
        <v>5905.6750000000002</v>
      </c>
      <c r="K24">
        <v>16.581</v>
      </c>
      <c r="N24">
        <v>389.14600000000002</v>
      </c>
      <c r="O24">
        <v>1628.825</v>
      </c>
      <c r="P24">
        <v>-5663.2579999999998</v>
      </c>
      <c r="Q24">
        <v>1</v>
      </c>
      <c r="R24" t="s">
        <v>37</v>
      </c>
      <c r="S24">
        <v>0</v>
      </c>
      <c r="U24">
        <v>2015</v>
      </c>
      <c r="V24">
        <v>6</v>
      </c>
      <c r="W24">
        <v>1</v>
      </c>
      <c r="AC24" t="s">
        <v>38</v>
      </c>
      <c r="AD24" t="s">
        <v>39</v>
      </c>
      <c r="AE24">
        <v>145</v>
      </c>
      <c r="AF24">
        <v>145</v>
      </c>
      <c r="AG24">
        <v>16</v>
      </c>
      <c r="AH24" t="s">
        <v>40</v>
      </c>
      <c r="AI24" t="s">
        <v>41</v>
      </c>
    </row>
    <row r="25" spans="1:37" x14ac:dyDescent="0.25">
      <c r="A25" t="s">
        <v>36</v>
      </c>
      <c r="B25">
        <v>53874</v>
      </c>
      <c r="C25" s="1">
        <f t="shared" si="0"/>
        <v>0.31711574074074073</v>
      </c>
      <c r="D25" s="1">
        <v>0.65044907407407404</v>
      </c>
      <c r="G25">
        <v>201.108</v>
      </c>
      <c r="H25">
        <v>11.067</v>
      </c>
      <c r="I25">
        <v>0.57099999999999995</v>
      </c>
      <c r="J25">
        <v>2113.4850000000001</v>
      </c>
      <c r="K25">
        <v>27.46</v>
      </c>
      <c r="L25">
        <v>5.3079999999999998</v>
      </c>
      <c r="M25">
        <v>0.38</v>
      </c>
      <c r="N25">
        <v>-892.08399999999995</v>
      </c>
      <c r="O25">
        <v>-392.48</v>
      </c>
      <c r="P25">
        <v>-1875.357</v>
      </c>
      <c r="Q25">
        <v>1</v>
      </c>
      <c r="R25" t="s">
        <v>37</v>
      </c>
      <c r="S25">
        <v>0</v>
      </c>
      <c r="U25">
        <v>2015</v>
      </c>
      <c r="V25">
        <v>6</v>
      </c>
      <c r="W25">
        <v>1</v>
      </c>
      <c r="AC25" t="s">
        <v>38</v>
      </c>
      <c r="AD25" t="s">
        <v>39</v>
      </c>
      <c r="AE25">
        <v>145</v>
      </c>
      <c r="AF25">
        <v>145</v>
      </c>
      <c r="AG25">
        <v>16</v>
      </c>
      <c r="AH25" t="s">
        <v>40</v>
      </c>
    </row>
    <row r="26" spans="1:37" x14ac:dyDescent="0.25">
      <c r="A26" t="s">
        <v>36</v>
      </c>
      <c r="B26">
        <v>54798</v>
      </c>
      <c r="C26" s="1">
        <f t="shared" si="0"/>
        <v>0.31747222222222221</v>
      </c>
      <c r="D26" s="1">
        <v>0.65080555555555553</v>
      </c>
      <c r="H26">
        <v>26.707999999999998</v>
      </c>
      <c r="I26">
        <v>5.2999999999999999E-2</v>
      </c>
      <c r="J26">
        <v>3567.5010000000002</v>
      </c>
      <c r="K26">
        <v>23.683</v>
      </c>
      <c r="N26">
        <v>-898.01700000000005</v>
      </c>
      <c r="O26">
        <v>1110.3820000000001</v>
      </c>
      <c r="P26">
        <v>-3269.2020000000002</v>
      </c>
      <c r="Q26">
        <v>1</v>
      </c>
      <c r="R26" t="s">
        <v>37</v>
      </c>
      <c r="S26">
        <v>0</v>
      </c>
      <c r="U26">
        <v>2015</v>
      </c>
      <c r="V26">
        <v>6</v>
      </c>
      <c r="W26">
        <v>1</v>
      </c>
      <c r="AC26" t="s">
        <v>38</v>
      </c>
      <c r="AD26" t="s">
        <v>55</v>
      </c>
      <c r="AE26">
        <v>172</v>
      </c>
      <c r="AF26">
        <v>172</v>
      </c>
      <c r="AG26">
        <v>17</v>
      </c>
    </row>
    <row r="27" spans="1:37" x14ac:dyDescent="0.25">
      <c r="A27" t="s">
        <v>36</v>
      </c>
      <c r="B27">
        <v>55224</v>
      </c>
      <c r="C27" s="1">
        <f t="shared" si="0"/>
        <v>0.31763657407407414</v>
      </c>
      <c r="D27" s="1">
        <v>0.65096990740740746</v>
      </c>
      <c r="H27">
        <v>19.065000000000001</v>
      </c>
      <c r="I27">
        <v>0.40400000000000003</v>
      </c>
      <c r="J27">
        <v>3035.9670000000001</v>
      </c>
      <c r="K27">
        <v>26.867000000000001</v>
      </c>
      <c r="N27">
        <v>1302.345</v>
      </c>
      <c r="O27">
        <v>426.42700000000002</v>
      </c>
      <c r="P27">
        <v>-2709.087</v>
      </c>
      <c r="Q27">
        <v>1</v>
      </c>
      <c r="R27" t="s">
        <v>37</v>
      </c>
      <c r="S27">
        <v>0</v>
      </c>
      <c r="U27">
        <v>2015</v>
      </c>
      <c r="V27">
        <v>6</v>
      </c>
      <c r="W27">
        <v>1</v>
      </c>
      <c r="AC27" t="s">
        <v>38</v>
      </c>
      <c r="AD27" t="s">
        <v>55</v>
      </c>
      <c r="AE27">
        <v>172</v>
      </c>
      <c r="AF27">
        <v>172</v>
      </c>
      <c r="AG27">
        <v>18</v>
      </c>
    </row>
    <row r="28" spans="1:37" x14ac:dyDescent="0.25">
      <c r="A28" t="s">
        <v>36</v>
      </c>
      <c r="B28">
        <v>55224</v>
      </c>
      <c r="C28" s="1">
        <f t="shared" si="0"/>
        <v>0.31763657407407414</v>
      </c>
      <c r="D28" s="1">
        <v>0.65096990740740746</v>
      </c>
      <c r="H28">
        <v>22.661000000000001</v>
      </c>
      <c r="I28">
        <v>7.8E-2</v>
      </c>
      <c r="J28">
        <v>3545.3760000000002</v>
      </c>
      <c r="K28">
        <v>8.8000000000000007</v>
      </c>
      <c r="N28">
        <v>-523.68200000000002</v>
      </c>
      <c r="O28">
        <v>134.529</v>
      </c>
      <c r="P28">
        <v>-3503.9050000000002</v>
      </c>
      <c r="Q28">
        <v>1</v>
      </c>
      <c r="R28" t="s">
        <v>37</v>
      </c>
      <c r="S28">
        <v>0</v>
      </c>
      <c r="U28">
        <v>2015</v>
      </c>
      <c r="V28">
        <v>6</v>
      </c>
      <c r="W28">
        <v>1</v>
      </c>
      <c r="AC28" t="s">
        <v>38</v>
      </c>
      <c r="AD28" t="s">
        <v>53</v>
      </c>
      <c r="AE28">
        <v>150</v>
      </c>
      <c r="AF28">
        <v>150</v>
      </c>
      <c r="AG28">
        <v>19</v>
      </c>
    </row>
    <row r="29" spans="1:37" x14ac:dyDescent="0.25">
      <c r="A29" t="s">
        <v>36</v>
      </c>
      <c r="B29">
        <v>57265</v>
      </c>
      <c r="C29" s="1">
        <f t="shared" si="0"/>
        <v>0.31842395833333331</v>
      </c>
      <c r="D29" s="1">
        <v>0.65175729166666663</v>
      </c>
      <c r="H29">
        <v>53.16</v>
      </c>
      <c r="I29">
        <v>0.81399999999999995</v>
      </c>
      <c r="J29">
        <v>5199.9409999999998</v>
      </c>
      <c r="K29">
        <v>21.475000000000001</v>
      </c>
      <c r="N29">
        <v>-1869.6089999999999</v>
      </c>
      <c r="O29">
        <v>349.01900000000001</v>
      </c>
      <c r="P29">
        <v>-4839.6419999999998</v>
      </c>
      <c r="Q29">
        <v>1</v>
      </c>
      <c r="R29" t="s">
        <v>37</v>
      </c>
      <c r="S29">
        <v>0</v>
      </c>
      <c r="U29">
        <v>2015</v>
      </c>
      <c r="V29">
        <v>6</v>
      </c>
      <c r="W29">
        <v>1</v>
      </c>
      <c r="AC29" t="s">
        <v>38</v>
      </c>
      <c r="AD29" t="s">
        <v>53</v>
      </c>
      <c r="AE29">
        <v>150</v>
      </c>
      <c r="AF29">
        <v>150</v>
      </c>
      <c r="AG29">
        <v>20</v>
      </c>
    </row>
    <row r="30" spans="1:37" x14ac:dyDescent="0.25">
      <c r="A30" t="s">
        <v>36</v>
      </c>
      <c r="B30">
        <v>58531</v>
      </c>
      <c r="C30" s="1">
        <f t="shared" si="0"/>
        <v>0.31891238425925922</v>
      </c>
      <c r="D30" s="1">
        <v>0.65224571759259253</v>
      </c>
      <c r="H30">
        <v>67.418000000000006</v>
      </c>
      <c r="I30">
        <v>2.085</v>
      </c>
      <c r="J30">
        <v>5852.692</v>
      </c>
      <c r="K30">
        <v>24.652999999999999</v>
      </c>
      <c r="N30">
        <v>-2390.7170000000001</v>
      </c>
      <c r="O30">
        <v>484.00799999999998</v>
      </c>
      <c r="P30">
        <v>-5320.1710000000003</v>
      </c>
      <c r="Q30">
        <v>1</v>
      </c>
      <c r="R30" t="s">
        <v>37</v>
      </c>
      <c r="S30">
        <v>0</v>
      </c>
      <c r="U30">
        <v>2015</v>
      </c>
      <c r="V30">
        <v>6</v>
      </c>
      <c r="W30">
        <v>1</v>
      </c>
      <c r="AC30" t="s">
        <v>38</v>
      </c>
      <c r="AD30" t="s">
        <v>53</v>
      </c>
      <c r="AE30">
        <v>150</v>
      </c>
      <c r="AF30">
        <v>150</v>
      </c>
      <c r="AG30">
        <v>21</v>
      </c>
    </row>
    <row r="31" spans="1:37" x14ac:dyDescent="0.25">
      <c r="A31" t="s">
        <v>36</v>
      </c>
      <c r="B31">
        <v>62870</v>
      </c>
      <c r="C31" s="1">
        <f t="shared" si="0"/>
        <v>0.32058634259259261</v>
      </c>
      <c r="D31" s="1">
        <v>0.65391967592592593</v>
      </c>
      <c r="H31">
        <v>5.0129999999999999</v>
      </c>
      <c r="I31">
        <v>3.5550000000000002</v>
      </c>
      <c r="J31">
        <v>1552.1469999999999</v>
      </c>
      <c r="K31">
        <v>18.119</v>
      </c>
      <c r="N31">
        <v>-379.24099999999999</v>
      </c>
      <c r="O31">
        <v>-301.46199999999999</v>
      </c>
      <c r="P31">
        <v>-1474.604</v>
      </c>
      <c r="Q31">
        <v>1</v>
      </c>
      <c r="R31" t="s">
        <v>37</v>
      </c>
      <c r="S31">
        <v>0</v>
      </c>
      <c r="U31">
        <v>2015</v>
      </c>
      <c r="V31">
        <v>6</v>
      </c>
      <c r="W31">
        <v>1</v>
      </c>
      <c r="AC31" t="s">
        <v>38</v>
      </c>
      <c r="AG31">
        <v>22</v>
      </c>
      <c r="AK31" t="s">
        <v>56</v>
      </c>
    </row>
    <row r="32" spans="1:37" x14ac:dyDescent="0.25">
      <c r="A32" t="s">
        <v>36</v>
      </c>
      <c r="B32">
        <v>63467</v>
      </c>
      <c r="C32" s="1">
        <f t="shared" si="0"/>
        <v>0.32081666666666669</v>
      </c>
      <c r="D32" s="1">
        <v>0.65415000000000001</v>
      </c>
      <c r="H32">
        <v>31.844999999999999</v>
      </c>
      <c r="I32">
        <v>2.2759999999999998</v>
      </c>
      <c r="J32">
        <v>4012.779</v>
      </c>
      <c r="K32">
        <v>24.582999999999998</v>
      </c>
      <c r="N32">
        <v>1665.223</v>
      </c>
      <c r="O32">
        <v>-124.145</v>
      </c>
      <c r="P32">
        <v>-3648.8380000000002</v>
      </c>
      <c r="Q32">
        <v>1</v>
      </c>
      <c r="R32" t="s">
        <v>37</v>
      </c>
      <c r="S32">
        <v>0</v>
      </c>
      <c r="U32">
        <v>2015</v>
      </c>
      <c r="V32">
        <v>6</v>
      </c>
      <c r="W32">
        <v>1</v>
      </c>
      <c r="AC32" t="s">
        <v>38</v>
      </c>
      <c r="AD32" t="s">
        <v>57</v>
      </c>
      <c r="AE32">
        <v>148</v>
      </c>
      <c r="AF32">
        <v>148</v>
      </c>
      <c r="AG32">
        <v>23</v>
      </c>
    </row>
    <row r="33" spans="1:37" x14ac:dyDescent="0.25">
      <c r="A33" t="s">
        <v>36</v>
      </c>
      <c r="B33">
        <v>63799</v>
      </c>
      <c r="C33" s="1">
        <f t="shared" si="0"/>
        <v>0.32094479166666662</v>
      </c>
      <c r="D33" s="1">
        <v>0.65427812499999993</v>
      </c>
      <c r="H33">
        <v>24.914000000000001</v>
      </c>
      <c r="I33">
        <v>0.68100000000000005</v>
      </c>
      <c r="J33">
        <v>3447.9780000000001</v>
      </c>
      <c r="K33">
        <v>22.561</v>
      </c>
      <c r="N33">
        <v>1215.5619999999999</v>
      </c>
      <c r="O33">
        <v>-528.077</v>
      </c>
      <c r="P33">
        <v>-3183.0949999999998</v>
      </c>
      <c r="Q33">
        <v>1</v>
      </c>
      <c r="R33" t="s">
        <v>37</v>
      </c>
      <c r="S33">
        <v>0</v>
      </c>
      <c r="U33">
        <v>2015</v>
      </c>
      <c r="V33">
        <v>6</v>
      </c>
      <c r="W33">
        <v>1</v>
      </c>
      <c r="AC33" t="s">
        <v>38</v>
      </c>
      <c r="AD33" t="s">
        <v>53</v>
      </c>
      <c r="AE33">
        <v>150</v>
      </c>
      <c r="AF33">
        <v>150</v>
      </c>
      <c r="AG33">
        <v>24</v>
      </c>
    </row>
    <row r="34" spans="1:37" x14ac:dyDescent="0.25">
      <c r="A34" t="s">
        <v>36</v>
      </c>
      <c r="B34">
        <v>64222</v>
      </c>
      <c r="C34" s="1">
        <f t="shared" si="0"/>
        <v>0.32110798611111108</v>
      </c>
      <c r="D34" s="1">
        <v>0.65444131944444439</v>
      </c>
      <c r="H34">
        <v>16.606999999999999</v>
      </c>
      <c r="I34">
        <v>7.6230000000000002</v>
      </c>
      <c r="J34">
        <v>2852.279</v>
      </c>
      <c r="K34">
        <v>29.289000000000001</v>
      </c>
      <c r="N34">
        <v>1324.452</v>
      </c>
      <c r="O34">
        <v>434.39800000000002</v>
      </c>
      <c r="P34">
        <v>-2488.4969999999998</v>
      </c>
      <c r="Q34">
        <v>1</v>
      </c>
      <c r="R34" t="s">
        <v>37</v>
      </c>
      <c r="S34">
        <v>0</v>
      </c>
      <c r="U34">
        <v>2015</v>
      </c>
      <c r="V34">
        <v>6</v>
      </c>
      <c r="W34">
        <v>1</v>
      </c>
      <c r="AC34" t="s">
        <v>38</v>
      </c>
      <c r="AD34" t="s">
        <v>55</v>
      </c>
      <c r="AE34">
        <v>172</v>
      </c>
      <c r="AF34">
        <v>172</v>
      </c>
      <c r="AG34">
        <v>25</v>
      </c>
    </row>
    <row r="35" spans="1:37" x14ac:dyDescent="0.25">
      <c r="A35" t="s">
        <v>36</v>
      </c>
      <c r="B35">
        <v>64579</v>
      </c>
      <c r="C35" s="1">
        <f t="shared" si="0"/>
        <v>0.32124571759259263</v>
      </c>
      <c r="D35" s="1">
        <v>0.65457905092592594</v>
      </c>
      <c r="H35">
        <v>44.515000000000001</v>
      </c>
      <c r="I35">
        <v>2.464</v>
      </c>
      <c r="J35">
        <v>4770.8249999999998</v>
      </c>
      <c r="K35">
        <v>15.192</v>
      </c>
      <c r="N35">
        <v>-564.42999999999995</v>
      </c>
      <c r="O35">
        <v>1106.6379999999999</v>
      </c>
      <c r="P35">
        <v>-4606.2510000000002</v>
      </c>
      <c r="Q35">
        <v>1</v>
      </c>
      <c r="R35" t="s">
        <v>37</v>
      </c>
      <c r="S35">
        <v>0</v>
      </c>
      <c r="U35">
        <v>2015</v>
      </c>
      <c r="V35">
        <v>6</v>
      </c>
      <c r="W35">
        <v>1</v>
      </c>
      <c r="AC35" t="s">
        <v>38</v>
      </c>
      <c r="AD35" t="s">
        <v>39</v>
      </c>
      <c r="AE35">
        <v>145</v>
      </c>
      <c r="AF35">
        <v>145</v>
      </c>
      <c r="AG35">
        <v>26</v>
      </c>
      <c r="AH35" t="s">
        <v>40</v>
      </c>
      <c r="AI35" t="s">
        <v>49</v>
      </c>
    </row>
    <row r="36" spans="1:37" x14ac:dyDescent="0.25">
      <c r="A36" t="s">
        <v>36</v>
      </c>
      <c r="B36">
        <v>64649</v>
      </c>
      <c r="C36" s="1">
        <f t="shared" si="0"/>
        <v>0.3212726851851852</v>
      </c>
      <c r="D36" s="1">
        <v>0.65460601851851852</v>
      </c>
      <c r="G36">
        <v>262.86900000000003</v>
      </c>
      <c r="H36">
        <v>16.675999999999998</v>
      </c>
      <c r="I36">
        <v>0.373</v>
      </c>
      <c r="J36">
        <v>3769.4740000000002</v>
      </c>
      <c r="K36">
        <v>11.355</v>
      </c>
      <c r="L36">
        <v>6.59</v>
      </c>
      <c r="M36">
        <v>9.7119999999999997</v>
      </c>
      <c r="N36">
        <v>-526.41800000000001</v>
      </c>
      <c r="O36">
        <v>523.13</v>
      </c>
      <c r="P36">
        <v>-3695.694</v>
      </c>
      <c r="Q36">
        <v>1</v>
      </c>
      <c r="R36" t="s">
        <v>37</v>
      </c>
      <c r="S36">
        <v>0</v>
      </c>
      <c r="U36">
        <v>2015</v>
      </c>
      <c r="V36">
        <v>6</v>
      </c>
      <c r="W36">
        <v>1</v>
      </c>
      <c r="AC36" t="s">
        <v>38</v>
      </c>
      <c r="AD36" t="s">
        <v>39</v>
      </c>
      <c r="AE36">
        <v>145</v>
      </c>
      <c r="AF36">
        <v>145</v>
      </c>
      <c r="AG36">
        <v>26</v>
      </c>
      <c r="AH36" t="s">
        <v>40</v>
      </c>
    </row>
    <row r="37" spans="1:37" x14ac:dyDescent="0.25">
      <c r="A37" t="s">
        <v>36</v>
      </c>
      <c r="B37">
        <v>67458</v>
      </c>
      <c r="C37" s="1">
        <f t="shared" si="0"/>
        <v>0.32235648148148149</v>
      </c>
      <c r="D37" s="1">
        <v>0.65568981481481481</v>
      </c>
      <c r="H37">
        <v>70.013000000000005</v>
      </c>
      <c r="I37">
        <v>5.0469999999999997</v>
      </c>
      <c r="J37">
        <v>5800.9309999999996</v>
      </c>
      <c r="K37">
        <v>21.146999999999998</v>
      </c>
      <c r="N37">
        <v>-1559.748</v>
      </c>
      <c r="O37">
        <v>1384.864</v>
      </c>
      <c r="P37">
        <v>-5412.96</v>
      </c>
      <c r="Q37">
        <v>1</v>
      </c>
      <c r="R37" t="s">
        <v>37</v>
      </c>
      <c r="S37">
        <v>0</v>
      </c>
      <c r="U37">
        <v>2015</v>
      </c>
      <c r="V37">
        <v>6</v>
      </c>
      <c r="W37">
        <v>1</v>
      </c>
      <c r="AC37" t="s">
        <v>38</v>
      </c>
      <c r="AD37" t="s">
        <v>53</v>
      </c>
      <c r="AE37">
        <v>150</v>
      </c>
      <c r="AF37">
        <v>150</v>
      </c>
      <c r="AG37">
        <v>27</v>
      </c>
    </row>
    <row r="38" spans="1:37" x14ac:dyDescent="0.25">
      <c r="A38" t="s">
        <v>36</v>
      </c>
      <c r="B38">
        <v>67927</v>
      </c>
      <c r="C38" s="1">
        <f t="shared" si="0"/>
        <v>0.32253738425925921</v>
      </c>
      <c r="D38" s="1">
        <v>0.65587071759259252</v>
      </c>
      <c r="H38">
        <v>47.786000000000001</v>
      </c>
      <c r="I38">
        <v>2.8620000000000001</v>
      </c>
      <c r="J38">
        <v>4866.884</v>
      </c>
      <c r="K38">
        <v>25.395</v>
      </c>
      <c r="N38">
        <v>2048.538</v>
      </c>
      <c r="O38">
        <v>391.47</v>
      </c>
      <c r="P38">
        <v>-4397.3639999999996</v>
      </c>
      <c r="Q38">
        <v>1</v>
      </c>
      <c r="R38" t="s">
        <v>37</v>
      </c>
      <c r="S38">
        <v>0</v>
      </c>
      <c r="U38">
        <v>2015</v>
      </c>
      <c r="V38">
        <v>6</v>
      </c>
      <c r="W38">
        <v>1</v>
      </c>
      <c r="AC38" t="s">
        <v>38</v>
      </c>
      <c r="AD38" t="s">
        <v>53</v>
      </c>
      <c r="AE38">
        <v>150</v>
      </c>
      <c r="AF38">
        <v>150</v>
      </c>
      <c r="AG38">
        <v>28</v>
      </c>
    </row>
    <row r="39" spans="1:37" x14ac:dyDescent="0.25">
      <c r="A39" t="s">
        <v>36</v>
      </c>
      <c r="B39">
        <v>68175</v>
      </c>
      <c r="C39" s="1">
        <f t="shared" si="0"/>
        <v>0.32263310185185184</v>
      </c>
      <c r="D39" s="1">
        <v>0.65596643518518516</v>
      </c>
      <c r="H39">
        <v>53.624000000000002</v>
      </c>
      <c r="I39">
        <v>3.1309999999999998</v>
      </c>
      <c r="J39">
        <v>5053.2150000000001</v>
      </c>
      <c r="K39">
        <v>24.704999999999998</v>
      </c>
      <c r="N39">
        <v>-1626.2809999999999</v>
      </c>
      <c r="O39">
        <v>1338.6379999999999</v>
      </c>
      <c r="P39">
        <v>-4593.2830000000004</v>
      </c>
      <c r="Q39">
        <v>1</v>
      </c>
      <c r="R39" t="s">
        <v>37</v>
      </c>
      <c r="S39">
        <v>0</v>
      </c>
      <c r="U39">
        <v>2015</v>
      </c>
      <c r="V39">
        <v>6</v>
      </c>
      <c r="W39">
        <v>1</v>
      </c>
      <c r="AC39" t="s">
        <v>38</v>
      </c>
      <c r="AD39" t="s">
        <v>53</v>
      </c>
      <c r="AE39">
        <v>150</v>
      </c>
      <c r="AF39">
        <v>150</v>
      </c>
      <c r="AG39">
        <v>29</v>
      </c>
    </row>
    <row r="40" spans="1:37" x14ac:dyDescent="0.25">
      <c r="A40" t="s">
        <v>36</v>
      </c>
      <c r="B40">
        <v>68480</v>
      </c>
      <c r="C40" s="1">
        <f t="shared" si="0"/>
        <v>0.32275069444444443</v>
      </c>
      <c r="D40" s="1">
        <v>0.65608402777777775</v>
      </c>
      <c r="H40">
        <v>49.780999999999999</v>
      </c>
      <c r="I40">
        <v>2.2730000000000001</v>
      </c>
      <c r="J40">
        <v>4950.8649999999998</v>
      </c>
      <c r="K40">
        <v>30.29</v>
      </c>
      <c r="N40">
        <v>2343.741</v>
      </c>
      <c r="O40">
        <v>853.42100000000005</v>
      </c>
      <c r="P40">
        <v>-4276.6360000000004</v>
      </c>
      <c r="Q40">
        <v>1</v>
      </c>
      <c r="R40" t="s">
        <v>37</v>
      </c>
      <c r="S40">
        <v>0</v>
      </c>
      <c r="U40">
        <v>2015</v>
      </c>
      <c r="V40">
        <v>6</v>
      </c>
      <c r="W40">
        <v>1</v>
      </c>
      <c r="AC40" t="s">
        <v>38</v>
      </c>
      <c r="AG40">
        <v>38</v>
      </c>
      <c r="AK40" t="s">
        <v>58</v>
      </c>
    </row>
    <row r="41" spans="1:37" x14ac:dyDescent="0.25">
      <c r="A41" t="s">
        <v>36</v>
      </c>
      <c r="B41">
        <v>70871</v>
      </c>
      <c r="C41" s="1">
        <f t="shared" si="0"/>
        <v>0.32367314814814813</v>
      </c>
      <c r="D41" s="1">
        <v>0.65700648148148144</v>
      </c>
      <c r="H41">
        <v>15.13</v>
      </c>
      <c r="I41">
        <v>1.282</v>
      </c>
      <c r="J41">
        <v>2752.424</v>
      </c>
      <c r="K41">
        <v>30.949000000000002</v>
      </c>
      <c r="N41">
        <v>1356.5039999999999</v>
      </c>
      <c r="O41">
        <v>-408.94</v>
      </c>
      <c r="P41">
        <v>-2359.7669999999998</v>
      </c>
      <c r="Q41">
        <v>1</v>
      </c>
      <c r="R41" t="s">
        <v>37</v>
      </c>
      <c r="S41">
        <v>0</v>
      </c>
      <c r="U41">
        <v>2015</v>
      </c>
      <c r="V41">
        <v>6</v>
      </c>
      <c r="W41">
        <v>1</v>
      </c>
      <c r="AC41" t="s">
        <v>38</v>
      </c>
      <c r="AD41" t="s">
        <v>39</v>
      </c>
      <c r="AE41">
        <v>145</v>
      </c>
      <c r="AF41">
        <v>145</v>
      </c>
      <c r="AG41">
        <v>30</v>
      </c>
      <c r="AH41" t="s">
        <v>40</v>
      </c>
      <c r="AI41" t="s">
        <v>44</v>
      </c>
    </row>
    <row r="42" spans="1:37" x14ac:dyDescent="0.25">
      <c r="A42" t="s">
        <v>36</v>
      </c>
      <c r="B42">
        <v>70905</v>
      </c>
      <c r="C42" s="1">
        <f t="shared" si="0"/>
        <v>0.3236863425925926</v>
      </c>
      <c r="D42" s="1">
        <v>0.65701967592592592</v>
      </c>
      <c r="G42">
        <v>253.31299999999999</v>
      </c>
      <c r="H42">
        <v>17.837</v>
      </c>
      <c r="I42">
        <v>2.484</v>
      </c>
      <c r="J42">
        <v>2532.0250000000001</v>
      </c>
      <c r="K42">
        <v>17.922000000000001</v>
      </c>
      <c r="L42">
        <v>26.696000000000002</v>
      </c>
      <c r="M42">
        <v>27.68</v>
      </c>
      <c r="N42">
        <v>656.07299999999998</v>
      </c>
      <c r="O42">
        <v>-420.298</v>
      </c>
      <c r="P42">
        <v>-2409.163</v>
      </c>
      <c r="Q42">
        <v>1</v>
      </c>
      <c r="R42" t="s">
        <v>37</v>
      </c>
      <c r="S42">
        <v>0</v>
      </c>
      <c r="U42">
        <v>2015</v>
      </c>
      <c r="V42">
        <v>6</v>
      </c>
      <c r="W42">
        <v>1</v>
      </c>
      <c r="AC42" t="s">
        <v>38</v>
      </c>
      <c r="AD42" t="s">
        <v>39</v>
      </c>
      <c r="AE42">
        <v>145</v>
      </c>
      <c r="AF42">
        <v>145</v>
      </c>
      <c r="AG42">
        <v>30</v>
      </c>
      <c r="AH42" t="s">
        <v>40</v>
      </c>
    </row>
    <row r="43" spans="1:37" x14ac:dyDescent="0.25">
      <c r="A43" t="s">
        <v>36</v>
      </c>
      <c r="B43">
        <v>72223</v>
      </c>
      <c r="C43" s="1">
        <f t="shared" si="0"/>
        <v>0.3241947916666667</v>
      </c>
      <c r="D43" s="1">
        <v>0.65752812500000002</v>
      </c>
      <c r="H43">
        <v>75.95</v>
      </c>
      <c r="I43">
        <v>1.466</v>
      </c>
      <c r="J43">
        <v>6182.6930000000002</v>
      </c>
      <c r="K43">
        <v>18.773</v>
      </c>
      <c r="N43">
        <v>-707.54600000000005</v>
      </c>
      <c r="O43">
        <v>1848.336</v>
      </c>
      <c r="P43">
        <v>-5857.3649999999998</v>
      </c>
      <c r="Q43">
        <v>1</v>
      </c>
      <c r="R43" t="s">
        <v>37</v>
      </c>
      <c r="S43">
        <v>0</v>
      </c>
      <c r="U43">
        <v>2015</v>
      </c>
      <c r="V43">
        <v>6</v>
      </c>
      <c r="W43">
        <v>1</v>
      </c>
      <c r="AC43" t="s">
        <v>38</v>
      </c>
      <c r="AD43" t="s">
        <v>53</v>
      </c>
      <c r="AE43">
        <v>150</v>
      </c>
      <c r="AF43">
        <v>150</v>
      </c>
      <c r="AG43">
        <v>31</v>
      </c>
    </row>
    <row r="44" spans="1:37" x14ac:dyDescent="0.25">
      <c r="A44" t="s">
        <v>36</v>
      </c>
      <c r="B44">
        <v>72385</v>
      </c>
      <c r="C44" s="1">
        <f t="shared" si="0"/>
        <v>0.32425729166666667</v>
      </c>
      <c r="D44" s="1">
        <v>0.65759062499999998</v>
      </c>
      <c r="H44">
        <v>6.165</v>
      </c>
      <c r="I44">
        <v>3.778</v>
      </c>
      <c r="J44">
        <v>1754.595</v>
      </c>
      <c r="K44">
        <v>35.392000000000003</v>
      </c>
      <c r="N44">
        <v>738.25699999999995</v>
      </c>
      <c r="O44">
        <v>695.56700000000001</v>
      </c>
      <c r="P44">
        <v>-1431.701</v>
      </c>
      <c r="Q44">
        <v>1</v>
      </c>
      <c r="R44" t="s">
        <v>37</v>
      </c>
      <c r="S44">
        <v>0</v>
      </c>
      <c r="U44">
        <v>2015</v>
      </c>
      <c r="V44">
        <v>6</v>
      </c>
      <c r="W44">
        <v>1</v>
      </c>
      <c r="AC44" t="s">
        <v>38</v>
      </c>
      <c r="AD44" t="s">
        <v>55</v>
      </c>
      <c r="AE44">
        <v>172</v>
      </c>
      <c r="AF44">
        <v>172</v>
      </c>
      <c r="AG44">
        <v>32</v>
      </c>
    </row>
    <row r="45" spans="1:37" x14ac:dyDescent="0.25">
      <c r="A45" t="s">
        <v>36</v>
      </c>
      <c r="B45">
        <v>72429</v>
      </c>
      <c r="C45" s="1">
        <f t="shared" si="0"/>
        <v>0.32427430555555553</v>
      </c>
      <c r="D45" s="1">
        <v>0.65760763888888885</v>
      </c>
      <c r="H45">
        <v>56.677999999999997</v>
      </c>
      <c r="I45">
        <v>4.7370000000000001</v>
      </c>
      <c r="J45">
        <v>5209.2460000000001</v>
      </c>
      <c r="K45">
        <v>28.34</v>
      </c>
      <c r="N45">
        <v>-1754.5170000000001</v>
      </c>
      <c r="O45">
        <v>1733.759</v>
      </c>
      <c r="P45">
        <v>-4588.2439999999997</v>
      </c>
      <c r="Q45">
        <v>1</v>
      </c>
      <c r="R45" t="s">
        <v>37</v>
      </c>
      <c r="S45">
        <v>0</v>
      </c>
      <c r="U45">
        <v>2015</v>
      </c>
      <c r="V45">
        <v>6</v>
      </c>
      <c r="W45">
        <v>1</v>
      </c>
      <c r="AC45" t="s">
        <v>38</v>
      </c>
      <c r="AD45" t="s">
        <v>39</v>
      </c>
      <c r="AE45">
        <v>145</v>
      </c>
      <c r="AF45">
        <v>145</v>
      </c>
      <c r="AG45">
        <v>33</v>
      </c>
      <c r="AH45" t="s">
        <v>40</v>
      </c>
      <c r="AI45" t="s">
        <v>49</v>
      </c>
    </row>
    <row r="46" spans="1:37" x14ac:dyDescent="0.25">
      <c r="A46" t="s">
        <v>36</v>
      </c>
      <c r="B46">
        <v>72608</v>
      </c>
      <c r="C46" s="1">
        <f t="shared" si="0"/>
        <v>0.32434328703703702</v>
      </c>
      <c r="D46" s="1">
        <v>0.65767662037037034</v>
      </c>
      <c r="G46">
        <v>250.29599999999999</v>
      </c>
      <c r="H46">
        <v>29.442</v>
      </c>
      <c r="I46">
        <v>1.1200000000000001</v>
      </c>
      <c r="J46">
        <v>3055.4830000000002</v>
      </c>
      <c r="K46">
        <v>27.869</v>
      </c>
      <c r="L46">
        <v>26.074999999999999</v>
      </c>
      <c r="M46">
        <v>11.396000000000001</v>
      </c>
      <c r="N46">
        <v>-1396.269</v>
      </c>
      <c r="O46">
        <v>300.666</v>
      </c>
      <c r="P46">
        <v>-2701.1129999999998</v>
      </c>
      <c r="Q46">
        <v>1</v>
      </c>
      <c r="R46" t="s">
        <v>37</v>
      </c>
      <c r="S46">
        <v>0</v>
      </c>
      <c r="U46">
        <v>2015</v>
      </c>
      <c r="V46">
        <v>6</v>
      </c>
      <c r="W46">
        <v>1</v>
      </c>
      <c r="AC46" t="s">
        <v>38</v>
      </c>
      <c r="AD46" t="s">
        <v>39</v>
      </c>
      <c r="AE46">
        <v>145</v>
      </c>
      <c r="AF46">
        <v>145</v>
      </c>
      <c r="AG46">
        <v>33</v>
      </c>
      <c r="AH46" t="s">
        <v>40</v>
      </c>
    </row>
    <row r="47" spans="1:37" x14ac:dyDescent="0.25">
      <c r="A47" t="s">
        <v>36</v>
      </c>
      <c r="B47">
        <v>72651</v>
      </c>
      <c r="C47" s="1">
        <f t="shared" si="0"/>
        <v>0.32435995370370369</v>
      </c>
      <c r="D47" s="1">
        <v>0.657693287037037</v>
      </c>
      <c r="H47">
        <v>36.512</v>
      </c>
      <c r="I47">
        <v>0.14199999999999999</v>
      </c>
      <c r="J47">
        <v>4206.165</v>
      </c>
      <c r="K47">
        <v>30.262</v>
      </c>
      <c r="N47">
        <v>-1473.24</v>
      </c>
      <c r="O47">
        <v>1517.047</v>
      </c>
      <c r="P47">
        <v>-3635.9259999999999</v>
      </c>
      <c r="Q47">
        <v>1</v>
      </c>
      <c r="R47" t="s">
        <v>37</v>
      </c>
      <c r="S47">
        <v>0</v>
      </c>
      <c r="U47">
        <v>2015</v>
      </c>
      <c r="V47">
        <v>6</v>
      </c>
      <c r="W47">
        <v>1</v>
      </c>
      <c r="AC47" t="s">
        <v>38</v>
      </c>
      <c r="AD47" t="s">
        <v>55</v>
      </c>
      <c r="AE47">
        <v>172</v>
      </c>
      <c r="AF47">
        <v>172</v>
      </c>
      <c r="AG47">
        <v>34</v>
      </c>
    </row>
    <row r="48" spans="1:37" x14ac:dyDescent="0.25">
      <c r="A48" t="s">
        <v>36</v>
      </c>
      <c r="B48">
        <v>72766</v>
      </c>
      <c r="C48" s="1">
        <f t="shared" si="0"/>
        <v>0.32440428240740743</v>
      </c>
      <c r="D48" s="1">
        <v>0.65773761574074074</v>
      </c>
      <c r="H48">
        <v>23.622</v>
      </c>
      <c r="I48">
        <v>2.1419999999999999</v>
      </c>
      <c r="J48">
        <v>3411.299</v>
      </c>
      <c r="K48">
        <v>23.832000000000001</v>
      </c>
      <c r="N48">
        <v>-462.27300000000002</v>
      </c>
      <c r="O48">
        <v>1292.473</v>
      </c>
      <c r="P48">
        <v>-3122.944</v>
      </c>
      <c r="Q48">
        <v>1</v>
      </c>
      <c r="R48" t="s">
        <v>37</v>
      </c>
      <c r="S48">
        <v>0</v>
      </c>
      <c r="U48">
        <v>2015</v>
      </c>
      <c r="V48">
        <v>6</v>
      </c>
      <c r="W48">
        <v>1</v>
      </c>
      <c r="AC48" t="s">
        <v>38</v>
      </c>
      <c r="AD48" t="s">
        <v>55</v>
      </c>
      <c r="AE48">
        <v>172</v>
      </c>
      <c r="AF48">
        <v>172</v>
      </c>
      <c r="AG48">
        <v>35</v>
      </c>
    </row>
    <row r="49" spans="1:35" x14ac:dyDescent="0.25">
      <c r="A49" t="s">
        <v>36</v>
      </c>
      <c r="B49">
        <v>73169</v>
      </c>
      <c r="C49" s="1">
        <f t="shared" si="0"/>
        <v>0.32455972222222224</v>
      </c>
      <c r="D49" s="1">
        <v>0.65789305555555555</v>
      </c>
      <c r="H49">
        <v>28.407</v>
      </c>
      <c r="I49">
        <v>0.999</v>
      </c>
      <c r="J49">
        <v>3885.105</v>
      </c>
      <c r="K49">
        <v>11.01</v>
      </c>
      <c r="N49">
        <v>-631.70699999999999</v>
      </c>
      <c r="O49">
        <v>381.78199999999998</v>
      </c>
      <c r="P49">
        <v>-3814.346</v>
      </c>
      <c r="Q49">
        <v>1</v>
      </c>
      <c r="R49" t="s">
        <v>37</v>
      </c>
      <c r="S49">
        <v>0</v>
      </c>
      <c r="U49">
        <v>2015</v>
      </c>
      <c r="V49">
        <v>6</v>
      </c>
      <c r="W49">
        <v>1</v>
      </c>
      <c r="AC49" t="s">
        <v>38</v>
      </c>
      <c r="AD49" t="s">
        <v>57</v>
      </c>
      <c r="AE49">
        <v>148</v>
      </c>
      <c r="AF49">
        <v>148</v>
      </c>
      <c r="AG49">
        <v>36</v>
      </c>
    </row>
    <row r="50" spans="1:35" x14ac:dyDescent="0.25">
      <c r="A50" t="s">
        <v>36</v>
      </c>
      <c r="B50">
        <v>74518</v>
      </c>
      <c r="C50" s="1">
        <f t="shared" si="0"/>
        <v>0.32508020833333334</v>
      </c>
      <c r="D50" s="1">
        <v>0.65841354166666666</v>
      </c>
      <c r="H50">
        <v>75.251000000000005</v>
      </c>
      <c r="I50">
        <v>1.2330000000000001</v>
      </c>
      <c r="J50">
        <v>6335.5609999999997</v>
      </c>
      <c r="K50">
        <v>16.071000000000002</v>
      </c>
      <c r="N50">
        <v>-181.755</v>
      </c>
      <c r="O50">
        <v>1732.6310000000001</v>
      </c>
      <c r="P50">
        <v>-6091.3289999999997</v>
      </c>
      <c r="Q50">
        <v>1</v>
      </c>
      <c r="R50" t="s">
        <v>37</v>
      </c>
      <c r="S50">
        <v>0</v>
      </c>
      <c r="U50">
        <v>2015</v>
      </c>
      <c r="V50">
        <v>6</v>
      </c>
      <c r="W50">
        <v>1</v>
      </c>
      <c r="AC50" t="s">
        <v>38</v>
      </c>
      <c r="AD50" t="s">
        <v>39</v>
      </c>
      <c r="AE50">
        <v>145</v>
      </c>
      <c r="AF50">
        <v>145</v>
      </c>
      <c r="AG50">
        <v>37</v>
      </c>
      <c r="AH50" t="s">
        <v>43</v>
      </c>
      <c r="AI50" t="s">
        <v>49</v>
      </c>
    </row>
    <row r="51" spans="1:35" x14ac:dyDescent="0.25">
      <c r="A51" t="s">
        <v>36</v>
      </c>
      <c r="B51">
        <v>74685</v>
      </c>
      <c r="C51" s="1">
        <f t="shared" si="0"/>
        <v>0.32514467592592594</v>
      </c>
      <c r="D51" s="1">
        <v>0.65847800925925926</v>
      </c>
      <c r="G51">
        <v>387.78699999999998</v>
      </c>
      <c r="H51">
        <v>42.249000000000002</v>
      </c>
      <c r="I51">
        <v>0.57799999999999996</v>
      </c>
      <c r="J51">
        <v>4261.66</v>
      </c>
      <c r="K51">
        <v>10.118</v>
      </c>
      <c r="L51">
        <v>21.155999999999999</v>
      </c>
      <c r="M51">
        <v>4.0609999999999999</v>
      </c>
      <c r="N51">
        <v>-288.70800000000003</v>
      </c>
      <c r="O51">
        <v>690.74400000000003</v>
      </c>
      <c r="P51">
        <v>-4195.3860000000004</v>
      </c>
      <c r="Q51">
        <v>1</v>
      </c>
      <c r="R51" t="s">
        <v>37</v>
      </c>
      <c r="S51">
        <v>0</v>
      </c>
      <c r="U51">
        <v>2015</v>
      </c>
      <c r="V51">
        <v>6</v>
      </c>
      <c r="W51">
        <v>1</v>
      </c>
      <c r="AC51" t="s">
        <v>38</v>
      </c>
      <c r="AD51" t="s">
        <v>39</v>
      </c>
      <c r="AE51">
        <v>145</v>
      </c>
      <c r="AF51">
        <v>145</v>
      </c>
      <c r="AG51">
        <v>37</v>
      </c>
      <c r="AH5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Sheet1!_2015_Dive6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Stahl, Jennifer P (DFG)</dc:creator>
  <cp:lastModifiedBy>Stahl, Jennifer P (DFG)</cp:lastModifiedBy>
  <dcterms:created xsi:type="dcterms:W3CDTF">2015-07-17T00:40:37Z</dcterms:created>
  <dcterms:modified xsi:type="dcterms:W3CDTF">2015-10-01T23:03:55Z</dcterms:modified>
</cp:coreProperties>
</file>