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16E68955-94BA-44BF-A599-ABB0EB0C8D18}" xr6:coauthVersionLast="36" xr6:coauthVersionMax="36" xr10:uidLastSave="{00000000-0000-0000-0000-000000000000}"/>
  <bookViews>
    <workbookView xWindow="0" yWindow="0" windowWidth="22260" windowHeight="12645" activeTab="5" xr2:uid="{00000000-000D-0000-FFFF-FFFF00000000}"/>
  </bookViews>
  <sheets>
    <sheet name="Game" sheetId="2" r:id="rId1"/>
    <sheet name="GameGenre" sheetId="1" r:id="rId2"/>
    <sheet name="Genre" sheetId="3" r:id="rId3"/>
    <sheet name="GameCatalogue" sheetId="7" r:id="rId4"/>
    <sheet name="Console" sheetId="5" r:id="rId5"/>
    <sheet name="Manufacturer" sheetId="4" r:id="rId6"/>
    <sheet name="ESRB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4" l="1"/>
  <c r="I8" i="4"/>
  <c r="I7" i="4"/>
  <c r="I6" i="4"/>
  <c r="I5" i="4"/>
  <c r="I4" i="4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<sst xmlns="http://schemas.openxmlformats.org/spreadsheetml/2006/main" count="88" uniqueCount="85">
  <si>
    <t>Name</t>
  </si>
  <si>
    <t>ESRB_ID</t>
  </si>
  <si>
    <t>GameID</t>
  </si>
  <si>
    <t>Final Fantasy I</t>
  </si>
  <si>
    <t>Final Fantasy IV</t>
  </si>
  <si>
    <t>Final Fantasy III</t>
  </si>
  <si>
    <t>Final Fantasy II</t>
  </si>
  <si>
    <t>Final Fantasy V</t>
  </si>
  <si>
    <t>Final Fantasy VI</t>
  </si>
  <si>
    <t>Final Fantasy VII</t>
  </si>
  <si>
    <t>Final Fantasy VIII</t>
  </si>
  <si>
    <t>Final Fantasy IX</t>
  </si>
  <si>
    <t>Final Fantasy X</t>
  </si>
  <si>
    <t>Final Fantasy X-2</t>
  </si>
  <si>
    <t>Final Fantasy XII</t>
  </si>
  <si>
    <t>GenreID</t>
  </si>
  <si>
    <t>Genre</t>
  </si>
  <si>
    <t>Role Playing Game</t>
  </si>
  <si>
    <t>Real Time Strategy</t>
  </si>
  <si>
    <t>Turn Based Strategy</t>
  </si>
  <si>
    <t>First Person Shooter</t>
  </si>
  <si>
    <t>Exploration</t>
  </si>
  <si>
    <t>Sandbox</t>
  </si>
  <si>
    <t>Multiplayer</t>
  </si>
  <si>
    <t>Online</t>
  </si>
  <si>
    <t>ConsoleID</t>
  </si>
  <si>
    <t>Rating</t>
  </si>
  <si>
    <t>PurchaseDate</t>
  </si>
  <si>
    <t>Collectable</t>
  </si>
  <si>
    <t>ConsoleName</t>
  </si>
  <si>
    <t>Atari</t>
  </si>
  <si>
    <t>ManufacturerID</t>
  </si>
  <si>
    <t>Xbox</t>
  </si>
  <si>
    <t>Missile Command</t>
  </si>
  <si>
    <t>Crash Bandicoot</t>
  </si>
  <si>
    <t>Star Wars Battlefront</t>
  </si>
  <si>
    <t>Halo Reach</t>
  </si>
  <si>
    <t>Guitar Hero: On Tour</t>
  </si>
  <si>
    <t>Monster Hunter World</t>
  </si>
  <si>
    <t>Mario Kart Wii</t>
  </si>
  <si>
    <t>Left 4 Dead</t>
  </si>
  <si>
    <t xml:space="preserve">Skyrim </t>
  </si>
  <si>
    <t>Destiny</t>
  </si>
  <si>
    <t>Super Smash Bros. Brawl</t>
  </si>
  <si>
    <t>Sonic The Hedgehog</t>
  </si>
  <si>
    <t>Zelda Link's Awakening</t>
  </si>
  <si>
    <t>Donkey Kong 64</t>
  </si>
  <si>
    <t xml:space="preserve">Last of Us </t>
  </si>
  <si>
    <t>ESRB_Name</t>
  </si>
  <si>
    <t>E</t>
  </si>
  <si>
    <t>E 10+</t>
  </si>
  <si>
    <t>T</t>
  </si>
  <si>
    <t>M</t>
  </si>
  <si>
    <t>KA</t>
  </si>
  <si>
    <t>ManufactererID</t>
  </si>
  <si>
    <t>Sega Genesis</t>
  </si>
  <si>
    <t xml:space="preserve">PlayStation </t>
  </si>
  <si>
    <t>PlayStation 1</t>
  </si>
  <si>
    <t>PlayStation 2</t>
  </si>
  <si>
    <t>PlayStation 3</t>
  </si>
  <si>
    <t>PlayStation 4</t>
  </si>
  <si>
    <t>Xbox 360</t>
  </si>
  <si>
    <t>Xbox One</t>
  </si>
  <si>
    <t>Atari 2600</t>
  </si>
  <si>
    <t>Atari Lynx</t>
  </si>
  <si>
    <t>Atari 5200</t>
  </si>
  <si>
    <t>Game Cube</t>
  </si>
  <si>
    <t>Wii</t>
  </si>
  <si>
    <t>Wii U</t>
  </si>
  <si>
    <t>Game Boy</t>
  </si>
  <si>
    <t>Game Boy Color</t>
  </si>
  <si>
    <t>PlayStation Vita</t>
  </si>
  <si>
    <t>Super Nintendo</t>
  </si>
  <si>
    <t>Nintendo DS</t>
  </si>
  <si>
    <t>Nintendo 3DS</t>
  </si>
  <si>
    <t>Nintendo Entertainment System</t>
  </si>
  <si>
    <t>Nintendo 64</t>
  </si>
  <si>
    <t>WonderSwan</t>
  </si>
  <si>
    <t>INSERT @Console (ConsoleID,ManufacturerID, ConsoleName) VALUES ('523','6','Wonder Swan')</t>
  </si>
  <si>
    <t>ManufacturerName</t>
  </si>
  <si>
    <t>Sony</t>
  </si>
  <si>
    <t>Nintendo</t>
  </si>
  <si>
    <t>Microsoft</t>
  </si>
  <si>
    <t>Sega</t>
  </si>
  <si>
    <t>Bandai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</si>
</sst>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4693-5428-408F-9669-A33411403D4D}">
  <dimension ref="A1:E51"/>
  <sheetViews>
    <sheetView workbookViewId="0">
      <selection activeCell="D17" sqref="D17"/>
    </sheetView>
  </sheetViews>
  <sheetFormatPr defaultRowHeight="15" x14ac:dyDescent="0.25"/>
  <cols>
    <col min="2" max="2" width="20.42578125" customWidth="1"/>
    <col min="4" max="4" width="11.28515625" bestFit="1" customWidth="1"/>
  </cols>
  <sheetData>
    <row r="1" spans="1:5" x14ac:dyDescent="0.25">
      <c r="A1" t="s">
        <v>2</v>
      </c>
      <c r="B1" t="s">
        <v>0</v>
      </c>
      <c r="C1" t="s">
        <v>1</v>
      </c>
      <c r="D1" t="s">
        <v>23</v>
      </c>
      <c r="E1" t="s">
        <v>24</v>
      </c>
    </row>
    <row r="2" spans="1:5" x14ac:dyDescent="0.25">
      <c r="A2">
        <v>1</v>
      </c>
      <c r="B2" t="s">
        <v>3</v>
      </c>
    </row>
    <row r="3" spans="1:5" x14ac:dyDescent="0.25">
      <c r="A3">
        <v>2</v>
      </c>
      <c r="B3" t="s">
        <v>6</v>
      </c>
    </row>
    <row r="4" spans="1:5" x14ac:dyDescent="0.25">
      <c r="A4">
        <v>3</v>
      </c>
      <c r="B4" t="s">
        <v>5</v>
      </c>
    </row>
    <row r="5" spans="1:5" x14ac:dyDescent="0.25">
      <c r="A5">
        <v>4</v>
      </c>
      <c r="B5" t="s">
        <v>4</v>
      </c>
    </row>
    <row r="6" spans="1:5" x14ac:dyDescent="0.25">
      <c r="A6">
        <v>5</v>
      </c>
      <c r="B6" t="s">
        <v>7</v>
      </c>
    </row>
    <row r="7" spans="1:5" x14ac:dyDescent="0.25">
      <c r="A7">
        <v>6</v>
      </c>
      <c r="B7" t="s">
        <v>8</v>
      </c>
    </row>
    <row r="8" spans="1:5" x14ac:dyDescent="0.25">
      <c r="A8">
        <v>7</v>
      </c>
      <c r="B8" t="s">
        <v>9</v>
      </c>
    </row>
    <row r="9" spans="1:5" x14ac:dyDescent="0.25">
      <c r="A9">
        <v>8</v>
      </c>
      <c r="B9" t="s">
        <v>10</v>
      </c>
    </row>
    <row r="10" spans="1:5" x14ac:dyDescent="0.25">
      <c r="A10">
        <v>9</v>
      </c>
      <c r="B10" t="s">
        <v>11</v>
      </c>
    </row>
    <row r="11" spans="1:5" x14ac:dyDescent="0.25">
      <c r="A11">
        <v>10</v>
      </c>
      <c r="B11" t="s">
        <v>12</v>
      </c>
    </row>
    <row r="12" spans="1:5" x14ac:dyDescent="0.25">
      <c r="A12">
        <v>11</v>
      </c>
      <c r="B12" t="s">
        <v>13</v>
      </c>
    </row>
    <row r="13" spans="1:5" x14ac:dyDescent="0.25">
      <c r="A13">
        <v>12</v>
      </c>
      <c r="B13" t="s">
        <v>14</v>
      </c>
    </row>
    <row r="14" spans="1:5" x14ac:dyDescent="0.25">
      <c r="A14">
        <v>13</v>
      </c>
      <c r="B14" t="s">
        <v>33</v>
      </c>
      <c r="C14">
        <v>1</v>
      </c>
      <c r="E14">
        <v>0</v>
      </c>
    </row>
    <row r="15" spans="1:5" x14ac:dyDescent="0.25">
      <c r="A15">
        <v>14</v>
      </c>
      <c r="B15" t="s">
        <v>34</v>
      </c>
      <c r="C15">
        <v>5</v>
      </c>
      <c r="E15">
        <v>0</v>
      </c>
    </row>
    <row r="16" spans="1:5" x14ac:dyDescent="0.25">
      <c r="A16">
        <v>15</v>
      </c>
      <c r="B16" t="s">
        <v>35</v>
      </c>
      <c r="C16">
        <v>3</v>
      </c>
      <c r="E16">
        <v>0</v>
      </c>
    </row>
    <row r="17" spans="1:5" x14ac:dyDescent="0.25">
      <c r="A17">
        <v>16</v>
      </c>
    </row>
    <row r="18" spans="1:5" x14ac:dyDescent="0.25">
      <c r="A18">
        <v>17</v>
      </c>
      <c r="B18" t="s">
        <v>36</v>
      </c>
      <c r="C18">
        <v>4</v>
      </c>
      <c r="E18">
        <v>1</v>
      </c>
    </row>
    <row r="19" spans="1:5" x14ac:dyDescent="0.25">
      <c r="A19">
        <v>18</v>
      </c>
      <c r="B19" t="s">
        <v>37</v>
      </c>
      <c r="C19">
        <v>2</v>
      </c>
      <c r="E19">
        <v>0</v>
      </c>
    </row>
    <row r="20" spans="1:5" x14ac:dyDescent="0.25">
      <c r="A20">
        <v>19</v>
      </c>
      <c r="B20" t="s">
        <v>38</v>
      </c>
      <c r="C20">
        <v>3</v>
      </c>
      <c r="E20">
        <v>1</v>
      </c>
    </row>
    <row r="21" spans="1:5" x14ac:dyDescent="0.25">
      <c r="A21">
        <v>20</v>
      </c>
      <c r="B21" t="s">
        <v>39</v>
      </c>
      <c r="C21">
        <v>1</v>
      </c>
      <c r="E21">
        <v>1</v>
      </c>
    </row>
    <row r="22" spans="1:5" x14ac:dyDescent="0.25">
      <c r="A22">
        <v>21</v>
      </c>
      <c r="B22" t="s">
        <v>40</v>
      </c>
      <c r="C22">
        <v>4</v>
      </c>
      <c r="E22">
        <v>1</v>
      </c>
    </row>
    <row r="23" spans="1:5" x14ac:dyDescent="0.25">
      <c r="A23">
        <v>22</v>
      </c>
      <c r="B23" t="s">
        <v>41</v>
      </c>
      <c r="C23">
        <v>4</v>
      </c>
      <c r="E23">
        <v>0</v>
      </c>
    </row>
    <row r="24" spans="1:5" x14ac:dyDescent="0.25">
      <c r="A24">
        <v>23</v>
      </c>
      <c r="B24" t="s">
        <v>42</v>
      </c>
      <c r="C24">
        <v>3</v>
      </c>
      <c r="E24">
        <v>1</v>
      </c>
    </row>
    <row r="25" spans="1:5" x14ac:dyDescent="0.25">
      <c r="A25">
        <v>24</v>
      </c>
      <c r="B25" t="s">
        <v>43</v>
      </c>
      <c r="C25">
        <v>3</v>
      </c>
      <c r="E25">
        <v>1</v>
      </c>
    </row>
    <row r="26" spans="1:5" x14ac:dyDescent="0.25">
      <c r="A26">
        <v>25</v>
      </c>
      <c r="B26" t="s">
        <v>44</v>
      </c>
      <c r="C26">
        <v>1</v>
      </c>
      <c r="E26">
        <v>0</v>
      </c>
    </row>
    <row r="27" spans="1:5" x14ac:dyDescent="0.25">
      <c r="A27">
        <v>26</v>
      </c>
      <c r="B27" t="s">
        <v>45</v>
      </c>
      <c r="C27">
        <v>1</v>
      </c>
      <c r="E27">
        <v>0</v>
      </c>
    </row>
    <row r="28" spans="1:5" x14ac:dyDescent="0.25">
      <c r="A28">
        <v>27</v>
      </c>
      <c r="B28" t="s">
        <v>46</v>
      </c>
      <c r="C28">
        <v>1</v>
      </c>
      <c r="E28">
        <v>0</v>
      </c>
    </row>
    <row r="29" spans="1:5" x14ac:dyDescent="0.25">
      <c r="A29">
        <v>28</v>
      </c>
      <c r="B29" t="s">
        <v>47</v>
      </c>
      <c r="C29">
        <v>4</v>
      </c>
      <c r="E29">
        <v>0</v>
      </c>
    </row>
    <row r="30" spans="1:5" x14ac:dyDescent="0.25">
      <c r="A30">
        <v>29</v>
      </c>
    </row>
    <row r="31" spans="1:5" x14ac:dyDescent="0.25">
      <c r="A31">
        <v>30</v>
      </c>
    </row>
    <row r="32" spans="1:5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5F056-BA29-4194-9E5D-8390E9600CC5}">
  <dimension ref="A1:B21"/>
  <sheetViews>
    <sheetView workbookViewId="0">
      <selection activeCell="B8" sqref="B8"/>
    </sheetView>
  </sheetViews>
  <sheetFormatPr defaultRowHeight="15" x14ac:dyDescent="0.25"/>
  <cols>
    <col min="2" max="2" width="18.7109375" bestFit="1" customWidth="1"/>
  </cols>
  <sheetData>
    <row r="1" spans="1:2" x14ac:dyDescent="0.25">
      <c r="A1" t="s">
        <v>15</v>
      </c>
      <c r="B1" t="s">
        <v>16</v>
      </c>
    </row>
    <row r="2" spans="1:2" x14ac:dyDescent="0.25">
      <c r="A2">
        <v>1</v>
      </c>
      <c r="B2" t="s">
        <v>17</v>
      </c>
    </row>
    <row r="3" spans="1:2" x14ac:dyDescent="0.25">
      <c r="A3">
        <v>2</v>
      </c>
      <c r="B3" t="s">
        <v>18</v>
      </c>
    </row>
    <row r="4" spans="1:2" x14ac:dyDescent="0.25">
      <c r="A4">
        <v>3</v>
      </c>
      <c r="B4" t="s">
        <v>19</v>
      </c>
    </row>
    <row r="5" spans="1:2" x14ac:dyDescent="0.25">
      <c r="A5">
        <v>4</v>
      </c>
      <c r="B5" t="s">
        <v>20</v>
      </c>
    </row>
    <row r="6" spans="1:2" x14ac:dyDescent="0.25">
      <c r="A6">
        <v>5</v>
      </c>
      <c r="B6" t="s">
        <v>21</v>
      </c>
    </row>
    <row r="7" spans="1:2" x14ac:dyDescent="0.25">
      <c r="A7">
        <v>6</v>
      </c>
      <c r="B7" t="s">
        <v>22</v>
      </c>
    </row>
    <row r="8" spans="1:2" x14ac:dyDescent="0.25">
      <c r="A8">
        <v>7</v>
      </c>
    </row>
    <row r="9" spans="1:2" x14ac:dyDescent="0.25">
      <c r="A9">
        <v>8</v>
      </c>
    </row>
    <row r="10" spans="1:2" x14ac:dyDescent="0.25">
      <c r="A10">
        <v>9</v>
      </c>
    </row>
    <row r="11" spans="1:2" x14ac:dyDescent="0.25">
      <c r="A11">
        <v>10</v>
      </c>
    </row>
    <row r="12" spans="1:2" x14ac:dyDescent="0.25">
      <c r="A12">
        <v>11</v>
      </c>
    </row>
    <row r="13" spans="1:2" x14ac:dyDescent="0.25">
      <c r="A13">
        <v>12</v>
      </c>
    </row>
    <row r="14" spans="1:2" x14ac:dyDescent="0.25">
      <c r="A14">
        <v>13</v>
      </c>
    </row>
    <row r="15" spans="1:2" x14ac:dyDescent="0.25">
      <c r="A15">
        <v>14</v>
      </c>
    </row>
    <row r="16" spans="1: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4F316-239A-4088-B766-2DFF3070945E}">
  <dimension ref="A1:E2"/>
  <sheetViews>
    <sheetView workbookViewId="0">
      <selection activeCell="E2" sqref="E2"/>
    </sheetView>
  </sheetViews>
  <sheetFormatPr defaultRowHeight="15" x14ac:dyDescent="0.25"/>
  <cols>
    <col min="2" max="2" width="10" bestFit="1" customWidth="1"/>
    <col min="4" max="4" width="13.28515625" bestFit="1" customWidth="1"/>
    <col min="5" max="5" width="11" bestFit="1" customWidth="1"/>
  </cols>
  <sheetData>
    <row r="1" spans="1:5" x14ac:dyDescent="0.25">
      <c r="A1" t="s">
        <v>2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25">
      <c r="E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12098-D1F7-4CF5-AB86-01DD720B5D86}">
  <dimension ref="A1:H25"/>
  <sheetViews>
    <sheetView workbookViewId="0">
      <selection activeCell="E4" sqref="E4"/>
    </sheetView>
  </sheetViews>
  <sheetFormatPr defaultRowHeight="15" x14ac:dyDescent="0.25"/>
  <cols>
    <col min="1" max="1" width="10" bestFit="1" customWidth="1"/>
    <col min="2" max="2" width="14.7109375" bestFit="1" customWidth="1"/>
    <col min="3" max="3" width="15" bestFit="1" customWidth="1"/>
    <col min="4" max="4" width="13.28515625" bestFit="1" customWidth="1"/>
  </cols>
  <sheetData>
    <row r="1" spans="1:8" x14ac:dyDescent="0.25">
      <c r="A1" t="s">
        <v>25</v>
      </c>
      <c r="B1" t="s">
        <v>54</v>
      </c>
      <c r="C1" t="s">
        <v>29</v>
      </c>
    </row>
    <row r="2" spans="1:8" x14ac:dyDescent="0.25">
      <c r="A2">
        <v>500</v>
      </c>
      <c r="B2" s="1">
        <v>4</v>
      </c>
      <c r="C2" s="1" t="s">
        <v>55</v>
      </c>
      <c r="H2" t="str">
        <f>"INSERT @Console (ConsoleID, ManufacturerID, ConsoleName) VALUES ('"&amp;A2&amp;"','"&amp;B2&amp;"','"&amp;C2&amp;"')"</f>
        <v>INSERT @Console (ConsoleID, ManufacturerID, ConsoleName) VALUES ('500','4','Sega Genesis')</v>
      </c>
    </row>
    <row r="3" spans="1:8" x14ac:dyDescent="0.25">
      <c r="A3">
        <v>501</v>
      </c>
      <c r="B3" s="1">
        <v>1</v>
      </c>
      <c r="C3" s="1" t="s">
        <v>56</v>
      </c>
      <c r="H3" t="str">
        <f t="shared" ref="H3:H23" si="0">"INSERT @Console (ConsoleID, ManufacturerID, ConsoleName) VALUES ('"&amp;A3&amp;"','"&amp;B3&amp;"','"&amp;C3&amp;"')"</f>
        <v>INSERT @Console (ConsoleID, ManufacturerID, ConsoleName) VALUES ('501','1','PlayStation ')</v>
      </c>
    </row>
    <row r="4" spans="1:8" x14ac:dyDescent="0.25">
      <c r="A4">
        <v>502</v>
      </c>
      <c r="B4" s="1">
        <v>1</v>
      </c>
      <c r="C4" s="1" t="s">
        <v>57</v>
      </c>
      <c r="H4" t="str">
        <f t="shared" si="0"/>
        <v>INSERT @Console (ConsoleID, ManufacturerID, ConsoleName) VALUES ('502','1','PlayStation 1')</v>
      </c>
    </row>
    <row r="5" spans="1:8" x14ac:dyDescent="0.25">
      <c r="A5">
        <v>503</v>
      </c>
      <c r="B5" s="1">
        <v>1</v>
      </c>
      <c r="C5" s="1" t="s">
        <v>58</v>
      </c>
      <c r="H5" t="str">
        <f t="shared" si="0"/>
        <v>INSERT @Console (ConsoleID, ManufacturerID, ConsoleName) VALUES ('503','1','PlayStation 2')</v>
      </c>
    </row>
    <row r="6" spans="1:8" x14ac:dyDescent="0.25">
      <c r="A6">
        <v>504</v>
      </c>
      <c r="B6" s="1">
        <v>1</v>
      </c>
      <c r="C6" s="1" t="s">
        <v>59</v>
      </c>
      <c r="H6" t="str">
        <f t="shared" si="0"/>
        <v>INSERT @Console (ConsoleID, ManufacturerID, ConsoleName) VALUES ('504','1','PlayStation 3')</v>
      </c>
    </row>
    <row r="7" spans="1:8" x14ac:dyDescent="0.25">
      <c r="A7">
        <v>505</v>
      </c>
      <c r="B7" s="1">
        <v>1</v>
      </c>
      <c r="C7" s="1" t="s">
        <v>60</v>
      </c>
      <c r="H7" t="str">
        <f t="shared" si="0"/>
        <v>INSERT @Console (ConsoleID, ManufacturerID, ConsoleName) VALUES ('505','1','PlayStation 4')</v>
      </c>
    </row>
    <row r="8" spans="1:8" x14ac:dyDescent="0.25">
      <c r="A8">
        <v>506</v>
      </c>
      <c r="B8" s="1">
        <v>3</v>
      </c>
      <c r="C8" s="1" t="s">
        <v>32</v>
      </c>
      <c r="H8" t="str">
        <f t="shared" si="0"/>
        <v>INSERT @Console (ConsoleID, ManufacturerID, ConsoleName) VALUES ('506','3','Xbox')</v>
      </c>
    </row>
    <row r="9" spans="1:8" x14ac:dyDescent="0.25">
      <c r="A9">
        <v>507</v>
      </c>
      <c r="B9" s="1">
        <v>3</v>
      </c>
      <c r="C9" s="1" t="s">
        <v>61</v>
      </c>
      <c r="H9" t="str">
        <f t="shared" si="0"/>
        <v>INSERT @Console (ConsoleID, ManufacturerID, ConsoleName) VALUES ('507','3','Xbox 360')</v>
      </c>
    </row>
    <row r="10" spans="1:8" x14ac:dyDescent="0.25">
      <c r="A10">
        <v>508</v>
      </c>
      <c r="B10" s="1">
        <v>3</v>
      </c>
      <c r="C10" s="1" t="s">
        <v>62</v>
      </c>
      <c r="H10" t="str">
        <f t="shared" si="0"/>
        <v>INSERT @Console (ConsoleID, ManufacturerID, ConsoleName) VALUES ('508','3','Xbox One')</v>
      </c>
    </row>
    <row r="11" spans="1:8" x14ac:dyDescent="0.25">
      <c r="A11">
        <v>509</v>
      </c>
      <c r="B11" s="1">
        <v>5</v>
      </c>
      <c r="C11" s="1" t="s">
        <v>63</v>
      </c>
      <c r="H11" t="str">
        <f t="shared" si="0"/>
        <v>INSERT @Console (ConsoleID, ManufacturerID, ConsoleName) VALUES ('509','5','Atari 2600')</v>
      </c>
    </row>
    <row r="12" spans="1:8" x14ac:dyDescent="0.25">
      <c r="A12">
        <v>510</v>
      </c>
      <c r="B12" s="1">
        <v>5</v>
      </c>
      <c r="C12" s="1" t="s">
        <v>64</v>
      </c>
      <c r="H12" t="str">
        <f t="shared" si="0"/>
        <v>INSERT @Console (ConsoleID, ManufacturerID, ConsoleName) VALUES ('510','5','Atari Lynx')</v>
      </c>
    </row>
    <row r="13" spans="1:8" x14ac:dyDescent="0.25">
      <c r="A13">
        <v>511</v>
      </c>
      <c r="B13" s="1">
        <v>5</v>
      </c>
      <c r="C13" s="1" t="s">
        <v>65</v>
      </c>
      <c r="H13" t="str">
        <f t="shared" si="0"/>
        <v>INSERT @Console (ConsoleID, ManufacturerID, ConsoleName) VALUES ('511','5','Atari 5200')</v>
      </c>
    </row>
    <row r="14" spans="1:8" x14ac:dyDescent="0.25">
      <c r="A14">
        <v>512</v>
      </c>
      <c r="B14" s="1">
        <v>2</v>
      </c>
      <c r="C14" s="1" t="s">
        <v>66</v>
      </c>
      <c r="H14" t="str">
        <f t="shared" si="0"/>
        <v>INSERT @Console (ConsoleID, ManufacturerID, ConsoleName) VALUES ('512','2','Game Cube')</v>
      </c>
    </row>
    <row r="15" spans="1:8" x14ac:dyDescent="0.25">
      <c r="A15">
        <v>513</v>
      </c>
      <c r="B15" s="1">
        <v>2</v>
      </c>
      <c r="C15" s="1" t="s">
        <v>67</v>
      </c>
      <c r="H15" t="str">
        <f t="shared" si="0"/>
        <v>INSERT @Console (ConsoleID, ManufacturerID, ConsoleName) VALUES ('513','2','Wii')</v>
      </c>
    </row>
    <row r="16" spans="1:8" x14ac:dyDescent="0.25">
      <c r="A16">
        <v>514</v>
      </c>
      <c r="B16" s="1">
        <v>2</v>
      </c>
      <c r="C16" s="1" t="s">
        <v>68</v>
      </c>
      <c r="H16" t="str">
        <f t="shared" si="0"/>
        <v>INSERT @Console (ConsoleID, ManufacturerID, ConsoleName) VALUES ('514','2','Wii U')</v>
      </c>
    </row>
    <row r="17" spans="1:8" x14ac:dyDescent="0.25">
      <c r="A17">
        <v>515</v>
      </c>
      <c r="B17" s="1">
        <v>2</v>
      </c>
      <c r="C17" s="1" t="s">
        <v>69</v>
      </c>
      <c r="H17" t="str">
        <f t="shared" si="0"/>
        <v>INSERT @Console (ConsoleID, ManufacturerID, ConsoleName) VALUES ('515','2','Game Boy')</v>
      </c>
    </row>
    <row r="18" spans="1:8" x14ac:dyDescent="0.25">
      <c r="A18">
        <v>516</v>
      </c>
      <c r="B18" s="1">
        <v>2</v>
      </c>
      <c r="C18" s="1" t="s">
        <v>70</v>
      </c>
      <c r="H18" t="str">
        <f t="shared" si="0"/>
        <v>INSERT @Console (ConsoleID, ManufacturerID, ConsoleName) VALUES ('516','2','Game Boy Color')</v>
      </c>
    </row>
    <row r="19" spans="1:8" x14ac:dyDescent="0.25">
      <c r="A19">
        <v>517</v>
      </c>
      <c r="B19" s="1">
        <v>1</v>
      </c>
      <c r="C19" s="1" t="s">
        <v>71</v>
      </c>
      <c r="H19" t="str">
        <f t="shared" si="0"/>
        <v>INSERT @Console (ConsoleID, ManufacturerID, ConsoleName) VALUES ('517','1','PlayStation Vita')</v>
      </c>
    </row>
    <row r="20" spans="1:8" x14ac:dyDescent="0.25">
      <c r="A20">
        <v>518</v>
      </c>
      <c r="B20" s="1">
        <v>2</v>
      </c>
      <c r="C20" s="1" t="s">
        <v>72</v>
      </c>
      <c r="H20" t="str">
        <f t="shared" si="0"/>
        <v>INSERT @Console (ConsoleID, ManufacturerID, ConsoleName) VALUES ('518','2','Super Nintendo')</v>
      </c>
    </row>
    <row r="21" spans="1:8" x14ac:dyDescent="0.25">
      <c r="A21">
        <v>519</v>
      </c>
      <c r="B21" s="1">
        <v>2</v>
      </c>
      <c r="C21" s="1" t="s">
        <v>73</v>
      </c>
      <c r="H21" t="str">
        <f t="shared" si="0"/>
        <v>INSERT @Console (ConsoleID, ManufacturerID, ConsoleName) VALUES ('519','2','Nintendo DS')</v>
      </c>
    </row>
    <row r="22" spans="1:8" x14ac:dyDescent="0.25">
      <c r="A22">
        <v>520</v>
      </c>
      <c r="B22" s="1">
        <v>2</v>
      </c>
      <c r="C22" s="1" t="s">
        <v>74</v>
      </c>
      <c r="H22" t="str">
        <f t="shared" si="0"/>
        <v>INSERT @Console (ConsoleID, ManufacturerID, ConsoleName) VALUES ('520','2','Nintendo 3DS')</v>
      </c>
    </row>
    <row r="23" spans="1:8" x14ac:dyDescent="0.25">
      <c r="A23">
        <v>521</v>
      </c>
      <c r="B23" s="1">
        <v>2</v>
      </c>
      <c r="C23" s="1" t="s">
        <v>75</v>
      </c>
      <c r="H23" t="str">
        <f t="shared" si="0"/>
        <v>INSERT @Console (ConsoleID, ManufacturerID, ConsoleName) VALUES ('521','2','Nintendo Entertainment System')</v>
      </c>
    </row>
    <row r="24" spans="1:8" x14ac:dyDescent="0.25">
      <c r="A24">
        <v>522</v>
      </c>
      <c r="B24" s="1">
        <v>2</v>
      </c>
      <c r="C24" s="1" t="s">
        <v>76</v>
      </c>
      <c r="H24" t="str">
        <f>"INSERT @Console (ConsoleID, ManufacturerID, ConsoleName) VALUES ('"&amp;A24&amp;"','"&amp;B24&amp;"','"&amp;C24&amp;"')"</f>
        <v>INSERT @Console (ConsoleID, ManufacturerID, ConsoleName) VALUES ('522','2','Nintendo 64')</v>
      </c>
    </row>
    <row r="25" spans="1:8" x14ac:dyDescent="0.25">
      <c r="A25">
        <v>523</v>
      </c>
      <c r="B25" s="1">
        <v>6</v>
      </c>
      <c r="C25" s="1" t="s">
        <v>77</v>
      </c>
      <c r="H25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D7260-6BAD-4E98-9AEB-A01C26C25698}">
  <dimension ref="B3:I9"/>
  <sheetViews>
    <sheetView tabSelected="1" workbookViewId="0">
      <selection activeCell="B3" sqref="B3:I9"/>
    </sheetView>
  </sheetViews>
  <sheetFormatPr defaultRowHeight="15" x14ac:dyDescent="0.25"/>
  <sheetData>
    <row r="3" spans="2:9" x14ac:dyDescent="0.25">
      <c r="B3" t="s">
        <v>31</v>
      </c>
      <c r="C3" t="s">
        <v>79</v>
      </c>
    </row>
    <row r="4" spans="2:9" x14ac:dyDescent="0.25">
      <c r="B4">
        <v>1</v>
      </c>
      <c r="C4" s="1" t="s">
        <v>80</v>
      </c>
      <c r="I4" t="str">
        <f>"INSERT @Manufacturer (ManufacturerID, ManufacturerName) VALUES ('"&amp;B4&amp;"','"&amp;C4&amp;"')"</f>
        <v>INSERT @Manufacturer (ManufacturerID, ManufacturerName) VALUES ('1','Sony')</v>
      </c>
    </row>
    <row r="5" spans="2:9" x14ac:dyDescent="0.25">
      <c r="B5">
        <v>2</v>
      </c>
      <c r="C5" s="1" t="s">
        <v>81</v>
      </c>
      <c r="I5" t="str">
        <f t="shared" ref="I5:I9" si="0">"INSERT @Manufacturer (ManufacturerID, ManufacturerName) VALUES ('"&amp;B5&amp;"','"&amp;C5&amp;"')"</f>
        <v>INSERT @Manufacturer (ManufacturerID, ManufacturerName) VALUES ('2','Nintendo')</v>
      </c>
    </row>
    <row r="6" spans="2:9" x14ac:dyDescent="0.25">
      <c r="B6">
        <v>3</v>
      </c>
      <c r="C6" s="1" t="s">
        <v>82</v>
      </c>
      <c r="I6" t="str">
        <f t="shared" si="0"/>
        <v>INSERT @Manufacturer (ManufacturerID, ManufacturerName) VALUES ('3','Microsoft')</v>
      </c>
    </row>
    <row r="7" spans="2:9" x14ac:dyDescent="0.25">
      <c r="B7">
        <v>4</v>
      </c>
      <c r="C7" s="1" t="s">
        <v>83</v>
      </c>
      <c r="I7" t="str">
        <f t="shared" si="0"/>
        <v>INSERT @Manufacturer (ManufacturerID, ManufacturerName) VALUES ('4','Sega')</v>
      </c>
    </row>
    <row r="8" spans="2:9" x14ac:dyDescent="0.25">
      <c r="B8">
        <v>5</v>
      </c>
      <c r="C8" s="1" t="s">
        <v>30</v>
      </c>
      <c r="I8" t="str">
        <f t="shared" si="0"/>
        <v>INSERT @Manufacturer (ManufacturerID, ManufacturerName) VALUES ('5','Atari')</v>
      </c>
    </row>
    <row r="9" spans="2:9" x14ac:dyDescent="0.25">
      <c r="B9">
        <v>6</v>
      </c>
      <c r="C9" s="1" t="s">
        <v>84</v>
      </c>
      <c r="I9" t="str">
        <f t="shared" si="0"/>
        <v>INSERT @Manufacturer (ManufacturerID, ManufacturerName) VALUES ('6','Bandai')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D5C45-7585-4A32-8023-6A6A92791153}">
  <dimension ref="A1:B6"/>
  <sheetViews>
    <sheetView workbookViewId="0">
      <selection activeCell="C5" sqref="C5"/>
    </sheetView>
  </sheetViews>
  <sheetFormatPr defaultRowHeight="15" x14ac:dyDescent="0.25"/>
  <cols>
    <col min="2" max="2" width="11.140625" customWidth="1"/>
  </cols>
  <sheetData>
    <row r="1" spans="1:2" x14ac:dyDescent="0.25">
      <c r="A1" t="s">
        <v>1</v>
      </c>
      <c r="B1" t="s">
        <v>48</v>
      </c>
    </row>
    <row r="2" spans="1:2" x14ac:dyDescent="0.25">
      <c r="A2">
        <v>1</v>
      </c>
      <c r="B2" t="s">
        <v>49</v>
      </c>
    </row>
    <row r="3" spans="1:2" x14ac:dyDescent="0.25">
      <c r="A3">
        <v>2</v>
      </c>
      <c r="B3" t="s">
        <v>50</v>
      </c>
    </row>
    <row r="4" spans="1:2" x14ac:dyDescent="0.25">
      <c r="A4">
        <v>3</v>
      </c>
      <c r="B4" t="s">
        <v>51</v>
      </c>
    </row>
    <row r="5" spans="1:2" x14ac:dyDescent="0.25">
      <c r="A5">
        <v>4</v>
      </c>
      <c r="B5" t="s">
        <v>52</v>
      </c>
    </row>
    <row r="6" spans="1:2" x14ac:dyDescent="0.25">
      <c r="A6">
        <v>5</v>
      </c>
      <c r="B6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</vt:lpstr>
      <vt:lpstr>GameGenre</vt:lpstr>
      <vt:lpstr>Genre</vt:lpstr>
      <vt:lpstr>GameCatalogue</vt:lpstr>
      <vt:lpstr>Console</vt:lpstr>
      <vt:lpstr>Manufacturer</vt:lpstr>
      <vt:lpstr>ESRB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2018-10-01T17:24:40Z</dcterms:modified>
</cp:coreProperties>
</file>