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hblackmon/Desktop/Dropbox/gitrepos/coleoguy.github.io/teaching/expdes/"/>
    </mc:Choice>
  </mc:AlternateContent>
  <bookViews>
    <workbookView xWindow="16340" yWindow="2040" windowWidth="25200" windowHeight="178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9" i="1" l="1"/>
  <c r="O24" i="1"/>
  <c r="N24" i="1"/>
  <c r="M24" i="1"/>
  <c r="L24" i="1"/>
  <c r="K24" i="1"/>
  <c r="J24" i="1"/>
  <c r="I24" i="1"/>
  <c r="H24" i="1"/>
  <c r="G24" i="1"/>
  <c r="F24" i="1"/>
  <c r="E24" i="1"/>
  <c r="D24" i="1"/>
  <c r="C24" i="1"/>
  <c r="C18" i="1"/>
  <c r="C10" i="1"/>
  <c r="C3" i="1"/>
</calcChain>
</file>

<file path=xl/sharedStrings.xml><?xml version="1.0" encoding="utf-8"?>
<sst xmlns="http://schemas.openxmlformats.org/spreadsheetml/2006/main" count="88" uniqueCount="74">
  <si>
    <t>Item</t>
  </si>
  <si>
    <t>Possible</t>
  </si>
  <si>
    <t>Problem 1</t>
  </si>
  <si>
    <t>reading in data</t>
  </si>
  <si>
    <t>fixing problems with data</t>
  </si>
  <si>
    <t>statistical test choice</t>
  </si>
  <si>
    <t>code to perform test</t>
  </si>
  <si>
    <t>interpretation of results</t>
  </si>
  <si>
    <t>plot</t>
  </si>
  <si>
    <t>Problem 2</t>
  </si>
  <si>
    <t>coding model</t>
  </si>
  <si>
    <t>interpretation of beta coefficient</t>
  </si>
  <si>
    <t>interpretation of overall model</t>
  </si>
  <si>
    <t>Problem 3</t>
  </si>
  <si>
    <t>coding</t>
  </si>
  <si>
    <t>interpretation</t>
  </si>
  <si>
    <t>evaluation of experimental design</t>
  </si>
  <si>
    <t>Total</t>
  </si>
  <si>
    <t>Misc.</t>
  </si>
  <si>
    <t>Header,  UIN, and RMD compiles</t>
  </si>
  <si>
    <t>Chen</t>
  </si>
  <si>
    <t>Gale</t>
  </si>
  <si>
    <t>Hudson</t>
  </si>
  <si>
    <t>Kutlowski</t>
  </si>
  <si>
    <t>Lin</t>
  </si>
  <si>
    <t>Lugena</t>
  </si>
  <si>
    <t>Nerber</t>
  </si>
  <si>
    <t>Roberson</t>
  </si>
  <si>
    <t>Sahu</t>
  </si>
  <si>
    <t>Subedi</t>
  </si>
  <si>
    <t>Sylvester</t>
  </si>
  <si>
    <t>Raju</t>
  </si>
  <si>
    <t>description of result of tests for problem 1 was not great</t>
  </si>
  <si>
    <t>couldn't knit missing library calls for special functions used in 2 and 3</t>
  </si>
  <si>
    <t>missed the temperature of 290 C this threw off some downstream stuff but only deducted here</t>
  </si>
  <si>
    <t>it was hard to follow your description of results in problem 1</t>
  </si>
  <si>
    <t>when you describe the posthoc you want to tell your reader what was bigger or smaller than what</t>
  </si>
  <si>
    <t>Your PCA section got a bit confusing because you did two different PCAs and neither were of just the gene expression which was the data that needed to reduced dimensionally.</t>
  </si>
  <si>
    <t>If you had looked at the sorting of sex in your final plot you would have seen that you had four clear groups split by sex and by feeding condition</t>
  </si>
  <si>
    <t>its good when you describe your posthoc comparisons to tell your reader if things were bigger or small than each other</t>
  </si>
  <si>
    <t>on your plot legends the little boxes are just a lot of extra ink and use the actual shapes plotted instead of lines to make things easier for the reader</t>
  </si>
  <si>
    <t>your results on problem one say that you have some feeds that lead to beetles that are 27 cm larger than others (that is about foot long beetle!) This is because you have some of your column as factors and some as numeric</t>
  </si>
  <si>
    <t>on your legend would have been better to have the shapes for gender be black and white color is not accurate for what has been plotted</t>
  </si>
  <si>
    <t>your error bars are quantiles but described as confidence intervals</t>
  </si>
  <si>
    <t>you have fit a lm with temperature so you Beta coefficient should be able to tell you best temp for minimizing generation time.  The fact that the approach you took and the beta don’t match would have been a good way to catch that something was not right with the analysis</t>
  </si>
  <si>
    <t>you ended up reading all your data on problem one as factors this through off downstream analyses but just get a deduction in the first step</t>
  </si>
  <si>
    <t>if you get a non-significant result from ANOVA then you should not do a posthoc test</t>
  </si>
  <si>
    <t xml:space="preserve">you need to do a sanity check on your plot it shows that the beetles range from around 0-62cm this is a larger range than all beetles much less one species on different foods </t>
  </si>
  <si>
    <t>not clear to me why you are transforming your data.  You shouldn't transform unless there is a reason to do so.</t>
  </si>
  <si>
    <t>you have fit a model that is more complex than necessary a simple model without interactions would have had a better AIC score and would have made the impact a bit clearer.</t>
  </si>
  <si>
    <t>You didn’t report the ANOVA results and your text could have been a bit shorter and supplied more info for problem 1</t>
  </si>
  <si>
    <t>round results when they have too many digits</t>
  </si>
  <si>
    <t>your model suggests that 29 would be better than 28</t>
  </si>
  <si>
    <t>using the same color for ad libitum and males plus same color for wild and females is a bit confusing for your reader</t>
  </si>
  <si>
    <t>you didn’t answer what temperature to use to minimize generation time</t>
  </si>
  <si>
    <t>round values when they are unrealistically precise</t>
  </si>
  <si>
    <t>description of result of tests for problem 1 was not great give p-value and degrees of freedom for ANOVA this justifies posthoc tests give p-values there as well</t>
  </si>
  <si>
    <t>you ended up getting your data in on problem one as a mix of factors and numeric.  You should have caught this with your visualization where you could see that instead of having measurements around 2-3 like you had seen when you looked at them you suddenly had two feeds with tiny sizes and then others that when up to 60cm beetles GIANTS!</t>
  </si>
  <si>
    <t>description in problem one was a bit confusing mixing parametric and nonparametric - ANOVA and Tukey go together as do Kruskal-Wallis and Dunn's test</t>
  </si>
  <si>
    <t>setting working directory complicates the knitting of your document next time just use file paths relative to where you have the file</t>
  </si>
  <si>
    <t>the tests you did got a bit confusing in problem one you never actually produced an ANOVA table</t>
  </si>
  <si>
    <t>the experiment was not balanced you had far fewer of one treatment balanced design is always best</t>
  </si>
  <si>
    <t>when you color data points different colors you should have a legend that explains what those differences indicate in this case it looks like it is not informative</t>
  </si>
  <si>
    <t>drawing a line between the points gives the impression of some kind of connection or continuum of values in the X axis however, this is not the case here.  Additionally we wanted an approach that would illustrate the underlying data which is missing</t>
  </si>
  <si>
    <t>an ANOVA doesn’t tell you anything about which group is different it tells you that some predictor classes are different from others not which that is the purpose of the posthoc</t>
  </si>
  <si>
    <t>the experiment was quite unbalanced far fewer B treatments than A or control</t>
  </si>
  <si>
    <t>fit a model that was too complex a simple model would have had better AIC and shown the impact of nutrients which was part of one question</t>
  </si>
  <si>
    <t>you need to report p-values and degrees of freedom for your ANOVA's and Tukey tests</t>
  </si>
  <si>
    <t>combining your boxplot and strip chart gave you an extra point in flour51 column</t>
  </si>
  <si>
    <t>It would have been nice to see a plot that showed the full mixture of impacts that you found in the gene expression data splitting out male female etc. all at once.</t>
  </si>
  <si>
    <t>you use some colors in final plot that you never describe</t>
  </si>
  <si>
    <t>to find the best temperature and nutrient you simply want to look at the beta coefficients from the model that you fit.  If I am interpreting the loop that have built correctly you are getting values for each predictor with the lowest generation time.  However, this is effectively limiting you to using a fraction of the available data and is not our goal</t>
  </si>
  <si>
    <t>it would have been nice to see sex separated out in your last plot also left justifying your legend text would make things a bit cleaner</t>
  </si>
  <si>
    <t>interpreting your beta coefficients - when you transform data you need to remember this so in your case the beta coefficient for temp describes the effect of the square root of temperature on the log of generation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</si>
</sst>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Alignment="1">
      <alignment horizontal="center"/>
    </xf>
    <xf numFmtId="0" fontId="1" fillId="0" borderId="0" xfId="0" applyFont="1"/>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xf numFmtId="0" fontId="0" fillId="0" borderId="1" xfId="0" applyBorder="1" applyAlignment="1">
      <alignment horizontal="center"/>
    </xf>
    <xf numFmtId="0" fontId="0" fillId="0" borderId="1" xfId="0" applyBorder="1"/>
    <xf numFmtId="0" fontId="0" fillId="0" borderId="1" xfId="0" applyBorder="1" applyAlignment="1">
      <alignment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vertical="center" wrapText="1"/>
    </xf>
    <xf numFmtId="0" fontId="0" fillId="0" borderId="0" xfId="0"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3"/>
  <sheetViews>
    <sheetView tabSelected="1" zoomScale="80" zoomScaleNormal="80" workbookViewId="0">
      <selection activeCell="R10" sqref="R10"/>
    </sheetView>
  </sheetViews>
  <sheetFormatPr baseColWidth="10" defaultRowHeight="16" x14ac:dyDescent="0.2"/>
  <cols>
    <col min="1" max="1" width="28.6640625" bestFit="1" customWidth="1"/>
    <col min="2" max="2" width="10.1640625" style="1" customWidth="1"/>
    <col min="3" max="3" width="4.1640625" style="1" bestFit="1" customWidth="1"/>
  </cols>
  <sheetData>
    <row r="1" spans="1:18" s="2" customFormat="1" x14ac:dyDescent="0.2">
      <c r="A1" s="3" t="s">
        <v>0</v>
      </c>
      <c r="B1" s="4" t="s">
        <v>1</v>
      </c>
      <c r="C1" s="5"/>
      <c r="D1" s="6" t="s">
        <v>20</v>
      </c>
      <c r="E1" s="6" t="s">
        <v>21</v>
      </c>
      <c r="F1" s="6" t="s">
        <v>22</v>
      </c>
      <c r="G1" s="6" t="s">
        <v>23</v>
      </c>
      <c r="H1" s="6" t="s">
        <v>24</v>
      </c>
      <c r="I1" s="6" t="s">
        <v>25</v>
      </c>
      <c r="J1" s="6" t="s">
        <v>26</v>
      </c>
      <c r="K1" s="6" t="s">
        <v>27</v>
      </c>
      <c r="L1" s="6" t="s">
        <v>28</v>
      </c>
      <c r="M1" s="6" t="s">
        <v>29</v>
      </c>
      <c r="N1" s="6" t="s">
        <v>31</v>
      </c>
      <c r="O1" s="6" t="s">
        <v>30</v>
      </c>
    </row>
    <row r="2" spans="1:18" x14ac:dyDescent="0.2">
      <c r="A2" s="3" t="s">
        <v>2</v>
      </c>
      <c r="B2" s="4"/>
      <c r="C2" s="7"/>
      <c r="D2" s="8"/>
      <c r="E2" s="8"/>
      <c r="F2" s="8"/>
      <c r="G2" s="8"/>
      <c r="H2" s="8"/>
      <c r="I2" s="8"/>
      <c r="J2" s="8"/>
      <c r="K2" s="8"/>
      <c r="L2" s="8"/>
      <c r="M2" s="8"/>
      <c r="N2" s="8"/>
      <c r="O2" s="8"/>
    </row>
    <row r="3" spans="1:18" x14ac:dyDescent="0.2">
      <c r="A3" s="9" t="s">
        <v>3</v>
      </c>
      <c r="B3" s="10">
        <v>5</v>
      </c>
      <c r="C3" s="11">
        <f>SUM(B3:B8)</f>
        <v>30</v>
      </c>
      <c r="D3" s="8"/>
      <c r="E3" s="8"/>
      <c r="F3" s="8"/>
      <c r="G3" s="8"/>
      <c r="H3" s="8"/>
      <c r="I3" s="8">
        <v>2.5</v>
      </c>
      <c r="J3" s="8"/>
      <c r="K3" s="8">
        <v>2.5</v>
      </c>
      <c r="L3" s="8"/>
      <c r="M3" s="8">
        <v>2.5</v>
      </c>
      <c r="N3" s="8"/>
      <c r="O3" s="8"/>
    </row>
    <row r="4" spans="1:18" x14ac:dyDescent="0.2">
      <c r="A4" s="9" t="s">
        <v>4</v>
      </c>
      <c r="B4" s="10">
        <v>5</v>
      </c>
      <c r="C4" s="11"/>
      <c r="D4" s="8"/>
      <c r="E4" s="8"/>
      <c r="F4" s="8"/>
      <c r="G4" s="8"/>
      <c r="H4" s="8"/>
      <c r="I4" s="8">
        <v>2.5</v>
      </c>
      <c r="J4" s="8"/>
      <c r="K4" s="8">
        <v>2.5</v>
      </c>
      <c r="L4" s="8"/>
      <c r="M4" s="8">
        <v>2.5</v>
      </c>
      <c r="N4" s="8"/>
      <c r="O4" s="8"/>
    </row>
    <row r="5" spans="1:18" x14ac:dyDescent="0.2">
      <c r="A5" s="9" t="s">
        <v>5</v>
      </c>
      <c r="B5" s="10">
        <v>5</v>
      </c>
      <c r="C5" s="11"/>
      <c r="D5" s="8"/>
      <c r="E5" s="8"/>
      <c r="F5" s="8"/>
      <c r="G5" s="8"/>
      <c r="H5" s="8"/>
      <c r="I5" s="8"/>
      <c r="J5" s="8">
        <v>2.5</v>
      </c>
      <c r="K5" s="8"/>
      <c r="L5" s="8"/>
      <c r="M5" s="8"/>
      <c r="N5" s="8"/>
      <c r="O5" s="8"/>
    </row>
    <row r="6" spans="1:18" x14ac:dyDescent="0.2">
      <c r="A6" s="9" t="s">
        <v>6</v>
      </c>
      <c r="B6" s="10">
        <v>5</v>
      </c>
      <c r="C6" s="11"/>
      <c r="D6" s="8"/>
      <c r="E6" s="8"/>
      <c r="F6" s="8"/>
      <c r="G6" s="8"/>
      <c r="H6" s="8"/>
      <c r="I6" s="8"/>
      <c r="J6" s="8"/>
      <c r="K6" s="8"/>
      <c r="L6" s="8"/>
      <c r="M6" s="8"/>
      <c r="N6" s="8">
        <v>2.5</v>
      </c>
      <c r="O6" s="8"/>
    </row>
    <row r="7" spans="1:18" x14ac:dyDescent="0.2">
      <c r="A7" s="9" t="s">
        <v>7</v>
      </c>
      <c r="B7" s="10">
        <v>5</v>
      </c>
      <c r="C7" s="11"/>
      <c r="D7" s="8">
        <v>4</v>
      </c>
      <c r="E7" s="8"/>
      <c r="F7" s="8">
        <v>2</v>
      </c>
      <c r="G7" s="8">
        <v>2</v>
      </c>
      <c r="H7" s="8">
        <v>2</v>
      </c>
      <c r="I7" s="8"/>
      <c r="J7" s="8">
        <v>1</v>
      </c>
      <c r="K7" s="8">
        <v>3</v>
      </c>
      <c r="L7" s="8"/>
      <c r="M7" s="8">
        <v>2</v>
      </c>
      <c r="N7" s="8">
        <v>2.5</v>
      </c>
      <c r="O7" s="8">
        <v>3</v>
      </c>
    </row>
    <row r="8" spans="1:18" x14ac:dyDescent="0.2">
      <c r="A8" s="9" t="s">
        <v>8</v>
      </c>
      <c r="B8" s="10">
        <v>5</v>
      </c>
      <c r="C8" s="11"/>
      <c r="D8" s="8"/>
      <c r="E8" s="8"/>
      <c r="F8" s="8">
        <v>1</v>
      </c>
      <c r="G8" s="8">
        <v>4</v>
      </c>
      <c r="H8" s="8"/>
      <c r="I8" s="8">
        <v>2</v>
      </c>
      <c r="J8" s="8"/>
      <c r="K8" s="8">
        <v>2</v>
      </c>
      <c r="L8" s="8">
        <v>2</v>
      </c>
      <c r="M8" s="8">
        <v>1</v>
      </c>
      <c r="N8" s="8">
        <v>1</v>
      </c>
      <c r="O8" s="8"/>
    </row>
    <row r="9" spans="1:18" x14ac:dyDescent="0.2">
      <c r="A9" s="3" t="s">
        <v>9</v>
      </c>
      <c r="B9" s="4"/>
      <c r="C9" s="12"/>
      <c r="D9" s="8"/>
      <c r="E9" s="8"/>
      <c r="F9" s="8"/>
      <c r="G9" s="8"/>
      <c r="H9" s="8"/>
      <c r="I9" s="8"/>
      <c r="J9" s="8"/>
      <c r="K9" s="8"/>
      <c r="L9" s="8"/>
      <c r="M9" s="8"/>
      <c r="N9" s="8"/>
      <c r="O9" s="8"/>
      <c r="R9">
        <f>100/8</f>
        <v>12.5</v>
      </c>
    </row>
    <row r="10" spans="1:18" x14ac:dyDescent="0.2">
      <c r="A10" s="9" t="s">
        <v>3</v>
      </c>
      <c r="B10" s="10">
        <v>2.5</v>
      </c>
      <c r="C10" s="11">
        <f>SUM(B10:B16)</f>
        <v>30</v>
      </c>
      <c r="D10" s="8"/>
      <c r="E10" s="8"/>
      <c r="F10" s="8"/>
      <c r="G10" s="8"/>
      <c r="H10" s="8"/>
      <c r="I10" s="8"/>
      <c r="J10" s="8"/>
      <c r="K10" s="8"/>
      <c r="L10" s="8"/>
      <c r="M10" s="8"/>
      <c r="N10" s="8"/>
      <c r="O10" s="8"/>
    </row>
    <row r="11" spans="1:18" x14ac:dyDescent="0.2">
      <c r="A11" s="9" t="s">
        <v>4</v>
      </c>
      <c r="B11" s="10">
        <v>2.5</v>
      </c>
      <c r="C11" s="11"/>
      <c r="D11" s="8"/>
      <c r="E11" s="8">
        <v>2.5</v>
      </c>
      <c r="F11" s="8"/>
      <c r="G11" s="8"/>
      <c r="H11" s="8"/>
      <c r="I11" s="8"/>
      <c r="J11" s="8"/>
      <c r="K11" s="8">
        <v>2.5</v>
      </c>
      <c r="L11" s="8">
        <v>2.5</v>
      </c>
      <c r="M11" s="8"/>
      <c r="N11" s="8">
        <v>2.5</v>
      </c>
      <c r="O11" s="8"/>
    </row>
    <row r="12" spans="1:18" x14ac:dyDescent="0.2">
      <c r="A12" s="9" t="s">
        <v>5</v>
      </c>
      <c r="B12" s="10">
        <v>5</v>
      </c>
      <c r="C12" s="11"/>
      <c r="D12" s="8"/>
      <c r="E12" s="8"/>
      <c r="F12" s="8"/>
      <c r="G12" s="8"/>
      <c r="H12" s="8"/>
      <c r="I12" s="8"/>
      <c r="J12" s="8"/>
      <c r="K12" s="8"/>
      <c r="L12" s="8"/>
      <c r="M12" s="8"/>
      <c r="N12" s="8">
        <v>2.5</v>
      </c>
      <c r="O12" s="8"/>
    </row>
    <row r="13" spans="1:18" x14ac:dyDescent="0.2">
      <c r="A13" s="9" t="s">
        <v>10</v>
      </c>
      <c r="B13" s="10">
        <v>5</v>
      </c>
      <c r="C13" s="11"/>
      <c r="D13" s="8"/>
      <c r="E13" s="8"/>
      <c r="F13" s="8"/>
      <c r="G13" s="8"/>
      <c r="H13" s="8">
        <v>3</v>
      </c>
      <c r="I13" s="8"/>
      <c r="J13" s="8"/>
      <c r="K13" s="8"/>
      <c r="L13" s="8"/>
      <c r="M13" s="8"/>
      <c r="N13" s="8"/>
      <c r="O13" s="8"/>
    </row>
    <row r="14" spans="1:18" x14ac:dyDescent="0.2">
      <c r="A14" s="9" t="s">
        <v>11</v>
      </c>
      <c r="B14" s="10">
        <v>5</v>
      </c>
      <c r="C14" s="11"/>
      <c r="D14" s="8"/>
      <c r="E14" s="8"/>
      <c r="F14" s="8"/>
      <c r="G14" s="8"/>
      <c r="H14" s="8"/>
      <c r="I14" s="8"/>
      <c r="J14" s="8"/>
      <c r="K14" s="8"/>
      <c r="L14" s="8"/>
      <c r="M14" s="8"/>
      <c r="N14" s="8">
        <v>2</v>
      </c>
      <c r="O14" s="8"/>
    </row>
    <row r="15" spans="1:18" x14ac:dyDescent="0.2">
      <c r="A15" s="9" t="s">
        <v>12</v>
      </c>
      <c r="B15" s="10">
        <v>5</v>
      </c>
      <c r="C15" s="11"/>
      <c r="E15" s="8"/>
      <c r="F15" s="8"/>
      <c r="G15" s="8"/>
      <c r="H15">
        <v>2.5</v>
      </c>
      <c r="I15" s="8"/>
      <c r="J15" s="8"/>
      <c r="K15" s="8"/>
      <c r="L15" s="8">
        <v>3</v>
      </c>
      <c r="M15" s="8"/>
      <c r="N15" s="8">
        <v>2</v>
      </c>
      <c r="O15" s="8"/>
    </row>
    <row r="16" spans="1:18" x14ac:dyDescent="0.2">
      <c r="A16" s="9" t="s">
        <v>16</v>
      </c>
      <c r="B16" s="10">
        <v>5</v>
      </c>
      <c r="C16" s="11"/>
      <c r="D16" s="8"/>
      <c r="E16" s="8">
        <v>2.5</v>
      </c>
      <c r="F16" s="8">
        <v>2.5</v>
      </c>
      <c r="G16" s="8">
        <v>2.5</v>
      </c>
      <c r="H16" s="8">
        <v>2.5</v>
      </c>
      <c r="I16" s="8"/>
      <c r="J16" s="8">
        <v>2.5</v>
      </c>
      <c r="K16" s="8">
        <v>2.5</v>
      </c>
      <c r="L16" s="8">
        <v>2.5</v>
      </c>
      <c r="M16" s="8">
        <v>2.5</v>
      </c>
      <c r="N16" s="8">
        <v>2.5</v>
      </c>
      <c r="O16" s="8">
        <v>2.5</v>
      </c>
    </row>
    <row r="17" spans="1:15" x14ac:dyDescent="0.2">
      <c r="A17" s="3" t="s">
        <v>13</v>
      </c>
      <c r="B17" s="4"/>
      <c r="C17" s="12"/>
      <c r="D17" s="8"/>
      <c r="E17" s="8"/>
      <c r="F17" s="8"/>
      <c r="G17" s="8"/>
      <c r="H17" s="8"/>
      <c r="I17" s="8"/>
      <c r="J17" s="8"/>
      <c r="K17" s="8"/>
      <c r="L17" s="8"/>
      <c r="M17" s="8"/>
      <c r="N17" s="8"/>
      <c r="O17" s="8"/>
    </row>
    <row r="18" spans="1:15" x14ac:dyDescent="0.2">
      <c r="A18" s="9" t="s">
        <v>3</v>
      </c>
      <c r="B18" s="10">
        <v>5</v>
      </c>
      <c r="C18" s="11">
        <f>SUM(B18:B21)</f>
        <v>30</v>
      </c>
      <c r="D18" s="8"/>
      <c r="E18" s="8"/>
      <c r="F18" s="8"/>
      <c r="G18" s="8"/>
      <c r="H18" s="8"/>
      <c r="I18" s="8"/>
      <c r="J18" s="8"/>
      <c r="K18" s="8"/>
      <c r="L18" s="8"/>
      <c r="M18" s="8"/>
      <c r="N18" s="8"/>
      <c r="O18" s="8"/>
    </row>
    <row r="19" spans="1:15" x14ac:dyDescent="0.2">
      <c r="A19" s="9" t="s">
        <v>14</v>
      </c>
      <c r="B19" s="10">
        <v>5</v>
      </c>
      <c r="C19" s="11"/>
      <c r="D19" s="8"/>
      <c r="E19" s="8"/>
      <c r="F19" s="8"/>
      <c r="G19" s="8"/>
      <c r="H19" s="8">
        <v>3</v>
      </c>
      <c r="I19" s="8"/>
      <c r="J19" s="8"/>
      <c r="K19" s="8"/>
      <c r="L19" s="8"/>
      <c r="M19" s="8"/>
      <c r="N19" s="8"/>
      <c r="O19" s="8"/>
    </row>
    <row r="20" spans="1:15" x14ac:dyDescent="0.2">
      <c r="A20" s="9" t="s">
        <v>15</v>
      </c>
      <c r="B20" s="10">
        <v>10</v>
      </c>
      <c r="C20" s="11"/>
      <c r="D20" s="8"/>
      <c r="E20" s="8"/>
      <c r="F20" s="8"/>
      <c r="G20" s="8">
        <v>5</v>
      </c>
      <c r="H20" s="8"/>
      <c r="I20" s="8"/>
      <c r="J20" s="8"/>
      <c r="K20" s="8"/>
      <c r="L20" s="8"/>
      <c r="M20" s="8"/>
      <c r="N20" s="8"/>
      <c r="O20" s="8"/>
    </row>
    <row r="21" spans="1:15" x14ac:dyDescent="0.2">
      <c r="A21" s="9" t="s">
        <v>8</v>
      </c>
      <c r="B21" s="10">
        <v>10</v>
      </c>
      <c r="C21" s="11"/>
      <c r="D21" s="8"/>
      <c r="E21" s="8">
        <v>2</v>
      </c>
      <c r="F21" s="8"/>
      <c r="G21" s="8">
        <v>2</v>
      </c>
      <c r="H21" s="8">
        <v>5</v>
      </c>
      <c r="I21" s="8"/>
      <c r="J21" s="8">
        <v>3</v>
      </c>
      <c r="K21" s="8">
        <v>1</v>
      </c>
      <c r="L21" s="8">
        <v>3</v>
      </c>
      <c r="M21" s="8">
        <v>2</v>
      </c>
      <c r="N21" s="8">
        <v>1</v>
      </c>
      <c r="O21" s="8">
        <v>2</v>
      </c>
    </row>
    <row r="22" spans="1:15" x14ac:dyDescent="0.2">
      <c r="A22" s="9" t="s">
        <v>18</v>
      </c>
      <c r="B22" s="10"/>
      <c r="C22" s="7"/>
      <c r="D22" s="8"/>
      <c r="E22" s="8"/>
      <c r="F22" s="8"/>
      <c r="G22" s="8"/>
      <c r="H22" s="8"/>
      <c r="I22" s="8"/>
      <c r="J22" s="8"/>
      <c r="K22" s="8"/>
      <c r="L22" s="8"/>
      <c r="M22" s="8"/>
      <c r="N22" s="8"/>
      <c r="O22" s="8"/>
    </row>
    <row r="23" spans="1:15" x14ac:dyDescent="0.2">
      <c r="A23" s="9" t="s">
        <v>19</v>
      </c>
      <c r="B23" s="10">
        <v>10</v>
      </c>
      <c r="C23" s="7"/>
      <c r="D23" s="8"/>
      <c r="E23" s="8"/>
      <c r="F23" s="8"/>
      <c r="G23" s="8"/>
      <c r="H23" s="8"/>
      <c r="I23" s="8"/>
      <c r="J23" s="8"/>
      <c r="K23" s="8">
        <v>1</v>
      </c>
      <c r="L23" s="8"/>
      <c r="M23" s="8"/>
      <c r="N23" s="8"/>
      <c r="O23" s="8"/>
    </row>
    <row r="24" spans="1:15" x14ac:dyDescent="0.2">
      <c r="A24" s="13" t="s">
        <v>17</v>
      </c>
      <c r="B24" s="7"/>
      <c r="C24" s="5">
        <f>SUM(B2:B23)</f>
        <v>100</v>
      </c>
      <c r="D24" s="8">
        <f>100-SUM(D2:D23)</f>
        <v>96</v>
      </c>
      <c r="E24" s="8">
        <f>100-SUM(E2:E23)</f>
        <v>93</v>
      </c>
      <c r="F24" s="8">
        <f t="shared" ref="F24:O24" si="0">100-SUM(F2:F23)</f>
        <v>94.5</v>
      </c>
      <c r="G24" s="8">
        <f t="shared" si="0"/>
        <v>84.5</v>
      </c>
      <c r="H24" s="8">
        <f t="shared" si="0"/>
        <v>82</v>
      </c>
      <c r="I24" s="8">
        <f t="shared" si="0"/>
        <v>93</v>
      </c>
      <c r="J24" s="8">
        <f t="shared" si="0"/>
        <v>91</v>
      </c>
      <c r="K24" s="8">
        <f t="shared" si="0"/>
        <v>83</v>
      </c>
      <c r="L24" s="8">
        <f t="shared" si="0"/>
        <v>87</v>
      </c>
      <c r="M24" s="8">
        <f t="shared" si="0"/>
        <v>87.5</v>
      </c>
      <c r="N24" s="8">
        <f t="shared" si="0"/>
        <v>81.5</v>
      </c>
      <c r="O24" s="8">
        <f t="shared" si="0"/>
        <v>92.5</v>
      </c>
    </row>
    <row r="25" spans="1:15" x14ac:dyDescent="0.2">
      <c r="D25" t="s">
        <v>56</v>
      </c>
      <c r="E25" t="s">
        <v>34</v>
      </c>
      <c r="F25" t="s">
        <v>35</v>
      </c>
      <c r="G25" t="s">
        <v>36</v>
      </c>
      <c r="H25" t="s">
        <v>33</v>
      </c>
      <c r="I25" t="s">
        <v>57</v>
      </c>
      <c r="J25" t="s">
        <v>58</v>
      </c>
      <c r="K25" t="s">
        <v>59</v>
      </c>
      <c r="L25" t="s">
        <v>43</v>
      </c>
      <c r="M25" t="s">
        <v>45</v>
      </c>
      <c r="N25" t="s">
        <v>60</v>
      </c>
      <c r="O25" t="s">
        <v>50</v>
      </c>
    </row>
    <row r="26" spans="1:15" x14ac:dyDescent="0.2">
      <c r="D26" t="s">
        <v>54</v>
      </c>
      <c r="E26" t="s">
        <v>61</v>
      </c>
      <c r="F26" t="s">
        <v>62</v>
      </c>
      <c r="G26" t="s">
        <v>63</v>
      </c>
      <c r="H26" t="s">
        <v>32</v>
      </c>
      <c r="J26" t="s">
        <v>39</v>
      </c>
      <c r="K26" t="s">
        <v>41</v>
      </c>
      <c r="L26" t="s">
        <v>44</v>
      </c>
      <c r="M26" t="s">
        <v>46</v>
      </c>
      <c r="N26" t="s">
        <v>64</v>
      </c>
      <c r="O26" t="s">
        <v>51</v>
      </c>
    </row>
    <row r="27" spans="1:15" x14ac:dyDescent="0.2">
      <c r="D27" s="8" t="s">
        <v>55</v>
      </c>
      <c r="F27" s="14" t="s">
        <v>65</v>
      </c>
      <c r="G27" s="14" t="s">
        <v>65</v>
      </c>
      <c r="H27" s="8" t="s">
        <v>66</v>
      </c>
      <c r="J27" s="14" t="s">
        <v>65</v>
      </c>
      <c r="K27" s="14" t="s">
        <v>67</v>
      </c>
      <c r="L27" s="14" t="s">
        <v>65</v>
      </c>
      <c r="M27" s="14" t="s">
        <v>47</v>
      </c>
      <c r="N27" s="14" t="s">
        <v>68</v>
      </c>
      <c r="O27" s="14" t="s">
        <v>52</v>
      </c>
    </row>
    <row r="28" spans="1:15" x14ac:dyDescent="0.2">
      <c r="D28" s="14"/>
      <c r="G28" s="14" t="s">
        <v>37</v>
      </c>
      <c r="H28" s="14" t="s">
        <v>65</v>
      </c>
      <c r="J28" s="14" t="s">
        <v>40</v>
      </c>
      <c r="K28" t="s">
        <v>34</v>
      </c>
      <c r="L28" s="14" t="s">
        <v>69</v>
      </c>
      <c r="M28" s="14" t="s">
        <v>65</v>
      </c>
      <c r="N28" s="14" t="s">
        <v>48</v>
      </c>
      <c r="O28" s="14" t="s">
        <v>65</v>
      </c>
    </row>
    <row r="29" spans="1:15" x14ac:dyDescent="0.2">
      <c r="G29" s="14" t="s">
        <v>38</v>
      </c>
      <c r="K29" s="14" t="s">
        <v>65</v>
      </c>
      <c r="M29" s="14" t="s">
        <v>70</v>
      </c>
      <c r="N29" s="14" t="s">
        <v>49</v>
      </c>
      <c r="O29" s="14" t="s">
        <v>53</v>
      </c>
    </row>
    <row r="30" spans="1:15" x14ac:dyDescent="0.2">
      <c r="K30" s="14" t="s">
        <v>42</v>
      </c>
      <c r="N30" s="14" t="s">
        <v>71</v>
      </c>
    </row>
    <row r="31" spans="1:15" x14ac:dyDescent="0.2">
      <c r="N31" s="14" t="s">
        <v>73</v>
      </c>
    </row>
    <row r="32" spans="1:15" x14ac:dyDescent="0.2">
      <c r="N32" s="14" t="s">
        <v>65</v>
      </c>
    </row>
    <row r="33" spans="14:14" x14ac:dyDescent="0.2">
      <c r="N33" s="14" t="s">
        <v>72</v>
      </c>
    </row>
  </sheetData>
  <mergeCells count="3">
    <mergeCell ref="C3:C8"/>
    <mergeCell ref="C10:C16"/>
    <mergeCell ref="C18:C21"/>
  </mergeCells>
  <phoneticPr fontId="2" type="noConversion"/>
  <pageMargins left="0.25" right="0.25" top="0.75" bottom="0.75" header="0.3" footer="0.3"/>
  <pageSetup scale="72"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2018-05-02T16:02:58Z</cp:lastPrinted>
  <dcterms:created xsi:type="dcterms:W3CDTF">2018-04-17T17:05:01Z</dcterms:created>
  <dcterms:modified xsi:type="dcterms:W3CDTF">2018-05-02T22:38:48Z</dcterms:modified>
</cp:coreProperties>
</file>