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4.17 RMD\!Individual\Replogle, Cole\Training\NPSS\"/>
    </mc:Choice>
  </mc:AlternateContent>
  <xr:revisionPtr revIDLastSave="0" documentId="8_{97831C50-4186-47ED-BFE9-34E0826E5147}" xr6:coauthVersionLast="36" xr6:coauthVersionMax="36" xr10:uidLastSave="{00000000-0000-0000-0000-000000000000}"/>
  <bookViews>
    <workbookView xWindow="0" yWindow="0" windowWidth="28800" windowHeight="12225" xr2:uid="{3461D599-1837-4658-97E4-42EDB321428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" i="1" l="1"/>
  <c r="AF9" i="1"/>
  <c r="AD9" i="1"/>
  <c r="AB9" i="1"/>
  <c r="Z9" i="1"/>
  <c r="X9" i="1"/>
  <c r="V9" i="1"/>
  <c r="T9" i="1"/>
  <c r="R9" i="1"/>
  <c r="P9" i="1"/>
  <c r="N9" i="1"/>
  <c r="L9" i="1"/>
  <c r="J9" i="1"/>
  <c r="H9" i="1"/>
  <c r="D9" i="1"/>
  <c r="J3" i="1"/>
  <c r="H3" i="1"/>
  <c r="D3" i="1"/>
</calcChain>
</file>

<file path=xl/sharedStrings.xml><?xml version="1.0" encoding="utf-8"?>
<sst xmlns="http://schemas.openxmlformats.org/spreadsheetml/2006/main" count="305" uniqueCount="7">
  <si>
    <t xml:space="preserve">SPED </t>
  </si>
  <si>
    <t>R</t>
  </si>
  <si>
    <t>FLOW</t>
  </si>
  <si>
    <t>Eff</t>
  </si>
  <si>
    <t>PR</t>
  </si>
  <si>
    <t>SPED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</si>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</sst>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3EE8-915B-4027-B719-42A0A9CCA19C}">
  <dimension ref="B2:AJ33"/>
  <sheetViews>
    <sheetView tabSelected="1" workbookViewId="0">
      <selection activeCell="T23" sqref="T23"/>
    </sheetView>
  </sheetViews>
  <sheetFormatPr defaultRowHeight="15" x14ac:dyDescent="0.25"/>
  <sheetData>
    <row r="2" spans="2:36" x14ac:dyDescent="0.25">
      <c r="B2" t="s">
        <v>0</v>
      </c>
      <c r="C2">
        <v>2000</v>
      </c>
    </row>
    <row r="3" spans="2:36" x14ac:dyDescent="0.25">
      <c r="C3" s="1" t="s">
        <v>1</v>
      </c>
      <c r="D3" s="1">
        <f>F3-(1/6)</f>
        <v>0.83333333333333337</v>
      </c>
      <c r="E3" s="3" t="s">
        <v>6</v>
      </c>
      <c r="F3" s="1">
        <v>1</v>
      </c>
      <c r="G3" s="3" t="s">
        <v>6</v>
      </c>
      <c r="H3" s="1">
        <f>F3+1/6</f>
        <v>1.1666666666666667</v>
      </c>
      <c r="I3" s="3" t="s">
        <v>6</v>
      </c>
      <c r="J3" s="1">
        <f>1+2/6</f>
        <v>1.3333333333333333</v>
      </c>
      <c r="K3" s="3" t="s">
        <v>6</v>
      </c>
      <c r="L3" s="1">
        <v>1.5</v>
      </c>
      <c r="M3" s="3" t="s">
        <v>6</v>
      </c>
      <c r="N3" s="1">
        <v>1.6666669999999999</v>
      </c>
      <c r="O3" s="3" t="s">
        <v>6</v>
      </c>
      <c r="P3" s="1">
        <v>1.8333333300000001</v>
      </c>
      <c r="Q3" s="3" t="s">
        <v>6</v>
      </c>
      <c r="R3" s="1">
        <v>2</v>
      </c>
      <c r="S3" s="3" t="s">
        <v>6</v>
      </c>
      <c r="T3" s="1">
        <v>2.1666666700000001</v>
      </c>
      <c r="U3" s="3" t="s">
        <v>6</v>
      </c>
      <c r="W3" s="3" t="s">
        <v>6</v>
      </c>
      <c r="Y3" s="3" t="s">
        <v>6</v>
      </c>
      <c r="AA3" s="3" t="s">
        <v>6</v>
      </c>
      <c r="AC3" s="3" t="s">
        <v>6</v>
      </c>
      <c r="AE3" s="3" t="s">
        <v>6</v>
      </c>
    </row>
    <row r="4" spans="2:36" x14ac:dyDescent="0.25">
      <c r="C4" s="2" t="s">
        <v>2</v>
      </c>
      <c r="D4">
        <v>12.744292495024661</v>
      </c>
      <c r="E4" s="3" t="s">
        <v>6</v>
      </c>
      <c r="F4">
        <v>13.079321242871288</v>
      </c>
      <c r="G4" s="3" t="s">
        <v>6</v>
      </c>
      <c r="H4">
        <v>13.41439587626696</v>
      </c>
      <c r="I4" s="3" t="s">
        <v>6</v>
      </c>
      <c r="J4">
        <v>13.749491158159714</v>
      </c>
      <c r="K4" s="3" t="s">
        <v>6</v>
      </c>
      <c r="L4">
        <v>14.084609382826907</v>
      </c>
      <c r="M4" s="3" t="s">
        <v>6</v>
      </c>
      <c r="N4">
        <v>14.419750550268791</v>
      </c>
      <c r="O4" s="3" t="s">
        <v>6</v>
      </c>
      <c r="P4">
        <v>14.754923837594822</v>
      </c>
      <c r="Q4" s="3" t="s">
        <v>6</v>
      </c>
      <c r="R4">
        <v>15.090124656250483</v>
      </c>
      <c r="S4" s="3" t="s">
        <v>6</v>
      </c>
      <c r="T4">
        <v>15.303434337645797</v>
      </c>
      <c r="U4" s="3" t="s">
        <v>6</v>
      </c>
      <c r="W4" s="3" t="s">
        <v>6</v>
      </c>
      <c r="Y4" s="3" t="s">
        <v>6</v>
      </c>
      <c r="AA4" s="3" t="s">
        <v>6</v>
      </c>
      <c r="AC4" s="3" t="s">
        <v>6</v>
      </c>
      <c r="AE4" s="3" t="s">
        <v>6</v>
      </c>
    </row>
    <row r="5" spans="2:36" x14ac:dyDescent="0.25">
      <c r="C5" t="s">
        <v>4</v>
      </c>
      <c r="D5">
        <v>1.5586359365984592</v>
      </c>
      <c r="E5" s="3" t="s">
        <v>6</v>
      </c>
      <c r="F5">
        <v>1.5512362099464814</v>
      </c>
      <c r="G5" s="3" t="s">
        <v>6</v>
      </c>
      <c r="H5">
        <v>1.5423855564999975</v>
      </c>
      <c r="I5" s="3" t="s">
        <v>6</v>
      </c>
      <c r="J5">
        <v>1.5328819859959868</v>
      </c>
      <c r="K5" s="3" t="s">
        <v>6</v>
      </c>
      <c r="L5">
        <v>1.5226529520947243</v>
      </c>
      <c r="M5" s="3" t="s">
        <v>6</v>
      </c>
      <c r="N5">
        <v>1.5116984547962067</v>
      </c>
      <c r="O5" s="3" t="s">
        <v>6</v>
      </c>
      <c r="P5">
        <v>1.499728308741537</v>
      </c>
      <c r="Q5" s="3" t="s">
        <v>6</v>
      </c>
      <c r="R5">
        <v>1.4868876066101617</v>
      </c>
      <c r="S5" s="3" t="s">
        <v>6</v>
      </c>
      <c r="T5">
        <v>1.478714052334448</v>
      </c>
      <c r="U5" s="3" t="s">
        <v>6</v>
      </c>
      <c r="W5" s="3" t="s">
        <v>6</v>
      </c>
      <c r="Y5" s="3" t="s">
        <v>6</v>
      </c>
      <c r="AA5" s="3" t="s">
        <v>6</v>
      </c>
      <c r="AC5" s="3" t="s">
        <v>6</v>
      </c>
      <c r="AE5" s="3" t="s">
        <v>6</v>
      </c>
    </row>
    <row r="6" spans="2:36" x14ac:dyDescent="0.25">
      <c r="C6" t="s">
        <v>3</v>
      </c>
      <c r="D6">
        <v>45.421586406663764</v>
      </c>
      <c r="E6" s="3" t="s">
        <v>6</v>
      </c>
      <c r="F6">
        <v>45.989633043385574</v>
      </c>
      <c r="G6" s="3" t="s">
        <v>6</v>
      </c>
      <c r="H6">
        <v>46.532140727879231</v>
      </c>
      <c r="I6" s="3" t="s">
        <v>6</v>
      </c>
      <c r="J6">
        <v>47.049407395661994</v>
      </c>
      <c r="K6" s="3" t="s">
        <v>6</v>
      </c>
      <c r="L6">
        <v>47.541778159580403</v>
      </c>
      <c r="M6" s="3" t="s">
        <v>6</v>
      </c>
      <c r="N6">
        <v>48.00959447257403</v>
      </c>
      <c r="O6" s="3" t="s">
        <v>6</v>
      </c>
      <c r="P6">
        <v>48.45320974709459</v>
      </c>
      <c r="Q6" s="3" t="s">
        <v>6</v>
      </c>
      <c r="R6">
        <v>48.872958187155525</v>
      </c>
      <c r="S6" s="3" t="s">
        <v>6</v>
      </c>
      <c r="T6">
        <v>49.127783566353664</v>
      </c>
      <c r="U6" s="3" t="s">
        <v>6</v>
      </c>
      <c r="W6" s="3" t="s">
        <v>6</v>
      </c>
      <c r="Y6" s="3" t="s">
        <v>6</v>
      </c>
      <c r="AA6" s="3" t="s">
        <v>6</v>
      </c>
      <c r="AC6" s="3" t="s">
        <v>6</v>
      </c>
      <c r="AE6" s="3" t="s">
        <v>6</v>
      </c>
    </row>
    <row r="8" spans="2:36" x14ac:dyDescent="0.25">
      <c r="B8" t="s">
        <v>5</v>
      </c>
      <c r="C8">
        <v>2500</v>
      </c>
    </row>
    <row r="9" spans="2:36" x14ac:dyDescent="0.25">
      <c r="C9" s="1" t="s">
        <v>1</v>
      </c>
      <c r="D9">
        <f>1-1/14</f>
        <v>0.9285714285714286</v>
      </c>
      <c r="E9" s="3" t="s">
        <v>6</v>
      </c>
      <c r="F9">
        <v>1</v>
      </c>
      <c r="G9" s="3" t="s">
        <v>6</v>
      </c>
      <c r="H9">
        <f>1+1/14</f>
        <v>1.0714285714285714</v>
      </c>
      <c r="I9" s="3" t="s">
        <v>6</v>
      </c>
      <c r="J9">
        <f>1+2/14</f>
        <v>1.1428571428571428</v>
      </c>
      <c r="K9" s="3" t="s">
        <v>6</v>
      </c>
      <c r="L9">
        <f>1+3/14</f>
        <v>1.2142857142857142</v>
      </c>
      <c r="M9" s="3" t="s">
        <v>6</v>
      </c>
      <c r="N9">
        <f>1+4/14</f>
        <v>1.2857142857142856</v>
      </c>
      <c r="O9" s="3" t="s">
        <v>6</v>
      </c>
      <c r="P9">
        <f>1+5/14</f>
        <v>1.3571428571428572</v>
      </c>
      <c r="Q9" s="3" t="s">
        <v>6</v>
      </c>
      <c r="R9">
        <f>1+6/14</f>
        <v>1.4285714285714286</v>
      </c>
      <c r="S9" s="3" t="s">
        <v>6</v>
      </c>
      <c r="T9">
        <f>1.5</f>
        <v>1.5</v>
      </c>
      <c r="U9" s="3" t="s">
        <v>6</v>
      </c>
      <c r="V9">
        <f>1+8/14</f>
        <v>1.5714285714285714</v>
      </c>
      <c r="W9" s="3" t="s">
        <v>6</v>
      </c>
      <c r="X9">
        <f>1+9/14</f>
        <v>1.6428571428571428</v>
      </c>
      <c r="Y9" s="3" t="s">
        <v>6</v>
      </c>
      <c r="Z9">
        <f>1+10/14</f>
        <v>1.7142857142857144</v>
      </c>
      <c r="AA9" s="3" t="s">
        <v>6</v>
      </c>
      <c r="AB9">
        <f>1+11/14</f>
        <v>1.7857142857142856</v>
      </c>
      <c r="AC9" s="3" t="s">
        <v>6</v>
      </c>
      <c r="AD9">
        <f>1+12/14</f>
        <v>1.8571428571428572</v>
      </c>
      <c r="AE9" s="3" t="s">
        <v>6</v>
      </c>
      <c r="AF9">
        <f>1+13/14</f>
        <v>1.9285714285714286</v>
      </c>
      <c r="AH9">
        <v>2</v>
      </c>
      <c r="AJ9">
        <f>2+1/14</f>
        <v>2.0714285714285716</v>
      </c>
    </row>
    <row r="10" spans="2:36" x14ac:dyDescent="0.25">
      <c r="C10" s="2" t="s">
        <v>2</v>
      </c>
      <c r="D10">
        <v>12.580516920877344</v>
      </c>
      <c r="E10" s="3" t="s">
        <v>6</v>
      </c>
      <c r="F10">
        <v>12.999199613200272</v>
      </c>
      <c r="G10" s="3" t="s">
        <v>6</v>
      </c>
      <c r="H10">
        <v>13.41789090906364</v>
      </c>
      <c r="I10" s="3" t="s">
        <v>6</v>
      </c>
      <c r="J10">
        <v>13.836605147701523</v>
      </c>
      <c r="K10" s="3" t="s">
        <v>6</v>
      </c>
      <c r="L10">
        <v>14.255316518492604</v>
      </c>
      <c r="M10" s="3" t="s">
        <v>6</v>
      </c>
      <c r="N10">
        <v>14.674047964211383</v>
      </c>
      <c r="O10" s="3" t="s">
        <v>6</v>
      </c>
      <c r="P10">
        <v>15.092802352704695</v>
      </c>
      <c r="Q10" s="3" t="s">
        <v>6</v>
      </c>
      <c r="R10">
        <v>15.511565344738463</v>
      </c>
      <c r="S10" s="3" t="s">
        <v>6</v>
      </c>
      <c r="T10">
        <v>15.930365618780824</v>
      </c>
      <c r="U10" s="3" t="s">
        <v>6</v>
      </c>
      <c r="V10">
        <v>16.34915155358911</v>
      </c>
      <c r="W10" s="3" t="s">
        <v>6</v>
      </c>
      <c r="X10">
        <v>16.767994845333696</v>
      </c>
      <c r="Y10" s="3" t="s">
        <v>6</v>
      </c>
      <c r="Z10">
        <v>17.186863947699642</v>
      </c>
      <c r="AA10" s="3" t="s">
        <v>6</v>
      </c>
      <c r="AB10">
        <v>17.605761728533633</v>
      </c>
      <c r="AC10" s="3" t="s">
        <v>6</v>
      </c>
      <c r="AD10">
        <v>18.024688187835991</v>
      </c>
      <c r="AE10" s="3" t="s">
        <v>6</v>
      </c>
      <c r="AF10">
        <v>18.443654796993524</v>
      </c>
      <c r="AH10">
        <v>18.862655820313101</v>
      </c>
      <c r="AJ10">
        <v>19.129292922057243</v>
      </c>
    </row>
    <row r="11" spans="2:36" x14ac:dyDescent="0.25">
      <c r="C11" t="s">
        <v>4</v>
      </c>
      <c r="D11">
        <v>1.9480221247442457</v>
      </c>
      <c r="E11" s="3" t="s">
        <v>6</v>
      </c>
      <c r="F11">
        <v>1.9405407834600772</v>
      </c>
      <c r="G11" s="3" t="s">
        <v>6</v>
      </c>
      <c r="H11">
        <v>1.9327193812084467</v>
      </c>
      <c r="I11" s="3" t="s">
        <v>6</v>
      </c>
      <c r="J11">
        <v>1.9239911497102518</v>
      </c>
      <c r="K11" s="3" t="s">
        <v>6</v>
      </c>
      <c r="L11">
        <v>1.915376271867872</v>
      </c>
      <c r="M11" s="3" t="s">
        <v>6</v>
      </c>
      <c r="N11">
        <v>1.9059679184347538</v>
      </c>
      <c r="O11" s="3" t="s">
        <v>6</v>
      </c>
      <c r="P11">
        <v>1.8956527357550652</v>
      </c>
      <c r="Q11" s="3" t="s">
        <v>6</v>
      </c>
      <c r="R11">
        <v>1.8849974921079149</v>
      </c>
      <c r="S11" s="3" t="s">
        <v>6</v>
      </c>
      <c r="T11">
        <v>1.8728686509350922</v>
      </c>
      <c r="U11" s="3" t="s">
        <v>6</v>
      </c>
      <c r="V11">
        <v>1.8613065780413778</v>
      </c>
      <c r="W11" s="3" t="s">
        <v>6</v>
      </c>
      <c r="X11">
        <v>1.8474774320312459</v>
      </c>
      <c r="Y11" s="3" t="s">
        <v>6</v>
      </c>
      <c r="Z11">
        <v>1.8326281031187293</v>
      </c>
      <c r="AA11" s="3" t="s">
        <v>6</v>
      </c>
      <c r="AB11">
        <v>1.8166452376480067</v>
      </c>
      <c r="AC11" s="3" t="s">
        <v>6</v>
      </c>
      <c r="AD11">
        <v>1.7995288356190731</v>
      </c>
      <c r="AE11" s="3" t="s">
        <v>6</v>
      </c>
      <c r="AF11">
        <v>1.7808254824086511</v>
      </c>
      <c r="AH11">
        <v>1.7607618853283775</v>
      </c>
      <c r="AJ11">
        <v>1.7479907067725748</v>
      </c>
    </row>
    <row r="12" spans="2:36" x14ac:dyDescent="0.25">
      <c r="C12" t="s">
        <v>3</v>
      </c>
      <c r="D12">
        <v>45.134477653638761</v>
      </c>
      <c r="E12" s="3" t="s">
        <v>6</v>
      </c>
      <c r="F12">
        <v>45.856128632153165</v>
      </c>
      <c r="G12" s="3" t="s">
        <v>6</v>
      </c>
      <c r="H12">
        <v>46.537665635203261</v>
      </c>
      <c r="I12" s="3" t="s">
        <v>6</v>
      </c>
      <c r="J12">
        <v>47.179783363547344</v>
      </c>
      <c r="K12" s="3" t="s">
        <v>6</v>
      </c>
      <c r="L12">
        <v>47.783115319818869</v>
      </c>
      <c r="M12" s="3" t="s">
        <v>6</v>
      </c>
      <c r="N12">
        <v>48.34836816213172</v>
      </c>
      <c r="O12" s="3" t="s">
        <v>6</v>
      </c>
      <c r="P12">
        <v>48.876215972525337</v>
      </c>
      <c r="Q12" s="3" t="s">
        <v>6</v>
      </c>
      <c r="R12">
        <v>49.367312596199923</v>
      </c>
      <c r="S12" s="3" t="s">
        <v>6</v>
      </c>
      <c r="T12">
        <v>49.822361907584572</v>
      </c>
      <c r="U12" s="3" t="s">
        <v>6</v>
      </c>
      <c r="V12">
        <v>50.241981148738823</v>
      </c>
      <c r="W12" s="3" t="s">
        <v>6</v>
      </c>
      <c r="X12">
        <v>50.626913169287263</v>
      </c>
      <c r="Y12" s="3" t="s">
        <v>6</v>
      </c>
      <c r="Z12">
        <v>50.977795241569176</v>
      </c>
      <c r="AA12" s="3" t="s">
        <v>6</v>
      </c>
      <c r="AB12">
        <v>51.295299883128116</v>
      </c>
      <c r="AC12" s="3" t="s">
        <v>6</v>
      </c>
      <c r="AD12">
        <v>51.580097135202784</v>
      </c>
      <c r="AE12" s="3" t="s">
        <v>6</v>
      </c>
      <c r="AF12">
        <v>51.832863804708673</v>
      </c>
      <c r="AH12">
        <v>52.054265118961567</v>
      </c>
      <c r="AJ12">
        <v>52.179124604028729</v>
      </c>
    </row>
    <row r="15" spans="2:36" x14ac:dyDescent="0.25">
      <c r="B15" t="s">
        <v>5</v>
      </c>
      <c r="C15">
        <v>3000</v>
      </c>
    </row>
    <row r="16" spans="2:36" x14ac:dyDescent="0.25">
      <c r="C16" s="1" t="s">
        <v>1</v>
      </c>
      <c r="D16" s="1">
        <v>0.91666666666666663</v>
      </c>
      <c r="E16" s="3" t="s">
        <v>6</v>
      </c>
      <c r="F16" s="1">
        <v>1</v>
      </c>
      <c r="G16" s="3" t="s">
        <v>6</v>
      </c>
      <c r="H16" s="1">
        <v>1.0833333333333333</v>
      </c>
      <c r="I16" s="3" t="s">
        <v>6</v>
      </c>
      <c r="J16" s="1">
        <v>1.1666666666666667</v>
      </c>
      <c r="K16" s="3" t="s">
        <v>6</v>
      </c>
      <c r="L16" s="1">
        <v>1.25</v>
      </c>
      <c r="M16" s="3" t="s">
        <v>6</v>
      </c>
      <c r="N16" s="1">
        <v>1.3333333333333333</v>
      </c>
      <c r="O16" s="3" t="s">
        <v>6</v>
      </c>
      <c r="P16" s="1">
        <v>1.4166666666666665</v>
      </c>
      <c r="Q16" s="3" t="s">
        <v>6</v>
      </c>
      <c r="R16" s="1">
        <v>1.5</v>
      </c>
      <c r="S16" s="3" t="s">
        <v>6</v>
      </c>
      <c r="T16" s="1">
        <v>1.5833333333333333</v>
      </c>
      <c r="U16" s="3" t="s">
        <v>6</v>
      </c>
      <c r="V16" s="1">
        <v>1.6666666666666665</v>
      </c>
      <c r="W16" s="3" t="s">
        <v>6</v>
      </c>
      <c r="X16" s="1">
        <v>1.75</v>
      </c>
      <c r="Y16" s="3" t="s">
        <v>6</v>
      </c>
      <c r="Z16" s="1">
        <v>1.8333333333333335</v>
      </c>
      <c r="AA16" s="3" t="s">
        <v>6</v>
      </c>
      <c r="AB16" s="1">
        <v>1.9166666666666667</v>
      </c>
      <c r="AC16" s="3" t="s">
        <v>6</v>
      </c>
      <c r="AD16" s="1">
        <v>2</v>
      </c>
      <c r="AE16" s="3" t="s">
        <v>6</v>
      </c>
      <c r="AF16" s="1">
        <v>2.083333333333333</v>
      </c>
      <c r="AG16" s="1"/>
    </row>
    <row r="17" spans="2:33" x14ac:dyDescent="0.25">
      <c r="C17" s="2" t="s">
        <v>2</v>
      </c>
      <c r="D17">
        <v>12.584709987588976</v>
      </c>
      <c r="E17" s="3" t="s">
        <v>6</v>
      </c>
      <c r="F17">
        <v>13.087063831469084</v>
      </c>
      <c r="G17" s="3" t="s">
        <v>6</v>
      </c>
      <c r="H17">
        <v>13.589438323846247</v>
      </c>
      <c r="I17" s="3" t="s">
        <v>6</v>
      </c>
      <c r="J17">
        <v>14.091819699055794</v>
      </c>
      <c r="K17" s="3" t="s">
        <v>6</v>
      </c>
      <c r="L17">
        <v>15.096620305052815</v>
      </c>
      <c r="M17" s="3" t="s">
        <v>6</v>
      </c>
      <c r="N17">
        <v>15.599039535840328</v>
      </c>
      <c r="O17" s="3" t="s">
        <v>6</v>
      </c>
      <c r="P17">
        <v>16.603926177241828</v>
      </c>
      <c r="Q17" s="3" t="s">
        <v>6</v>
      </c>
      <c r="R17">
        <v>17.608857557053657</v>
      </c>
      <c r="S17" s="3" t="s">
        <v>6</v>
      </c>
      <c r="T17">
        <v>18.111362823245635</v>
      </c>
      <c r="U17" s="3" t="s">
        <v>6</v>
      </c>
      <c r="V17">
        <v>18.613878413686155</v>
      </c>
      <c r="W17" s="3" t="s">
        <v>6</v>
      </c>
      <c r="X17">
        <v>20.121593814400434</v>
      </c>
      <c r="Y17" s="3" t="s">
        <v>6</v>
      </c>
      <c r="Z17">
        <v>21.126914074240361</v>
      </c>
      <c r="AA17" s="3" t="s">
        <v>6</v>
      </c>
      <c r="AB17">
        <v>22.132385756392235</v>
      </c>
      <c r="AC17" s="3" t="s">
        <v>6</v>
      </c>
      <c r="AD17">
        <v>22.635186984375721</v>
      </c>
      <c r="AE17" s="3" t="s">
        <v>6</v>
      </c>
      <c r="AF17">
        <v>22.955151506468695</v>
      </c>
    </row>
    <row r="18" spans="2:33" x14ac:dyDescent="0.25">
      <c r="C18" t="s">
        <v>4</v>
      </c>
      <c r="D18">
        <v>2.4102031366011127</v>
      </c>
      <c r="E18" s="3" t="s">
        <v>6</v>
      </c>
      <c r="F18">
        <v>2.4025313611751682</v>
      </c>
      <c r="G18" s="3" t="s">
        <v>6</v>
      </c>
      <c r="H18">
        <v>2.3938802101629264</v>
      </c>
      <c r="I18" s="3" t="s">
        <v>6</v>
      </c>
      <c r="J18">
        <v>2.3849026006219218</v>
      </c>
      <c r="K18" s="3" t="s">
        <v>6</v>
      </c>
      <c r="L18">
        <v>2.3651518596317138</v>
      </c>
      <c r="M18" s="3" t="s">
        <v>6</v>
      </c>
      <c r="N18">
        <v>2.3543787281825113</v>
      </c>
      <c r="O18" s="3" t="s">
        <v>6</v>
      </c>
      <c r="P18">
        <v>2.3305472555827622</v>
      </c>
      <c r="Q18" s="3" t="s">
        <v>6</v>
      </c>
      <c r="R18">
        <v>2.3045938025460453</v>
      </c>
      <c r="S18" s="3" t="s">
        <v>6</v>
      </c>
      <c r="T18">
        <v>2.2897399394872937</v>
      </c>
      <c r="U18" s="3" t="s">
        <v>6</v>
      </c>
      <c r="V18">
        <v>2.2743963886353975</v>
      </c>
      <c r="W18" s="3" t="s">
        <v>6</v>
      </c>
      <c r="X18">
        <v>2.2203675021249945</v>
      </c>
      <c r="Y18" s="3" t="s">
        <v>6</v>
      </c>
      <c r="Z18">
        <v>2.1759691422131295</v>
      </c>
      <c r="AA18" s="3" t="s">
        <v>6</v>
      </c>
      <c r="AB18">
        <v>2.124388694668458</v>
      </c>
      <c r="AC18" s="3" t="s">
        <v>6</v>
      </c>
      <c r="AD18">
        <v>2.0954971148728641</v>
      </c>
      <c r="AE18" s="3" t="s">
        <v>6</v>
      </c>
      <c r="AF18">
        <v>2.0771066177525079</v>
      </c>
    </row>
    <row r="19" spans="2:33" x14ac:dyDescent="0.25">
      <c r="C19" t="s">
        <v>3</v>
      </c>
      <c r="D19">
        <v>45.141906065195435</v>
      </c>
      <c r="E19" s="3" t="s">
        <v>6</v>
      </c>
      <c r="F19">
        <v>46.002456610932107</v>
      </c>
      <c r="G19" s="3" t="s">
        <v>6</v>
      </c>
      <c r="H19">
        <v>46.805474498475952</v>
      </c>
      <c r="I19" s="3" t="s">
        <v>6</v>
      </c>
      <c r="J19">
        <v>47.552100458480567</v>
      </c>
      <c r="K19" s="3" t="s">
        <v>6</v>
      </c>
      <c r="L19">
        <v>48.880858436280562</v>
      </c>
      <c r="M19" s="3" t="s">
        <v>6</v>
      </c>
      <c r="N19">
        <v>49.465317572005809</v>
      </c>
      <c r="O19" s="3" t="s">
        <v>6</v>
      </c>
      <c r="P19">
        <v>50.480224646866262</v>
      </c>
      <c r="Q19" s="3" t="s">
        <v>6</v>
      </c>
      <c r="R19">
        <v>51.297523718352302</v>
      </c>
      <c r="S19" s="3" t="s">
        <v>6</v>
      </c>
      <c r="T19">
        <v>51.634996585132555</v>
      </c>
      <c r="U19" s="3" t="s">
        <v>6</v>
      </c>
      <c r="V19">
        <v>51.926557674106427</v>
      </c>
      <c r="W19" s="3" t="s">
        <v>6</v>
      </c>
      <c r="X19">
        <v>52.537457143865041</v>
      </c>
      <c r="Y19" s="3" t="s">
        <v>6</v>
      </c>
      <c r="Z19">
        <v>52.7365250485066</v>
      </c>
      <c r="AA19" s="3" t="s">
        <v>6</v>
      </c>
      <c r="AB19">
        <v>52.779868669541649</v>
      </c>
      <c r="AC19" s="3" t="s">
        <v>6</v>
      </c>
      <c r="AD19">
        <v>52.746046263051831</v>
      </c>
      <c r="AE19" s="3" t="s">
        <v>6</v>
      </c>
      <c r="AF19">
        <v>52.705996405302606</v>
      </c>
    </row>
    <row r="22" spans="2:33" x14ac:dyDescent="0.25">
      <c r="B22" t="s">
        <v>5</v>
      </c>
      <c r="C22">
        <v>3575</v>
      </c>
    </row>
    <row r="23" spans="2:33" x14ac:dyDescent="0.25">
      <c r="C23" s="1" t="s">
        <v>1</v>
      </c>
      <c r="D23">
        <v>0.91666666666666663</v>
      </c>
      <c r="E23" s="3" t="s">
        <v>6</v>
      </c>
      <c r="F23">
        <v>1</v>
      </c>
      <c r="G23" s="3" t="s">
        <v>6</v>
      </c>
      <c r="H23">
        <v>1.0833333333333333</v>
      </c>
      <c r="I23" s="3" t="s">
        <v>6</v>
      </c>
      <c r="J23">
        <v>1.1666666666666667</v>
      </c>
      <c r="K23" s="3" t="s">
        <v>6</v>
      </c>
      <c r="L23">
        <v>1.25</v>
      </c>
      <c r="M23" s="3" t="s">
        <v>6</v>
      </c>
      <c r="N23">
        <v>1.3333333333333333</v>
      </c>
      <c r="O23" s="3" t="s">
        <v>6</v>
      </c>
      <c r="P23">
        <v>1.4166666666666665</v>
      </c>
      <c r="Q23" s="3" t="s">
        <v>6</v>
      </c>
      <c r="R23">
        <v>1.5</v>
      </c>
      <c r="S23" s="3" t="s">
        <v>6</v>
      </c>
      <c r="T23">
        <v>1.5833333333333333</v>
      </c>
      <c r="U23" s="3" t="s">
        <v>6</v>
      </c>
      <c r="V23">
        <v>1.6666666666666665</v>
      </c>
      <c r="W23" s="3" t="s">
        <v>6</v>
      </c>
      <c r="X23">
        <v>1.75</v>
      </c>
      <c r="Y23" s="3" t="s">
        <v>6</v>
      </c>
      <c r="Z23">
        <v>1.8333333333333335</v>
      </c>
      <c r="AA23" s="3" t="s">
        <v>6</v>
      </c>
      <c r="AB23">
        <v>1.9166666666666667</v>
      </c>
      <c r="AC23" s="3" t="s">
        <v>6</v>
      </c>
      <c r="AD23">
        <v>2</v>
      </c>
      <c r="AE23" s="3" t="s">
        <v>6</v>
      </c>
      <c r="AF23">
        <v>2.083333333333333</v>
      </c>
    </row>
    <row r="24" spans="2:33" x14ac:dyDescent="0.25">
      <c r="C24" s="2" t="s">
        <v>2</v>
      </c>
      <c r="D24">
        <v>12.602201473256029</v>
      </c>
      <c r="E24" s="3" t="s">
        <v>6</v>
      </c>
      <c r="F24">
        <v>14.398128768190242</v>
      </c>
      <c r="G24" s="3" t="s">
        <v>6</v>
      </c>
      <c r="H24">
        <v>14.996779401876864</v>
      </c>
      <c r="I24" s="3" t="s">
        <v>6</v>
      </c>
      <c r="J24">
        <v>16.194080669250109</v>
      </c>
      <c r="K24" s="3" t="s">
        <v>6</v>
      </c>
      <c r="L24">
        <v>16.792751808041487</v>
      </c>
      <c r="M24" s="3" t="s">
        <v>6</v>
      </c>
      <c r="N24">
        <v>18.588855446876387</v>
      </c>
      <c r="O24" s="3" t="s">
        <v>6</v>
      </c>
      <c r="P24">
        <v>19.786345361213179</v>
      </c>
      <c r="Q24" s="3" t="s">
        <v>6</v>
      </c>
      <c r="R24">
        <v>20.983888588822282</v>
      </c>
      <c r="S24" s="3" t="s">
        <v>6</v>
      </c>
      <c r="T24">
        <v>21.582707364367714</v>
      </c>
      <c r="U24" s="3" t="s">
        <v>6</v>
      </c>
      <c r="V24">
        <v>23.379286721632425</v>
      </c>
      <c r="W24" s="3" t="s">
        <v>6</v>
      </c>
      <c r="X24">
        <v>23.97823262882719</v>
      </c>
      <c r="Y24" s="3" t="s">
        <v>6</v>
      </c>
      <c r="Z24">
        <v>24.577215445210488</v>
      </c>
      <c r="AA24" s="3" t="s">
        <v>6</v>
      </c>
      <c r="AB24">
        <v>26.374426359700742</v>
      </c>
      <c r="AC24" s="3" t="s">
        <v>6</v>
      </c>
      <c r="AD24">
        <v>26.973597823047736</v>
      </c>
      <c r="AE24" s="3" t="s">
        <v>6</v>
      </c>
      <c r="AF24">
        <v>27.35488887854186</v>
      </c>
    </row>
    <row r="25" spans="2:33" x14ac:dyDescent="0.25">
      <c r="C25" t="s">
        <v>4</v>
      </c>
      <c r="D25">
        <v>3.0475549815597942</v>
      </c>
      <c r="E25" s="3" t="s">
        <v>6</v>
      </c>
      <c r="F25">
        <v>3.0141762292863512</v>
      </c>
      <c r="G25" s="3" t="s">
        <v>6</v>
      </c>
      <c r="H25">
        <v>3.0025863847469547</v>
      </c>
      <c r="I25" s="3" t="s">
        <v>6</v>
      </c>
      <c r="J25">
        <v>2.9794066956681724</v>
      </c>
      <c r="K25" s="3" t="s">
        <v>6</v>
      </c>
      <c r="L25">
        <v>2.9666578666748387</v>
      </c>
      <c r="M25" s="3" t="s">
        <v>6</v>
      </c>
      <c r="N25">
        <v>2.9233118480975118</v>
      </c>
      <c r="O25" s="3" t="s">
        <v>6</v>
      </c>
      <c r="P25">
        <v>2.8894695020424939</v>
      </c>
      <c r="Q25" s="3" t="s">
        <v>6</v>
      </c>
      <c r="R25">
        <v>2.8526137964072271</v>
      </c>
      <c r="S25" s="3" t="s">
        <v>6</v>
      </c>
      <c r="T25">
        <v>2.8315202793455327</v>
      </c>
      <c r="U25" s="3" t="s">
        <v>6</v>
      </c>
      <c r="V25">
        <v>2.7612858214368128</v>
      </c>
      <c r="W25" s="3" t="s">
        <v>6</v>
      </c>
      <c r="X25">
        <v>2.733006600760695</v>
      </c>
      <c r="Y25" s="3" t="s">
        <v>6</v>
      </c>
      <c r="Z25">
        <v>2.7026412080674893</v>
      </c>
      <c r="AA25" s="3" t="s">
        <v>6</v>
      </c>
      <c r="AB25">
        <v>2.596710028977451</v>
      </c>
      <c r="AC25" s="3" t="s">
        <v>6</v>
      </c>
      <c r="AD25">
        <v>2.5556819793079995</v>
      </c>
      <c r="AE25" s="3" t="s">
        <v>6</v>
      </c>
      <c r="AF25">
        <v>2.5295661962792382</v>
      </c>
    </row>
    <row r="26" spans="2:33" x14ac:dyDescent="0.25">
      <c r="C26" t="s">
        <v>3</v>
      </c>
      <c r="D26">
        <v>45.172849746041301</v>
      </c>
      <c r="E26" s="3" t="s">
        <v>6</v>
      </c>
      <c r="F26">
        <v>47.980148358908771</v>
      </c>
      <c r="G26" s="3" t="s">
        <v>6</v>
      </c>
      <c r="H26">
        <v>48.7584499945605</v>
      </c>
      <c r="I26" s="3" t="s">
        <v>6</v>
      </c>
      <c r="J26">
        <v>50.090687675475728</v>
      </c>
      <c r="K26" s="3" t="s">
        <v>6</v>
      </c>
      <c r="L26">
        <v>50.648592628522188</v>
      </c>
      <c r="M26" s="3" t="s">
        <v>6</v>
      </c>
      <c r="N26">
        <v>51.913107654342085</v>
      </c>
      <c r="O26" s="3" t="s">
        <v>6</v>
      </c>
      <c r="P26">
        <v>52.43483251569404</v>
      </c>
      <c r="Q26" s="3" t="s">
        <v>6</v>
      </c>
      <c r="R26">
        <v>52.717922375147296</v>
      </c>
      <c r="S26" s="3" t="s">
        <v>6</v>
      </c>
      <c r="T26">
        <v>52.774912480713745</v>
      </c>
      <c r="U26" s="3" t="s">
        <v>6</v>
      </c>
      <c r="V26">
        <v>52.631301328263426</v>
      </c>
      <c r="W26" s="3" t="s">
        <v>6</v>
      </c>
      <c r="X26">
        <v>52.485132210507238</v>
      </c>
      <c r="Y26" s="3" t="s">
        <v>6</v>
      </c>
      <c r="Z26">
        <v>52.293095752602504</v>
      </c>
      <c r="AA26" s="3" t="s">
        <v>6</v>
      </c>
      <c r="AB26">
        <v>51.461467877331295</v>
      </c>
      <c r="AC26" s="3" t="s">
        <v>6</v>
      </c>
      <c r="AD26">
        <v>51.105646192665724</v>
      </c>
      <c r="AE26" s="3" t="s">
        <v>6</v>
      </c>
      <c r="AF26">
        <v>50.860352096190105</v>
      </c>
    </row>
    <row r="29" spans="2:33" x14ac:dyDescent="0.25">
      <c r="B29" t="s">
        <v>5</v>
      </c>
      <c r="C29">
        <v>4000</v>
      </c>
    </row>
    <row r="30" spans="2:33" x14ac:dyDescent="0.25">
      <c r="C30" s="1" t="s">
        <v>1</v>
      </c>
      <c r="D30" s="1">
        <v>0.91666666666666663</v>
      </c>
      <c r="E30" s="3" t="s">
        <v>6</v>
      </c>
      <c r="F30" s="1">
        <v>1</v>
      </c>
      <c r="G30" s="3" t="s">
        <v>6</v>
      </c>
      <c r="H30" s="1">
        <v>1.0833333333333333</v>
      </c>
      <c r="I30" s="3" t="s">
        <v>6</v>
      </c>
      <c r="J30" s="1">
        <v>1.1666666666666667</v>
      </c>
      <c r="K30" s="3" t="s">
        <v>6</v>
      </c>
      <c r="L30" s="1">
        <v>1.25</v>
      </c>
      <c r="M30" s="3" t="s">
        <v>6</v>
      </c>
      <c r="N30" s="1">
        <v>1.3333333333333333</v>
      </c>
      <c r="O30" s="3" t="s">
        <v>6</v>
      </c>
      <c r="P30" s="1">
        <v>1.4166666666666665</v>
      </c>
      <c r="Q30" s="3" t="s">
        <v>6</v>
      </c>
      <c r="R30" s="1">
        <v>1.5</v>
      </c>
      <c r="S30" s="3" t="s">
        <v>6</v>
      </c>
      <c r="T30" s="1">
        <v>1.5833333333333333</v>
      </c>
      <c r="U30" s="3" t="s">
        <v>6</v>
      </c>
      <c r="V30" s="1">
        <v>1.6666666666666665</v>
      </c>
      <c r="W30" s="3" t="s">
        <v>6</v>
      </c>
      <c r="X30" s="1">
        <v>1.75</v>
      </c>
      <c r="Y30" s="3" t="s">
        <v>6</v>
      </c>
      <c r="Z30" s="1">
        <v>1.8333333333333335</v>
      </c>
      <c r="AA30" s="3" t="s">
        <v>6</v>
      </c>
      <c r="AB30" s="1">
        <v>1.9166666666666667</v>
      </c>
      <c r="AC30" s="3" t="s">
        <v>6</v>
      </c>
      <c r="AD30" s="1">
        <v>2</v>
      </c>
      <c r="AE30" s="3" t="s">
        <v>6</v>
      </c>
      <c r="AF30" s="1">
        <v>2.083333333333333</v>
      </c>
      <c r="AG30" s="1"/>
    </row>
    <row r="31" spans="2:33" x14ac:dyDescent="0.25">
      <c r="C31" s="2" t="s">
        <v>2</v>
      </c>
      <c r="D31">
        <v>12.760800919964108</v>
      </c>
      <c r="E31" s="3" t="s">
        <v>6</v>
      </c>
      <c r="F31">
        <v>13.430573925253245</v>
      </c>
      <c r="G31" s="3" t="s">
        <v>6</v>
      </c>
      <c r="H31">
        <v>14.10036528476199</v>
      </c>
      <c r="I31" s="3" t="s">
        <v>6</v>
      </c>
      <c r="J31">
        <v>16.109794425947126</v>
      </c>
      <c r="K31" s="3" t="s">
        <v>6</v>
      </c>
      <c r="L31">
        <v>16.779613316785305</v>
      </c>
      <c r="M31" s="3" t="s">
        <v>6</v>
      </c>
      <c r="N31">
        <v>18.11925109846166</v>
      </c>
      <c r="O31" s="3" t="s">
        <v>6</v>
      </c>
      <c r="P31">
        <v>20.128827073403752</v>
      </c>
      <c r="Q31" s="3" t="s">
        <v>6</v>
      </c>
      <c r="R31">
        <v>20.798719381120438</v>
      </c>
      <c r="S31" s="3" t="s">
        <v>6</v>
      </c>
      <c r="T31">
        <v>21.468625454501826</v>
      </c>
      <c r="U31" s="3" t="s">
        <v>6</v>
      </c>
      <c r="V31">
        <v>22.138568236322438</v>
      </c>
      <c r="W31" s="3" t="s">
        <v>6</v>
      </c>
      <c r="X31">
        <v>22.808506429588167</v>
      </c>
      <c r="Y31" s="3" t="s">
        <v>6</v>
      </c>
      <c r="Z31">
        <v>23.478476742738216</v>
      </c>
      <c r="AA31" s="3" t="s">
        <v>6</v>
      </c>
      <c r="AB31">
        <v>26.158642485742575</v>
      </c>
      <c r="AC31" s="3" t="s">
        <v>6</v>
      </c>
      <c r="AD31">
        <v>26.82879175253392</v>
      </c>
      <c r="AE31" s="3" t="s">
        <v>6</v>
      </c>
      <c r="AF31">
        <v>27.498982316319427</v>
      </c>
    </row>
    <row r="32" spans="2:33" x14ac:dyDescent="0.25">
      <c r="C32" t="s">
        <v>4</v>
      </c>
      <c r="D32">
        <v>3.5876993281764884</v>
      </c>
      <c r="E32" s="3" t="s">
        <v>6</v>
      </c>
      <c r="F32">
        <v>3.5760919138204472</v>
      </c>
      <c r="G32" s="3" t="s">
        <v>6</v>
      </c>
      <c r="H32">
        <v>3.5633237580287904</v>
      </c>
      <c r="I32" s="3" t="s">
        <v>6</v>
      </c>
      <c r="J32">
        <v>3.521537066347038</v>
      </c>
      <c r="K32" s="3" t="s">
        <v>6</v>
      </c>
      <c r="L32">
        <v>3.5070277984019782</v>
      </c>
      <c r="M32" s="3" t="s">
        <v>6</v>
      </c>
      <c r="N32">
        <v>3.4780092625118697</v>
      </c>
      <c r="O32" s="3" t="s">
        <v>6</v>
      </c>
      <c r="P32">
        <v>3.42693663934527</v>
      </c>
      <c r="Q32" s="3" t="s">
        <v>6</v>
      </c>
      <c r="R32">
        <v>3.4077844056577975</v>
      </c>
      <c r="S32" s="3" t="s">
        <v>6</v>
      </c>
      <c r="T32">
        <v>3.3877616158936235</v>
      </c>
      <c r="U32" s="3" t="s">
        <v>6</v>
      </c>
      <c r="V32">
        <v>3.3654173432582439</v>
      </c>
      <c r="W32" s="3" t="s">
        <v>6</v>
      </c>
      <c r="X32">
        <v>3.3433632559817523</v>
      </c>
      <c r="Y32" s="3" t="s">
        <v>6</v>
      </c>
      <c r="Z32">
        <v>3.3192778711929689</v>
      </c>
      <c r="AA32" s="3" t="s">
        <v>6</v>
      </c>
      <c r="AB32">
        <v>3.2049448397859259</v>
      </c>
      <c r="AC32" s="3" t="s">
        <v>6</v>
      </c>
      <c r="AD32">
        <v>3.1695422259999901</v>
      </c>
      <c r="AE32" s="3" t="s">
        <v>6</v>
      </c>
      <c r="AF32">
        <v>3.1315279439839467</v>
      </c>
    </row>
    <row r="33" spans="3:32" x14ac:dyDescent="0.25">
      <c r="C33" t="s">
        <v>3</v>
      </c>
      <c r="D33">
        <v>45.450181887569137</v>
      </c>
      <c r="E33" s="3" t="s">
        <v>6</v>
      </c>
      <c r="F33">
        <v>46.557691713510238</v>
      </c>
      <c r="G33" s="3" t="s">
        <v>6</v>
      </c>
      <c r="H33">
        <v>47.564319597727675</v>
      </c>
      <c r="I33" s="3" t="s">
        <v>6</v>
      </c>
      <c r="J33">
        <v>50.006444402505529</v>
      </c>
      <c r="K33" s="3" t="s">
        <v>6</v>
      </c>
      <c r="L33">
        <v>50.637102179394248</v>
      </c>
      <c r="M33" s="3" t="s">
        <v>6</v>
      </c>
      <c r="N33">
        <v>51.639925082823716</v>
      </c>
      <c r="O33" s="3" t="s">
        <v>6</v>
      </c>
      <c r="P33">
        <v>52.539467798452627</v>
      </c>
      <c r="Q33" s="3" t="s">
        <v>6</v>
      </c>
      <c r="R33">
        <v>52.689112601696173</v>
      </c>
      <c r="S33" s="3" t="s">
        <v>6</v>
      </c>
      <c r="T33">
        <v>52.768259835274229</v>
      </c>
      <c r="U33" s="3" t="s">
        <v>6</v>
      </c>
      <c r="V33">
        <v>52.779672707773621</v>
      </c>
      <c r="W33" s="3" t="s">
        <v>6</v>
      </c>
      <c r="X33">
        <v>52.726114220695344</v>
      </c>
      <c r="Y33" s="3" t="s">
        <v>6</v>
      </c>
      <c r="Z33">
        <v>52.610346288984069</v>
      </c>
      <c r="AA33" s="3" t="s">
        <v>6</v>
      </c>
      <c r="AB33">
        <v>51.580416972861151</v>
      </c>
      <c r="AC33" s="3" t="s">
        <v>6</v>
      </c>
      <c r="AD33">
        <v>51.195012951318795</v>
      </c>
      <c r="AE33" s="3" t="s">
        <v>6</v>
      </c>
      <c r="AF33">
        <v>50.76396418335684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Replogle, Cole J.</dc:creator>
  <cp:lastModifiedBy>Replogle, Cole J.</cp:lastModifiedBy>
  <dcterms:created xsi:type="dcterms:W3CDTF">2022-11-10T20:50:12Z</dcterms:created>
  <dcterms:modified xsi:type="dcterms:W3CDTF">2022-11-10T22:07:20Z</dcterms:modified>
</cp:coreProperties>
</file>