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zouhuajinjiong/Pulsatio/budget &amp; expense/"/>
    </mc:Choice>
  </mc:AlternateContent>
  <xr:revisionPtr revIDLastSave="0" documentId="8_{177B948D-F09A-914B-9B74-B376CBA0BDEA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Ben updated on Nov. 13" sheetId="1" r:id="rId1"/>
  </sheets>
  <definedNames>
    <definedName name="_xlnm.Print_Area" localSheetId="0">'Ben updated on Nov. 13'!$A$1:$K$33,'Ben updated on Nov. 13'!$N$1:$X$57,'Ben updated on Nov. 13'!$Z$1:$AJ$57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1" l="1"/>
  <c r="P7" i="1" l="1"/>
  <c r="H18" i="1"/>
  <c r="H17" i="1"/>
  <c r="H16" i="1"/>
  <c r="H15" i="1"/>
  <c r="H14" i="1"/>
  <c r="AP57" i="1"/>
  <c r="J18" i="1"/>
  <c r="AN5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7" i="1"/>
  <c r="AJ57" i="1"/>
  <c r="J17" i="1" s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7" i="1"/>
  <c r="AH8" i="1"/>
  <c r="AH9" i="1"/>
  <c r="AH10" i="1"/>
  <c r="AH11" i="1"/>
  <c r="AH12" i="1"/>
  <c r="AH13" i="1"/>
  <c r="AH14" i="1"/>
  <c r="AD57" i="1"/>
  <c r="J16" i="1" s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7" i="1"/>
  <c r="AB8" i="1"/>
  <c r="X57" i="1"/>
  <c r="J15" i="1" s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7" i="1"/>
  <c r="V8" i="1"/>
  <c r="V9" i="1"/>
  <c r="V10" i="1"/>
  <c r="R57" i="1"/>
  <c r="J14" i="1" s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8" i="1"/>
  <c r="P9" i="1"/>
  <c r="P10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G18" i="1"/>
  <c r="G17" i="1"/>
  <c r="G16" i="1"/>
  <c r="G15" i="1"/>
  <c r="G14" i="1"/>
  <c r="V57" i="1" l="1"/>
  <c r="I15" i="1" s="1"/>
  <c r="AB57" i="1"/>
  <c r="I16" i="1" s="1"/>
  <c r="AH57" i="1"/>
  <c r="I17" i="1" s="1"/>
  <c r="AN57" i="1"/>
  <c r="I18" i="1" s="1"/>
  <c r="P57" i="1"/>
  <c r="I14" i="1" s="1"/>
  <c r="H6" i="1"/>
  <c r="H7" i="1" s="1"/>
  <c r="H10" i="1" l="1"/>
  <c r="H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tc={F71928EA-1F54-2646-93AD-24056D4C29D0}</author>
    <author>tc={6C70F194-FD28-144A-B7C8-A38916CF539C}</author>
    <author>tc={CF1ACBE7-4901-2841-B322-B9BDEE3700D4}</author>
  </authors>
  <commentList>
    <comment ref="D12" authorId="0" shapeId="0" xr:uid="{F71928EA-1F54-2646-93AD-24056D4C29D0}">
      <text>
        <t>[Threaded comment]
Your version of Excel allows you to read this threaded comment; however, any edits to it will get removed if the file is opened in a newer version of Excel. Learn more: https://go.microsoft.com/fwlink/?linkid=870924
Comment:
    Research cost around $30-80</t>
      </text>
    </comment>
    <comment ref="E18" authorId="1" shapeId="0" xr:uid="{6C70F194-FD28-144A-B7C8-A38916CF539C}">
      <text>
        <t>[Threaded comment]
Your version of Excel allows you to read this threaded comment; however, any edits to it will get removed if the file is opened in a newer version of Excel. Learn more: https://go.microsoft.com/fwlink/?linkid=870924
Comment:
    $100-180 accoding to research</t>
      </text>
    </comment>
    <comment ref="E24" authorId="2" shapeId="0" xr:uid="{CF1ACBE7-4901-2841-B322-B9BDEE3700D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Estimate it needs 5h.
</t>
      </text>
    </comment>
  </commentList>
</comments>
</file>

<file path=xl/sharedStrings.xml><?xml version="1.0" encoding="utf-8"?>
<sst xmlns="http://schemas.openxmlformats.org/spreadsheetml/2006/main" count="90" uniqueCount="58">
  <si>
    <t>Budget - COST</t>
    <phoneticPr fontId="3" type="noConversion"/>
  </si>
  <si>
    <t>Budget Cost</t>
    <phoneticPr fontId="3" type="noConversion"/>
  </si>
  <si>
    <t>Breakdown</t>
    <phoneticPr fontId="3" type="noConversion"/>
  </si>
  <si>
    <t>Actual Cost</t>
    <phoneticPr fontId="3" type="noConversion"/>
  </si>
  <si>
    <t>Remaining</t>
    <phoneticPr fontId="3" type="noConversion"/>
  </si>
  <si>
    <t>Cost</t>
    <phoneticPr fontId="3" type="noConversion"/>
  </si>
  <si>
    <t>Hours</t>
    <phoneticPr fontId="3" type="noConversion"/>
  </si>
  <si>
    <t>Role</t>
    <phoneticPr fontId="3" type="noConversion"/>
  </si>
  <si>
    <t>Revisions</t>
  </si>
  <si>
    <t>Date</t>
    <phoneticPr fontId="3" type="noConversion"/>
  </si>
  <si>
    <t>Description of work</t>
    <phoneticPr fontId="3" type="noConversion"/>
  </si>
  <si>
    <t>Totals</t>
    <phoneticPr fontId="3" type="noConversion"/>
  </si>
  <si>
    <t>Charge</t>
    <phoneticPr fontId="3" type="noConversion"/>
  </si>
  <si>
    <t>PRODUCTION (PR)</t>
    <phoneticPr fontId="3" type="noConversion"/>
  </si>
  <si>
    <t>Budget Time</t>
    <phoneticPr fontId="3" type="noConversion"/>
  </si>
  <si>
    <t>Actual Time</t>
    <phoneticPr fontId="3" type="noConversion"/>
  </si>
  <si>
    <t>Hours</t>
    <phoneticPr fontId="3" type="noConversion"/>
  </si>
  <si>
    <t>Revisions</t>
    <phoneticPr fontId="3" type="noConversion"/>
  </si>
  <si>
    <t>Debugging</t>
    <phoneticPr fontId="3" type="noConversion"/>
  </si>
  <si>
    <t>Coding / Development</t>
    <phoneticPr fontId="3" type="noConversion"/>
  </si>
  <si>
    <t>Client</t>
    <phoneticPr fontId="3" type="noConversion"/>
  </si>
  <si>
    <t>Budget - TIME</t>
    <phoneticPr fontId="3" type="noConversion"/>
  </si>
  <si>
    <t>Thumbnails</t>
  </si>
  <si>
    <t>DS</t>
  </si>
  <si>
    <t>Two-Letter Task Codes</t>
  </si>
  <si>
    <t>Charge per hr</t>
  </si>
  <si>
    <t>Two-Letter Task Code</t>
  </si>
  <si>
    <t>Timesheet</t>
  </si>
  <si>
    <t>DESIGN &amp; PLANNING (DS)</t>
  </si>
  <si>
    <t>CODE DEVELOPMENT (DV)</t>
  </si>
  <si>
    <t>CLIENT RELATIONS (CR)</t>
  </si>
  <si>
    <t>Research / Brainstorming</t>
  </si>
  <si>
    <t>Design Document Creation</t>
  </si>
  <si>
    <t>Brand / Style Design</t>
  </si>
  <si>
    <t>Thumbnails / Layouts / Diagrams</t>
  </si>
  <si>
    <t>Client Meetings &amp; Communications</t>
  </si>
  <si>
    <t>Project Organization / Team Meetings</t>
  </si>
  <si>
    <t>Presentation Prep</t>
  </si>
  <si>
    <t>Preparing Graphics</t>
  </si>
  <si>
    <t>Prototyping / Template Creation</t>
  </si>
  <si>
    <t>Content Creation</t>
  </si>
  <si>
    <t>Content Insertion</t>
  </si>
  <si>
    <t>Proofing &amp; Testing</t>
  </si>
  <si>
    <t>Bug Fixing</t>
  </si>
  <si>
    <t>Organization</t>
  </si>
  <si>
    <t>Only type in the white cells.</t>
  </si>
  <si>
    <t>&lt;your estimate to client</t>
  </si>
  <si>
    <t>Cole</t>
  </si>
  <si>
    <t>PM</t>
  </si>
  <si>
    <t>Jeff</t>
  </si>
  <si>
    <t>Nate</t>
  </si>
  <si>
    <t>Schurter</t>
  </si>
  <si>
    <t>Consult</t>
  </si>
  <si>
    <t>Designer</t>
  </si>
  <si>
    <t>Ben</t>
  </si>
  <si>
    <t>Developer</t>
  </si>
  <si>
    <t>https://www.freshbooks.com/hub/estimates/how-much-do-web-designers-charge</t>
  </si>
  <si>
    <t>Reference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</si>
</sst>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9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0"/>
      <name val="Calibri"/>
      <family val="2"/>
    </font>
    <font>
      <sz val="10"/>
      <color indexed="9"/>
      <name val="Verdana"/>
      <family val="2"/>
    </font>
    <font>
      <sz val="10"/>
      <name val="Verdana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b/>
      <sz val="10"/>
      <color theme="0"/>
      <name val="Verdana"/>
      <family val="2"/>
    </font>
    <font>
      <b/>
      <sz val="10"/>
      <color theme="3" tint="-0.249977111117893"/>
      <name val="Verdana"/>
      <family val="2"/>
    </font>
    <font>
      <sz val="10"/>
      <color theme="3" tint="-0.249977111117893"/>
      <name val="Calibri"/>
      <family val="2"/>
    </font>
    <font>
      <sz val="10"/>
      <color theme="3" tint="-0.249977111117893"/>
      <name val="Verdana"/>
      <family val="2"/>
    </font>
    <font>
      <b/>
      <sz val="10"/>
      <color theme="5" tint="-0.249977111117893"/>
      <name val="Verdana"/>
      <family val="2"/>
    </font>
    <font>
      <sz val="10"/>
      <color theme="5" tint="-0.249977111117893"/>
      <name val="Calibri"/>
      <family val="2"/>
    </font>
    <font>
      <sz val="10"/>
      <color theme="5" tint="-0.249977111117893"/>
      <name val="Verdana"/>
      <family val="2"/>
    </font>
    <font>
      <b/>
      <sz val="10"/>
      <color theme="6" tint="-0.499984740745262"/>
      <name val="Verdana"/>
      <family val="2"/>
    </font>
    <font>
      <sz val="10"/>
      <color theme="6" tint="-0.499984740745262"/>
      <name val="Calibri"/>
      <family val="2"/>
    </font>
    <font>
      <sz val="10"/>
      <color theme="6" tint="-0.499984740745262"/>
      <name val="Verdana"/>
      <family val="2"/>
    </font>
    <font>
      <sz val="10"/>
      <color theme="7" tint="-0.249977111117893"/>
      <name val="Calibri"/>
      <family val="2"/>
    </font>
    <font>
      <sz val="10"/>
      <color theme="7" tint="-0.249977111117893"/>
      <name val="Verdana"/>
      <family val="2"/>
    </font>
    <font>
      <b/>
      <sz val="10"/>
      <color theme="7" tint="-0.249977111117893"/>
      <name val="Verdana"/>
      <family val="2"/>
    </font>
    <font>
      <b/>
      <sz val="10"/>
      <color theme="8" tint="-0.499984740745262"/>
      <name val="Verdana"/>
      <family val="2"/>
    </font>
    <font>
      <sz val="10"/>
      <color theme="8" tint="-0.499984740745262"/>
      <name val="Calibri"/>
      <family val="2"/>
    </font>
    <font>
      <sz val="10"/>
      <color theme="8" tint="-0.499984740745262"/>
      <name val="Verdana"/>
      <family val="2"/>
    </font>
    <font>
      <i/>
      <sz val="10"/>
      <name val="Verdana"/>
      <family val="2"/>
    </font>
    <font>
      <sz val="10"/>
      <color theme="1" tint="0.499984740745262"/>
      <name val="Verdana"/>
      <family val="2"/>
    </font>
    <font>
      <sz val="10"/>
      <color rgb="FF000000"/>
      <name val="Tahoma"/>
      <family val="2"/>
    </font>
    <font>
      <u/>
      <sz val="10"/>
      <color theme="10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55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86">
    <xf numFmtId="0" fontId="0" fillId="0" borderId="0" xfId="0"/>
    <xf numFmtId="20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4" fillId="2" borderId="0" xfId="0" applyFont="1" applyFill="1"/>
    <xf numFmtId="0" fontId="1" fillId="2" borderId="0" xfId="0" applyFont="1" applyFill="1"/>
    <xf numFmtId="0" fontId="0" fillId="3" borderId="0" xfId="0" applyFill="1"/>
    <xf numFmtId="14" fontId="0" fillId="3" borderId="0" xfId="0" applyNumberFormat="1" applyFill="1"/>
    <xf numFmtId="165" fontId="0" fillId="3" borderId="0" xfId="0" applyNumberFormat="1" applyFill="1"/>
    <xf numFmtId="20" fontId="0" fillId="3" borderId="0" xfId="0" applyNumberFormat="1" applyFill="1"/>
    <xf numFmtId="0" fontId="5" fillId="4" borderId="4" xfId="0" applyFont="1" applyFill="1" applyBorder="1"/>
    <xf numFmtId="165" fontId="5" fillId="4" borderId="4" xfId="0" applyNumberFormat="1" applyFont="1" applyFill="1" applyBorder="1"/>
    <xf numFmtId="14" fontId="5" fillId="4" borderId="5" xfId="0" applyNumberFormat="1" applyFont="1" applyFill="1" applyBorder="1"/>
    <xf numFmtId="0" fontId="5" fillId="4" borderId="6" xfId="0" applyFont="1" applyFill="1" applyBorder="1"/>
    <xf numFmtId="0" fontId="6" fillId="0" borderId="7" xfId="0" applyFont="1" applyBorder="1"/>
    <xf numFmtId="14" fontId="5" fillId="5" borderId="8" xfId="0" applyNumberFormat="1" applyFont="1" applyFill="1" applyBorder="1"/>
    <xf numFmtId="0" fontId="5" fillId="5" borderId="9" xfId="0" applyFont="1" applyFill="1" applyBorder="1"/>
    <xf numFmtId="0" fontId="5" fillId="5" borderId="10" xfId="0" applyFont="1" applyFill="1" applyBorder="1"/>
    <xf numFmtId="0" fontId="2" fillId="0" borderId="7" xfId="0" applyFont="1" applyBorder="1" applyAlignment="1">
      <alignment wrapText="1"/>
    </xf>
    <xf numFmtId="0" fontId="4" fillId="3" borderId="11" xfId="0" applyFont="1" applyFill="1" applyBorder="1"/>
    <xf numFmtId="0" fontId="4" fillId="3" borderId="12" xfId="0" applyFont="1" applyFill="1" applyBorder="1"/>
    <xf numFmtId="0" fontId="4" fillId="3" borderId="13" xfId="0" applyFont="1" applyFill="1" applyBorder="1"/>
    <xf numFmtId="0" fontId="7" fillId="6" borderId="0" xfId="0" applyFont="1" applyFill="1"/>
    <xf numFmtId="0" fontId="5" fillId="6" borderId="0" xfId="0" applyFont="1" applyFill="1"/>
    <xf numFmtId="2" fontId="0" fillId="3" borderId="14" xfId="0" applyNumberFormat="1" applyFill="1" applyBorder="1"/>
    <xf numFmtId="0" fontId="0" fillId="0" borderId="1" xfId="0" applyBorder="1"/>
    <xf numFmtId="0" fontId="0" fillId="3" borderId="0" xfId="0" applyFill="1" applyBorder="1"/>
    <xf numFmtId="0" fontId="2" fillId="0" borderId="15" xfId="0" applyFont="1" applyBorder="1" applyAlignment="1">
      <alignment wrapText="1"/>
    </xf>
    <xf numFmtId="0" fontId="5" fillId="4" borderId="16" xfId="0" applyFont="1" applyFill="1" applyBorder="1"/>
    <xf numFmtId="0" fontId="6" fillId="3" borderId="0" xfId="0" applyFont="1" applyFill="1"/>
    <xf numFmtId="0" fontId="4" fillId="3" borderId="0" xfId="0" applyFont="1" applyFill="1"/>
    <xf numFmtId="165" fontId="0" fillId="7" borderId="17" xfId="0" applyNumberFormat="1" applyFill="1" applyBorder="1"/>
    <xf numFmtId="0" fontId="0" fillId="6" borderId="0" xfId="0" applyFill="1"/>
    <xf numFmtId="14" fontId="0" fillId="8" borderId="0" xfId="0" applyNumberFormat="1" applyFill="1"/>
    <xf numFmtId="165" fontId="0" fillId="3" borderId="0" xfId="0" applyNumberFormat="1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7" fillId="6" borderId="19" xfId="0" applyFont="1" applyFill="1" applyBorder="1"/>
    <xf numFmtId="0" fontId="0" fillId="3" borderId="21" xfId="0" applyFill="1" applyBorder="1"/>
    <xf numFmtId="165" fontId="0" fillId="3" borderId="23" xfId="0" applyNumberFormat="1" applyFill="1" applyBorder="1"/>
    <xf numFmtId="0" fontId="0" fillId="3" borderId="24" xfId="0" applyFill="1" applyBorder="1"/>
    <xf numFmtId="164" fontId="0" fillId="0" borderId="1" xfId="0" applyNumberFormat="1" applyBorder="1"/>
    <xf numFmtId="164" fontId="0" fillId="3" borderId="25" xfId="0" applyNumberFormat="1" applyFill="1" applyBorder="1"/>
    <xf numFmtId="164" fontId="0" fillId="3" borderId="14" xfId="0" applyNumberFormat="1" applyFill="1" applyBorder="1"/>
    <xf numFmtId="0" fontId="7" fillId="6" borderId="26" xfId="0" applyFont="1" applyFill="1" applyBorder="1"/>
    <xf numFmtId="0" fontId="7" fillId="6" borderId="27" xfId="0" applyFont="1" applyFill="1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3" borderId="25" xfId="0" applyNumberFormat="1" applyFill="1" applyBorder="1"/>
    <xf numFmtId="0" fontId="9" fillId="6" borderId="0" xfId="0" applyFont="1" applyFill="1"/>
    <xf numFmtId="165" fontId="6" fillId="9" borderId="7" xfId="0" applyNumberFormat="1" applyFont="1" applyFill="1" applyBorder="1"/>
    <xf numFmtId="14" fontId="8" fillId="0" borderId="0" xfId="0" applyNumberFormat="1" applyFont="1"/>
    <xf numFmtId="0" fontId="10" fillId="0" borderId="0" xfId="0" applyFont="1"/>
    <xf numFmtId="14" fontId="10" fillId="0" borderId="2" xfId="0" applyNumberFormat="1" applyFont="1" applyFill="1" applyBorder="1"/>
    <xf numFmtId="20" fontId="10" fillId="0" borderId="18" xfId="0" applyNumberFormat="1" applyFont="1" applyFill="1" applyBorder="1"/>
    <xf numFmtId="14" fontId="11" fillId="3" borderId="20" xfId="0" applyNumberFormat="1" applyFont="1" applyFill="1" applyBorder="1"/>
    <xf numFmtId="20" fontId="12" fillId="3" borderId="0" xfId="0" applyNumberFormat="1" applyFont="1" applyFill="1" applyBorder="1"/>
    <xf numFmtId="0" fontId="13" fillId="0" borderId="0" xfId="0" applyFont="1"/>
    <xf numFmtId="14" fontId="13" fillId="0" borderId="2" xfId="0" applyNumberFormat="1" applyFont="1" applyFill="1" applyBorder="1"/>
    <xf numFmtId="20" fontId="13" fillId="0" borderId="18" xfId="0" applyNumberFormat="1" applyFont="1" applyFill="1" applyBorder="1"/>
    <xf numFmtId="14" fontId="14" fillId="3" borderId="20" xfId="0" applyNumberFormat="1" applyFont="1" applyFill="1" applyBorder="1"/>
    <xf numFmtId="20" fontId="15" fillId="3" borderId="0" xfId="0" applyNumberFormat="1" applyFont="1" applyFill="1" applyBorder="1"/>
    <xf numFmtId="0" fontId="16" fillId="0" borderId="0" xfId="0" applyFont="1"/>
    <xf numFmtId="14" fontId="16" fillId="0" borderId="2" xfId="0" applyNumberFormat="1" applyFont="1" applyFill="1" applyBorder="1"/>
    <xf numFmtId="20" fontId="16" fillId="0" borderId="18" xfId="0" applyNumberFormat="1" applyFont="1" applyFill="1" applyBorder="1"/>
    <xf numFmtId="14" fontId="17" fillId="3" borderId="20" xfId="0" applyNumberFormat="1" applyFont="1" applyFill="1" applyBorder="1"/>
    <xf numFmtId="20" fontId="18" fillId="3" borderId="0" xfId="0" applyNumberFormat="1" applyFont="1" applyFill="1" applyBorder="1"/>
    <xf numFmtId="14" fontId="19" fillId="3" borderId="20" xfId="0" applyNumberFormat="1" applyFont="1" applyFill="1" applyBorder="1"/>
    <xf numFmtId="20" fontId="20" fillId="3" borderId="0" xfId="0" applyNumberFormat="1" applyFont="1" applyFill="1" applyBorder="1"/>
    <xf numFmtId="0" fontId="21" fillId="0" borderId="0" xfId="0" applyFont="1"/>
    <xf numFmtId="14" fontId="21" fillId="0" borderId="2" xfId="0" applyNumberFormat="1" applyFont="1" applyFill="1" applyBorder="1"/>
    <xf numFmtId="20" fontId="21" fillId="0" borderId="18" xfId="0" applyNumberFormat="1" applyFont="1" applyFill="1" applyBorder="1"/>
    <xf numFmtId="0" fontId="22" fillId="0" borderId="0" xfId="0" applyFont="1"/>
    <xf numFmtId="14" fontId="22" fillId="0" borderId="2" xfId="0" applyNumberFormat="1" applyFont="1" applyFill="1" applyBorder="1"/>
    <xf numFmtId="20" fontId="22" fillId="0" borderId="18" xfId="0" applyNumberFormat="1" applyFont="1" applyFill="1" applyBorder="1"/>
    <xf numFmtId="14" fontId="23" fillId="3" borderId="22" xfId="0" applyNumberFormat="1" applyFont="1" applyFill="1" applyBorder="1"/>
    <xf numFmtId="20" fontId="24" fillId="3" borderId="23" xfId="0" applyNumberFormat="1" applyFont="1" applyFill="1" applyBorder="1"/>
    <xf numFmtId="14" fontId="12" fillId="0" borderId="3" xfId="0" applyNumberFormat="1" applyFont="1" applyBorder="1"/>
    <xf numFmtId="14" fontId="15" fillId="0" borderId="3" xfId="0" applyNumberFormat="1" applyFont="1" applyBorder="1"/>
    <xf numFmtId="14" fontId="18" fillId="0" borderId="3" xfId="0" applyNumberFormat="1" applyFont="1" applyBorder="1"/>
    <xf numFmtId="14" fontId="20" fillId="0" borderId="3" xfId="0" applyNumberFormat="1" applyFont="1" applyBorder="1"/>
    <xf numFmtId="14" fontId="24" fillId="0" borderId="3" xfId="0" applyNumberFormat="1" applyFont="1" applyBorder="1"/>
    <xf numFmtId="14" fontId="25" fillId="0" borderId="0" xfId="0" applyNumberFormat="1" applyFont="1"/>
    <xf numFmtId="0" fontId="26" fillId="0" borderId="0" xfId="0" applyFont="1"/>
    <xf numFmtId="14" fontId="2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uajinjiong(Benjamin) Zou" id="{3FD14775-FF29-8046-877C-B6FEC035F4DE}" userId="S::hz4@students.ptcollege.edu::0b057d98-dc20-4ffd-829d-12bd4bd661b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0-11-13T18:04:17.03" personId="{3FD14775-FF29-8046-877C-B6FEC035F4DE}" id="{F71928EA-1F54-2646-93AD-24056D4C29D0}">
    <text>Research cost around $30-80</text>
  </threadedComment>
  <threadedComment ref="E18" dT="2020-11-13T18:07:36.56" personId="{3FD14775-FF29-8046-877C-B6FEC035F4DE}" id="{6C70F194-FD28-144A-B7C8-A38916CF539C}">
    <text>$100-180 accoding to research</text>
  </threadedComment>
  <threadedComment ref="E24" dT="2020-11-13T18:10:37.91" personId="{3FD14775-FF29-8046-877C-B6FEC035F4DE}" id="{CF1ACBE7-4901-2841-B322-B9BDEE3700D4}">
    <text xml:space="preserve">Estimate it needs 5h.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freshbooks.com/hub/estimates/how-much-do-web-designers-charg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P57"/>
  <sheetViews>
    <sheetView tabSelected="1" zoomScale="75" zoomScaleNormal="100" zoomScaleSheetLayoutView="40" workbookViewId="0">
      <selection activeCell="B46" sqref="B46"/>
    </sheetView>
  </sheetViews>
  <sheetFormatPr baseColWidth="10" defaultColWidth="11" defaultRowHeight="13" x14ac:dyDescent="0.15"/>
  <cols>
    <col min="1" max="1" width="2.33203125" customWidth="1"/>
    <col min="2" max="2" width="26.83203125" style="3" customWidth="1"/>
    <col min="3" max="3" width="2" customWidth="1"/>
    <col min="4" max="4" width="7.1640625" style="2" customWidth="1"/>
    <col min="5" max="5" width="6.1640625" style="1" customWidth="1"/>
    <col min="6" max="6" width="3.1640625" style="1" customWidth="1"/>
    <col min="7" max="7" width="18.6640625" customWidth="1"/>
    <col min="8" max="8" width="12.83203125" customWidth="1"/>
    <col min="9" max="9" width="5.6640625" customWidth="1"/>
    <col min="10" max="10" width="8.1640625" customWidth="1"/>
    <col min="11" max="11" width="1.6640625" customWidth="1"/>
    <col min="12" max="12" width="6" hidden="1" customWidth="1"/>
    <col min="13" max="13" width="7.1640625" customWidth="1"/>
    <col min="14" max="14" width="9.83203125" customWidth="1"/>
    <col min="15" max="15" width="19.1640625" customWidth="1"/>
    <col min="16" max="16" width="7.1640625" customWidth="1"/>
    <col min="17" max="17" width="18.1640625" bestFit="1" customWidth="1"/>
    <col min="18" max="18" width="5.6640625" customWidth="1"/>
    <col min="19" max="19" width="4.1640625" customWidth="1"/>
    <col min="21" max="21" width="21" customWidth="1"/>
    <col min="22" max="22" width="7.33203125" bestFit="1" customWidth="1"/>
    <col min="23" max="23" width="18.1640625" bestFit="1" customWidth="1"/>
    <col min="24" max="24" width="6.33203125" bestFit="1" customWidth="1"/>
    <col min="25" max="25" width="4.1640625" customWidth="1"/>
    <col min="27" max="27" width="20.1640625" customWidth="1"/>
    <col min="28" max="28" width="7.33203125" bestFit="1" customWidth="1"/>
    <col min="29" max="29" width="18.1640625" bestFit="1" customWidth="1"/>
    <col min="30" max="30" width="6.33203125" bestFit="1" customWidth="1"/>
    <col min="31" max="31" width="3.6640625" customWidth="1"/>
    <col min="33" max="33" width="19.83203125" customWidth="1"/>
    <col min="34" max="34" width="7.33203125" bestFit="1" customWidth="1"/>
    <col min="35" max="35" width="18.1640625" bestFit="1" customWidth="1"/>
    <col min="36" max="36" width="6.33203125" bestFit="1" customWidth="1"/>
    <col min="37" max="37" width="3.6640625" customWidth="1"/>
    <col min="39" max="39" width="20.5" customWidth="1"/>
    <col min="41" max="41" width="17.6640625" customWidth="1"/>
  </cols>
  <sheetData>
    <row r="1" spans="2:42" x14ac:dyDescent="0.15">
      <c r="B1" s="52" t="s">
        <v>27</v>
      </c>
      <c r="N1" s="6"/>
      <c r="O1" s="6"/>
      <c r="P1" s="6"/>
      <c r="Q1" s="6"/>
      <c r="R1" s="6"/>
      <c r="T1" s="6"/>
      <c r="U1" s="6"/>
      <c r="V1" s="6"/>
      <c r="W1" s="6"/>
      <c r="X1" s="6"/>
      <c r="Z1" s="6"/>
      <c r="AA1" s="6"/>
      <c r="AB1" s="6"/>
      <c r="AC1" s="6"/>
      <c r="AD1" s="6"/>
      <c r="AF1" s="6"/>
      <c r="AG1" s="6"/>
      <c r="AH1" s="6"/>
      <c r="AI1" s="6"/>
      <c r="AJ1" s="6"/>
      <c r="AL1" s="6"/>
      <c r="AM1" s="6"/>
      <c r="AN1" s="6"/>
      <c r="AO1" s="6"/>
      <c r="AP1" s="6"/>
    </row>
    <row r="2" spans="2:42" x14ac:dyDescent="0.15">
      <c r="B2" s="83" t="s">
        <v>45</v>
      </c>
      <c r="N2" s="6"/>
      <c r="O2" s="53" t="s">
        <v>20</v>
      </c>
      <c r="P2" s="6"/>
      <c r="Q2" s="6"/>
      <c r="R2" s="6"/>
      <c r="T2" s="6"/>
      <c r="U2" s="58" t="s">
        <v>20</v>
      </c>
      <c r="V2" s="6"/>
      <c r="W2" s="6"/>
      <c r="X2" s="6"/>
      <c r="Z2" s="6"/>
      <c r="AA2" s="63" t="s">
        <v>20</v>
      </c>
      <c r="AB2" s="6"/>
      <c r="AC2" s="6"/>
      <c r="AD2" s="6"/>
      <c r="AF2" s="6"/>
      <c r="AG2" s="70" t="s">
        <v>20</v>
      </c>
      <c r="AH2" s="6"/>
      <c r="AI2" s="6"/>
      <c r="AJ2" s="6"/>
      <c r="AL2" s="6"/>
      <c r="AM2" s="73" t="s">
        <v>20</v>
      </c>
      <c r="AN2" s="6"/>
      <c r="AO2" s="6"/>
      <c r="AP2" s="6"/>
    </row>
    <row r="3" spans="2:42" x14ac:dyDescent="0.15">
      <c r="B3"/>
      <c r="D3"/>
      <c r="E3"/>
      <c r="F3"/>
      <c r="M3" s="35"/>
      <c r="N3" s="7"/>
      <c r="O3" s="6"/>
      <c r="P3" s="34"/>
      <c r="Q3" s="6"/>
      <c r="R3" s="26"/>
      <c r="T3" s="7"/>
      <c r="U3" s="6"/>
      <c r="V3" s="34"/>
      <c r="W3" s="6"/>
      <c r="X3" s="26"/>
      <c r="Z3" s="7"/>
      <c r="AA3" s="6"/>
      <c r="AB3" s="34"/>
      <c r="AC3" s="6"/>
      <c r="AD3" s="26"/>
      <c r="AF3" s="7"/>
      <c r="AG3" s="6"/>
      <c r="AH3" s="34"/>
      <c r="AI3" s="6"/>
      <c r="AJ3" s="26"/>
      <c r="AL3" s="7"/>
      <c r="AM3" s="6"/>
      <c r="AN3" s="34"/>
      <c r="AO3" s="6"/>
      <c r="AP3" s="26"/>
    </row>
    <row r="4" spans="2:42" x14ac:dyDescent="0.15">
      <c r="B4" s="50" t="s">
        <v>24</v>
      </c>
      <c r="C4" s="50"/>
      <c r="D4" s="50" t="s">
        <v>25</v>
      </c>
      <c r="E4" s="32"/>
      <c r="G4" s="22" t="s">
        <v>21</v>
      </c>
      <c r="H4" s="23"/>
      <c r="M4" s="35"/>
      <c r="N4" s="6"/>
      <c r="O4" s="54" t="s">
        <v>47</v>
      </c>
      <c r="P4" s="26"/>
      <c r="Q4" s="55" t="s">
        <v>48</v>
      </c>
      <c r="R4" s="26"/>
      <c r="T4" s="6"/>
      <c r="U4" s="59" t="s">
        <v>49</v>
      </c>
      <c r="V4" s="26"/>
      <c r="W4" s="60" t="s">
        <v>53</v>
      </c>
      <c r="X4" s="26"/>
      <c r="Z4" s="6"/>
      <c r="AA4" s="64" t="s">
        <v>50</v>
      </c>
      <c r="AB4" s="26"/>
      <c r="AC4" s="65" t="s">
        <v>55</v>
      </c>
      <c r="AD4" s="26"/>
      <c r="AF4" s="6"/>
      <c r="AG4" s="71" t="s">
        <v>54</v>
      </c>
      <c r="AH4" s="26"/>
      <c r="AI4" s="72" t="s">
        <v>53</v>
      </c>
      <c r="AJ4" s="26"/>
      <c r="AL4" s="6"/>
      <c r="AM4" s="74" t="s">
        <v>51</v>
      </c>
      <c r="AN4" s="26"/>
      <c r="AO4" s="75" t="s">
        <v>52</v>
      </c>
      <c r="AP4" s="26"/>
    </row>
    <row r="5" spans="2:42" ht="15" thickBot="1" x14ac:dyDescent="0.25">
      <c r="B5" s="5" t="s">
        <v>30</v>
      </c>
      <c r="C5" s="29"/>
      <c r="D5" s="6"/>
      <c r="E5" s="6"/>
      <c r="G5" s="19" t="s">
        <v>14</v>
      </c>
      <c r="H5" s="25">
        <f>4+28+16+28</f>
        <v>76</v>
      </c>
      <c r="I5" s="84" t="s">
        <v>46</v>
      </c>
      <c r="M5" s="35"/>
      <c r="N5" s="7"/>
      <c r="O5" s="6"/>
      <c r="P5" s="8"/>
      <c r="Q5" s="6"/>
      <c r="R5" s="6"/>
      <c r="T5" s="7"/>
      <c r="U5" s="6"/>
      <c r="V5" s="8"/>
      <c r="W5" s="6"/>
      <c r="X5" s="6"/>
      <c r="Z5" s="7"/>
      <c r="AA5" s="6"/>
      <c r="AB5" s="8"/>
      <c r="AC5" s="6"/>
      <c r="AD5" s="6"/>
      <c r="AF5" s="7"/>
      <c r="AG5" s="6"/>
      <c r="AH5" s="8"/>
      <c r="AI5" s="6"/>
      <c r="AJ5" s="6"/>
      <c r="AL5" s="7"/>
      <c r="AM5" s="6"/>
      <c r="AN5" s="8"/>
      <c r="AO5" s="6"/>
      <c r="AP5" s="6"/>
    </row>
    <row r="6" spans="2:42" ht="15" thickBot="1" x14ac:dyDescent="0.25">
      <c r="B6" s="4" t="s">
        <v>35</v>
      </c>
      <c r="C6" s="29"/>
      <c r="D6" s="31">
        <v>75</v>
      </c>
      <c r="E6" s="9"/>
      <c r="G6" s="20" t="s">
        <v>15</v>
      </c>
      <c r="H6" s="49">
        <f>R57+X57+AD57+AJ57+AP57</f>
        <v>5</v>
      </c>
      <c r="M6" s="35"/>
      <c r="N6" s="15" t="s">
        <v>9</v>
      </c>
      <c r="O6" s="16" t="s">
        <v>26</v>
      </c>
      <c r="P6" s="16" t="s">
        <v>12</v>
      </c>
      <c r="Q6" s="16" t="s">
        <v>10</v>
      </c>
      <c r="R6" s="17" t="s">
        <v>16</v>
      </c>
      <c r="T6" s="15" t="s">
        <v>9</v>
      </c>
      <c r="U6" s="16" t="s">
        <v>26</v>
      </c>
      <c r="V6" s="16" t="s">
        <v>12</v>
      </c>
      <c r="W6" s="16" t="s">
        <v>10</v>
      </c>
      <c r="X6" s="17" t="s">
        <v>16</v>
      </c>
      <c r="Z6" s="15" t="s">
        <v>9</v>
      </c>
      <c r="AA6" s="16" t="s">
        <v>26</v>
      </c>
      <c r="AB6" s="16" t="s">
        <v>12</v>
      </c>
      <c r="AC6" s="16" t="s">
        <v>10</v>
      </c>
      <c r="AD6" s="17" t="s">
        <v>16</v>
      </c>
      <c r="AF6" s="15" t="s">
        <v>9</v>
      </c>
      <c r="AG6" s="16" t="s">
        <v>26</v>
      </c>
      <c r="AH6" s="16" t="s">
        <v>12</v>
      </c>
      <c r="AI6" s="16" t="s">
        <v>10</v>
      </c>
      <c r="AJ6" s="17" t="s">
        <v>16</v>
      </c>
      <c r="AL6" s="15" t="s">
        <v>9</v>
      </c>
      <c r="AM6" s="16" t="s">
        <v>26</v>
      </c>
      <c r="AN6" s="16" t="s">
        <v>12</v>
      </c>
      <c r="AO6" s="16" t="s">
        <v>10</v>
      </c>
      <c r="AP6" s="17" t="s">
        <v>16</v>
      </c>
    </row>
    <row r="7" spans="2:42" ht="15" x14ac:dyDescent="0.2">
      <c r="B7" s="4" t="s">
        <v>37</v>
      </c>
      <c r="C7" s="29"/>
      <c r="D7" s="8"/>
      <c r="E7" s="9"/>
      <c r="G7" s="21" t="s">
        <v>4</v>
      </c>
      <c r="H7" s="24">
        <f>H5-H6</f>
        <v>71</v>
      </c>
      <c r="N7" s="78">
        <v>39206</v>
      </c>
      <c r="O7" s="48" t="s">
        <v>23</v>
      </c>
      <c r="P7" s="51">
        <f t="shared" ref="P7:P38" si="0">IF(O7="CR",$D$6*R7,IF(O7="DS",$D$12*R7,IF(O7="PR",$D$24*R7,IF(O7="DV",$D$18*R7,))))</f>
        <v>275</v>
      </c>
      <c r="Q7" s="47" t="s">
        <v>22</v>
      </c>
      <c r="R7" s="27">
        <v>5</v>
      </c>
      <c r="T7" s="79"/>
      <c r="U7" s="14"/>
      <c r="V7" s="51">
        <f t="shared" ref="V7:V38" si="1">IF(U7="CR",$D$6*X7,IF(U7="DS",$D$12*X7,IF(U7="PR",$D$24*X7,IF(U7="DV",$D$18*X7,))))</f>
        <v>0</v>
      </c>
      <c r="W7" s="18"/>
      <c r="X7" s="27"/>
      <c r="Z7" s="80"/>
      <c r="AA7" s="14"/>
      <c r="AB7" s="51">
        <f t="shared" ref="AB7:AB38" si="2">IF(AA7="CR",$D$6*AD7,IF(AA7="DS",$D$12*AD7,IF(AA7="PR",$D$24*AD7,IF(AA7="DV",$D$18*AD7,))))</f>
        <v>0</v>
      </c>
      <c r="AC7" s="18"/>
      <c r="AD7" s="27"/>
      <c r="AF7" s="81"/>
      <c r="AG7" s="14"/>
      <c r="AH7" s="51">
        <f t="shared" ref="AH7:AH38" si="3">IF(AG7="CR",$D$6*AJ7,IF(AG7="DS",$D$12*AJ7,IF(AG7="PR",$D$24*AJ7,IF(AG7="DV",$D$18*AJ7,))))</f>
        <v>0</v>
      </c>
      <c r="AI7" s="18"/>
      <c r="AJ7" s="27"/>
      <c r="AL7" s="82"/>
      <c r="AM7" s="14"/>
      <c r="AN7" s="51">
        <f t="shared" ref="AN7:AN38" si="4">IF(AM7="CR",$D$6*AP7,IF(AM7="DS",$D$12*AP7,IF(AM7="PR",$D$24*AP7,IF(AM7="DV",$D$18*AP7,))))</f>
        <v>0</v>
      </c>
      <c r="AO7" s="18"/>
      <c r="AP7" s="27"/>
    </row>
    <row r="8" spans="2:42" x14ac:dyDescent="0.15">
      <c r="B8" s="33"/>
      <c r="C8" s="29"/>
      <c r="D8" s="8"/>
      <c r="E8" s="9"/>
      <c r="G8" s="22" t="s">
        <v>0</v>
      </c>
      <c r="H8" s="23"/>
      <c r="N8" s="78"/>
      <c r="O8" s="14"/>
      <c r="P8" s="51">
        <f t="shared" si="0"/>
        <v>0</v>
      </c>
      <c r="Q8" s="18"/>
      <c r="R8" s="27"/>
      <c r="T8" s="79"/>
      <c r="U8" s="14"/>
      <c r="V8" s="51">
        <f t="shared" si="1"/>
        <v>0</v>
      </c>
      <c r="W8" s="18"/>
      <c r="X8" s="27"/>
      <c r="Z8" s="80"/>
      <c r="AA8" s="14"/>
      <c r="AB8" s="51">
        <f t="shared" si="2"/>
        <v>0</v>
      </c>
      <c r="AC8" s="18"/>
      <c r="AD8" s="27"/>
      <c r="AF8" s="81"/>
      <c r="AG8" s="14"/>
      <c r="AH8" s="51">
        <f t="shared" si="3"/>
        <v>0</v>
      </c>
      <c r="AI8" s="18"/>
      <c r="AJ8" s="27"/>
      <c r="AL8" s="82"/>
      <c r="AM8" s="14"/>
      <c r="AN8" s="51">
        <f t="shared" si="4"/>
        <v>0</v>
      </c>
      <c r="AO8" s="18"/>
      <c r="AP8" s="27"/>
    </row>
    <row r="9" spans="2:42" ht="14" x14ac:dyDescent="0.2">
      <c r="B9" s="5" t="s">
        <v>28</v>
      </c>
      <c r="C9" s="29"/>
      <c r="D9" s="8"/>
      <c r="E9" s="9"/>
      <c r="G9" s="19" t="s">
        <v>1</v>
      </c>
      <c r="H9" s="42">
        <v>6760</v>
      </c>
      <c r="I9" s="84" t="s">
        <v>46</v>
      </c>
      <c r="N9" s="78"/>
      <c r="O9" s="14"/>
      <c r="P9" s="51">
        <f t="shared" si="0"/>
        <v>0</v>
      </c>
      <c r="Q9" s="18"/>
      <c r="R9" s="27"/>
      <c r="T9" s="79"/>
      <c r="U9" s="14"/>
      <c r="V9" s="51">
        <f t="shared" si="1"/>
        <v>0</v>
      </c>
      <c r="W9" s="18"/>
      <c r="X9" s="27"/>
      <c r="Z9" s="80"/>
      <c r="AA9" s="14"/>
      <c r="AB9" s="51">
        <f t="shared" si="2"/>
        <v>0</v>
      </c>
      <c r="AC9" s="18"/>
      <c r="AD9" s="27"/>
      <c r="AF9" s="81"/>
      <c r="AG9" s="14"/>
      <c r="AH9" s="51">
        <f t="shared" si="3"/>
        <v>0</v>
      </c>
      <c r="AI9" s="18"/>
      <c r="AJ9" s="27"/>
      <c r="AL9" s="82"/>
      <c r="AM9" s="14"/>
      <c r="AN9" s="51">
        <f t="shared" si="4"/>
        <v>0</v>
      </c>
      <c r="AO9" s="18"/>
      <c r="AP9" s="27"/>
    </row>
    <row r="10" spans="2:42" ht="14" x14ac:dyDescent="0.2">
      <c r="B10" s="4" t="s">
        <v>31</v>
      </c>
      <c r="C10" s="29"/>
      <c r="D10" s="8"/>
      <c r="E10" s="9"/>
      <c r="G10" s="20" t="s">
        <v>3</v>
      </c>
      <c r="H10" s="43">
        <f>P57+V57+AB57+AH57+AN57</f>
        <v>275</v>
      </c>
      <c r="N10" s="78"/>
      <c r="O10" s="14"/>
      <c r="P10" s="51">
        <f t="shared" si="0"/>
        <v>0</v>
      </c>
      <c r="Q10" s="18"/>
      <c r="R10" s="27"/>
      <c r="T10" s="79"/>
      <c r="U10" s="14"/>
      <c r="V10" s="51">
        <f t="shared" si="1"/>
        <v>0</v>
      </c>
      <c r="W10" s="18"/>
      <c r="X10" s="27"/>
      <c r="Z10" s="80"/>
      <c r="AA10" s="14"/>
      <c r="AB10" s="51">
        <f t="shared" si="2"/>
        <v>0</v>
      </c>
      <c r="AC10" s="18"/>
      <c r="AD10" s="27"/>
      <c r="AF10" s="81"/>
      <c r="AG10" s="14"/>
      <c r="AH10" s="51">
        <f t="shared" si="3"/>
        <v>0</v>
      </c>
      <c r="AI10" s="18"/>
      <c r="AJ10" s="27"/>
      <c r="AL10" s="82"/>
      <c r="AM10" s="14"/>
      <c r="AN10" s="51">
        <f t="shared" si="4"/>
        <v>0</v>
      </c>
      <c r="AO10" s="18"/>
      <c r="AP10" s="27"/>
    </row>
    <row r="11" spans="2:42" ht="15" thickBot="1" x14ac:dyDescent="0.25">
      <c r="B11" s="4" t="s">
        <v>32</v>
      </c>
      <c r="C11" s="29"/>
      <c r="D11" s="8"/>
      <c r="E11" s="9"/>
      <c r="G11" s="21" t="s">
        <v>4</v>
      </c>
      <c r="H11" s="44">
        <f>H9-H10</f>
        <v>6485</v>
      </c>
      <c r="N11" s="78"/>
      <c r="O11" s="14"/>
      <c r="P11" s="51">
        <f t="shared" si="0"/>
        <v>0</v>
      </c>
      <c r="Q11" s="18"/>
      <c r="R11" s="27"/>
      <c r="T11" s="79"/>
      <c r="U11" s="14"/>
      <c r="V11" s="51">
        <f t="shared" si="1"/>
        <v>0</v>
      </c>
      <c r="W11" s="18"/>
      <c r="X11" s="27"/>
      <c r="Z11" s="80"/>
      <c r="AA11" s="14"/>
      <c r="AB11" s="51">
        <f t="shared" si="2"/>
        <v>0</v>
      </c>
      <c r="AC11" s="18"/>
      <c r="AD11" s="27"/>
      <c r="AF11" s="81"/>
      <c r="AG11" s="14"/>
      <c r="AH11" s="51">
        <f t="shared" si="3"/>
        <v>0</v>
      </c>
      <c r="AI11" s="18"/>
      <c r="AJ11" s="27"/>
      <c r="AL11" s="82"/>
      <c r="AM11" s="14"/>
      <c r="AN11" s="51">
        <f t="shared" si="4"/>
        <v>0</v>
      </c>
      <c r="AO11" s="18"/>
      <c r="AP11" s="27"/>
    </row>
    <row r="12" spans="2:42" ht="15" thickBot="1" x14ac:dyDescent="0.25">
      <c r="B12" s="4" t="s">
        <v>34</v>
      </c>
      <c r="C12" s="29"/>
      <c r="D12" s="31">
        <v>55</v>
      </c>
      <c r="E12" s="9"/>
      <c r="G12" s="1"/>
      <c r="N12" s="78"/>
      <c r="O12" s="14"/>
      <c r="P12" s="51">
        <f t="shared" si="0"/>
        <v>0</v>
      </c>
      <c r="Q12" s="18"/>
      <c r="R12" s="27"/>
      <c r="T12" s="79"/>
      <c r="U12" s="14"/>
      <c r="V12" s="51">
        <f t="shared" si="1"/>
        <v>0</v>
      </c>
      <c r="W12" s="18"/>
      <c r="X12" s="27"/>
      <c r="Z12" s="80"/>
      <c r="AA12" s="14"/>
      <c r="AB12" s="51">
        <f t="shared" si="2"/>
        <v>0</v>
      </c>
      <c r="AC12" s="18"/>
      <c r="AD12" s="27"/>
      <c r="AF12" s="81"/>
      <c r="AG12" s="14"/>
      <c r="AH12" s="51">
        <f t="shared" si="3"/>
        <v>0</v>
      </c>
      <c r="AI12" s="18"/>
      <c r="AJ12" s="27"/>
      <c r="AL12" s="82"/>
      <c r="AM12" s="14"/>
      <c r="AN12" s="51">
        <f t="shared" si="4"/>
        <v>0</v>
      </c>
      <c r="AO12" s="18"/>
      <c r="AP12" s="27"/>
    </row>
    <row r="13" spans="2:42" ht="14" x14ac:dyDescent="0.2">
      <c r="B13" s="4" t="s">
        <v>33</v>
      </c>
      <c r="C13" s="29"/>
      <c r="D13" s="8"/>
      <c r="E13" s="9"/>
      <c r="G13" s="38" t="s">
        <v>2</v>
      </c>
      <c r="H13" s="45" t="s">
        <v>7</v>
      </c>
      <c r="I13" s="45" t="s">
        <v>5</v>
      </c>
      <c r="J13" s="46" t="s">
        <v>6</v>
      </c>
      <c r="N13" s="78"/>
      <c r="O13" s="14"/>
      <c r="P13" s="51">
        <f t="shared" si="0"/>
        <v>0</v>
      </c>
      <c r="Q13" s="18"/>
      <c r="R13" s="27"/>
      <c r="T13" s="79"/>
      <c r="U13" s="14"/>
      <c r="V13" s="51">
        <f t="shared" si="1"/>
        <v>0</v>
      </c>
      <c r="W13" s="18"/>
      <c r="X13" s="27"/>
      <c r="Z13" s="80"/>
      <c r="AA13" s="14"/>
      <c r="AB13" s="51">
        <f t="shared" si="2"/>
        <v>0</v>
      </c>
      <c r="AC13" s="18"/>
      <c r="AD13" s="27"/>
      <c r="AF13" s="81"/>
      <c r="AG13" s="14"/>
      <c r="AH13" s="51">
        <f t="shared" si="3"/>
        <v>0</v>
      </c>
      <c r="AI13" s="18"/>
      <c r="AJ13" s="27"/>
      <c r="AL13" s="82"/>
      <c r="AM13" s="14"/>
      <c r="AN13" s="51">
        <f t="shared" si="4"/>
        <v>0</v>
      </c>
      <c r="AO13" s="18"/>
      <c r="AP13" s="27"/>
    </row>
    <row r="14" spans="2:42" ht="14" x14ac:dyDescent="0.2">
      <c r="B14" s="4" t="s">
        <v>36</v>
      </c>
      <c r="C14" s="29"/>
      <c r="D14" s="8"/>
      <c r="E14" s="9"/>
      <c r="G14" s="56" t="str">
        <f>O4</f>
        <v>Cole</v>
      </c>
      <c r="H14" s="57" t="str">
        <f>Q4</f>
        <v>PM</v>
      </c>
      <c r="I14" s="34">
        <f>P57</f>
        <v>275</v>
      </c>
      <c r="J14" s="39">
        <f>R57</f>
        <v>5</v>
      </c>
      <c r="N14" s="78"/>
      <c r="O14" s="14"/>
      <c r="P14" s="51">
        <f t="shared" si="0"/>
        <v>0</v>
      </c>
      <c r="Q14" s="18"/>
      <c r="R14" s="27"/>
      <c r="T14" s="79"/>
      <c r="U14" s="14"/>
      <c r="V14" s="51">
        <f t="shared" si="1"/>
        <v>0</v>
      </c>
      <c r="W14" s="18"/>
      <c r="X14" s="27"/>
      <c r="Z14" s="80"/>
      <c r="AA14" s="14"/>
      <c r="AB14" s="51">
        <f t="shared" si="2"/>
        <v>0</v>
      </c>
      <c r="AC14" s="18"/>
      <c r="AD14" s="27"/>
      <c r="AF14" s="81"/>
      <c r="AG14" s="14"/>
      <c r="AH14" s="51">
        <f t="shared" si="3"/>
        <v>0</v>
      </c>
      <c r="AI14" s="18"/>
      <c r="AJ14" s="27"/>
      <c r="AL14" s="82"/>
      <c r="AM14" s="14"/>
      <c r="AN14" s="51">
        <f t="shared" si="4"/>
        <v>0</v>
      </c>
      <c r="AO14" s="18"/>
      <c r="AP14" s="27"/>
    </row>
    <row r="15" spans="2:42" ht="14" x14ac:dyDescent="0.2">
      <c r="B15" s="4" t="s">
        <v>8</v>
      </c>
      <c r="C15" s="29"/>
      <c r="D15" s="8"/>
      <c r="E15" s="9"/>
      <c r="G15" s="61" t="str">
        <f>U4</f>
        <v>Jeff</v>
      </c>
      <c r="H15" s="62" t="str">
        <f>W4</f>
        <v>Designer</v>
      </c>
      <c r="I15" s="34">
        <f>V57</f>
        <v>0</v>
      </c>
      <c r="J15" s="39">
        <f>X57</f>
        <v>0</v>
      </c>
      <c r="N15" s="78"/>
      <c r="O15" s="14"/>
      <c r="P15" s="51">
        <f t="shared" si="0"/>
        <v>0</v>
      </c>
      <c r="Q15" s="18"/>
      <c r="R15" s="27"/>
      <c r="T15" s="79"/>
      <c r="U15" s="14"/>
      <c r="V15" s="51">
        <f t="shared" si="1"/>
        <v>0</v>
      </c>
      <c r="W15" s="18"/>
      <c r="X15" s="27"/>
      <c r="Z15" s="80"/>
      <c r="AA15" s="14"/>
      <c r="AB15" s="51">
        <f t="shared" si="2"/>
        <v>0</v>
      </c>
      <c r="AC15" s="18"/>
      <c r="AD15" s="27"/>
      <c r="AF15" s="81"/>
      <c r="AG15" s="14"/>
      <c r="AH15" s="51">
        <f t="shared" si="3"/>
        <v>0</v>
      </c>
      <c r="AI15" s="18"/>
      <c r="AJ15" s="27"/>
      <c r="AL15" s="82"/>
      <c r="AM15" s="14"/>
      <c r="AN15" s="51">
        <f t="shared" si="4"/>
        <v>0</v>
      </c>
      <c r="AO15" s="18"/>
      <c r="AP15" s="27"/>
    </row>
    <row r="16" spans="2:42" ht="14" x14ac:dyDescent="0.2">
      <c r="B16" s="33"/>
      <c r="C16" s="29"/>
      <c r="D16" s="8"/>
      <c r="E16" s="9"/>
      <c r="G16" s="66" t="str">
        <f>AA4</f>
        <v>Nate</v>
      </c>
      <c r="H16" s="67" t="str">
        <f>AC4</f>
        <v>Developer</v>
      </c>
      <c r="I16" s="34">
        <f>AB57</f>
        <v>0</v>
      </c>
      <c r="J16" s="39">
        <f>AD57</f>
        <v>0</v>
      </c>
      <c r="N16" s="78"/>
      <c r="O16" s="14"/>
      <c r="P16" s="51">
        <f t="shared" si="0"/>
        <v>0</v>
      </c>
      <c r="Q16" s="18"/>
      <c r="R16" s="27"/>
      <c r="T16" s="79"/>
      <c r="U16" s="14"/>
      <c r="V16" s="51">
        <f t="shared" si="1"/>
        <v>0</v>
      </c>
      <c r="W16" s="18"/>
      <c r="X16" s="27"/>
      <c r="Z16" s="80"/>
      <c r="AA16" s="14"/>
      <c r="AB16" s="51">
        <f t="shared" si="2"/>
        <v>0</v>
      </c>
      <c r="AC16" s="18"/>
      <c r="AD16" s="27"/>
      <c r="AF16" s="81"/>
      <c r="AG16" s="14"/>
      <c r="AH16" s="51">
        <f t="shared" si="3"/>
        <v>0</v>
      </c>
      <c r="AI16" s="18"/>
      <c r="AJ16" s="27"/>
      <c r="AL16" s="82"/>
      <c r="AM16" s="14"/>
      <c r="AN16" s="51">
        <f t="shared" si="4"/>
        <v>0</v>
      </c>
      <c r="AO16" s="18"/>
      <c r="AP16" s="27"/>
    </row>
    <row r="17" spans="2:42" ht="15" thickBot="1" x14ac:dyDescent="0.25">
      <c r="B17" s="5" t="s">
        <v>29</v>
      </c>
      <c r="C17" s="29"/>
      <c r="D17" s="8"/>
      <c r="E17" s="9"/>
      <c r="G17" s="68" t="str">
        <f>AG4</f>
        <v>Ben</v>
      </c>
      <c r="H17" s="69" t="str">
        <f>AI4</f>
        <v>Designer</v>
      </c>
      <c r="I17" s="34">
        <f>AH57</f>
        <v>0</v>
      </c>
      <c r="J17" s="39">
        <f>AJ57</f>
        <v>0</v>
      </c>
      <c r="N17" s="78"/>
      <c r="O17" s="14"/>
      <c r="P17" s="51">
        <f t="shared" si="0"/>
        <v>0</v>
      </c>
      <c r="Q17" s="18"/>
      <c r="R17" s="27"/>
      <c r="T17" s="79"/>
      <c r="U17" s="14"/>
      <c r="V17" s="51">
        <f t="shared" si="1"/>
        <v>0</v>
      </c>
      <c r="W17" s="18"/>
      <c r="X17" s="27"/>
      <c r="Z17" s="80"/>
      <c r="AA17" s="14"/>
      <c r="AB17" s="51">
        <f t="shared" si="2"/>
        <v>0</v>
      </c>
      <c r="AC17" s="18"/>
      <c r="AD17" s="27"/>
      <c r="AF17" s="81"/>
      <c r="AG17" s="14"/>
      <c r="AH17" s="51">
        <f t="shared" si="3"/>
        <v>0</v>
      </c>
      <c r="AI17" s="18"/>
      <c r="AJ17" s="27"/>
      <c r="AL17" s="82"/>
      <c r="AM17" s="14"/>
      <c r="AN17" s="51">
        <f t="shared" si="4"/>
        <v>0</v>
      </c>
      <c r="AO17" s="18"/>
      <c r="AP17" s="27"/>
    </row>
    <row r="18" spans="2:42" ht="15" thickBot="1" x14ac:dyDescent="0.25">
      <c r="B18" s="4" t="s">
        <v>19</v>
      </c>
      <c r="C18" s="29"/>
      <c r="D18" s="31">
        <v>100</v>
      </c>
      <c r="E18" s="9"/>
      <c r="G18" s="76" t="str">
        <f>AM4</f>
        <v>Schurter</v>
      </c>
      <c r="H18" s="77" t="str">
        <f>AO4</f>
        <v>Consult</v>
      </c>
      <c r="I18" s="40">
        <f>AN57</f>
        <v>0</v>
      </c>
      <c r="J18" s="41">
        <f>AP57</f>
        <v>0</v>
      </c>
      <c r="N18" s="78"/>
      <c r="O18" s="14"/>
      <c r="P18" s="51">
        <f t="shared" si="0"/>
        <v>0</v>
      </c>
      <c r="Q18" s="18"/>
      <c r="R18" s="27"/>
      <c r="T18" s="79"/>
      <c r="U18" s="14"/>
      <c r="V18" s="51">
        <f t="shared" si="1"/>
        <v>0</v>
      </c>
      <c r="W18" s="18"/>
      <c r="X18" s="27"/>
      <c r="Z18" s="80"/>
      <c r="AA18" s="14"/>
      <c r="AB18" s="51">
        <f t="shared" si="2"/>
        <v>0</v>
      </c>
      <c r="AC18" s="18"/>
      <c r="AD18" s="27"/>
      <c r="AF18" s="81"/>
      <c r="AG18" s="14"/>
      <c r="AH18" s="51">
        <f t="shared" si="3"/>
        <v>0</v>
      </c>
      <c r="AI18" s="18"/>
      <c r="AJ18" s="27"/>
      <c r="AL18" s="82"/>
      <c r="AM18" s="14"/>
      <c r="AN18" s="51">
        <f t="shared" si="4"/>
        <v>0</v>
      </c>
      <c r="AO18" s="18"/>
      <c r="AP18" s="27"/>
    </row>
    <row r="19" spans="2:42" ht="14" x14ac:dyDescent="0.2">
      <c r="B19" s="4" t="s">
        <v>39</v>
      </c>
      <c r="C19" s="30"/>
      <c r="D19" s="8"/>
      <c r="E19" s="9"/>
      <c r="G19" s="37"/>
      <c r="H19" s="37"/>
      <c r="I19" s="35"/>
      <c r="J19" s="35"/>
      <c r="N19" s="78"/>
      <c r="O19" s="14"/>
      <c r="P19" s="51">
        <f t="shared" si="0"/>
        <v>0</v>
      </c>
      <c r="Q19" s="18"/>
      <c r="R19" s="27"/>
      <c r="T19" s="79"/>
      <c r="U19" s="14"/>
      <c r="V19" s="51">
        <f t="shared" si="1"/>
        <v>0</v>
      </c>
      <c r="W19" s="18"/>
      <c r="X19" s="27"/>
      <c r="Z19" s="80"/>
      <c r="AA19" s="14"/>
      <c r="AB19" s="51">
        <f t="shared" si="2"/>
        <v>0</v>
      </c>
      <c r="AC19" s="18"/>
      <c r="AD19" s="27"/>
      <c r="AF19" s="81"/>
      <c r="AG19" s="14"/>
      <c r="AH19" s="51">
        <f t="shared" si="3"/>
        <v>0</v>
      </c>
      <c r="AI19" s="18"/>
      <c r="AJ19" s="27"/>
      <c r="AL19" s="82"/>
      <c r="AM19" s="14"/>
      <c r="AN19" s="51">
        <f t="shared" si="4"/>
        <v>0</v>
      </c>
      <c r="AO19" s="18"/>
      <c r="AP19" s="27"/>
    </row>
    <row r="20" spans="2:42" ht="14" x14ac:dyDescent="0.2">
      <c r="B20" s="4" t="s">
        <v>18</v>
      </c>
      <c r="C20" s="30"/>
      <c r="D20" s="8"/>
      <c r="E20" s="9"/>
      <c r="G20" s="37"/>
      <c r="H20" s="37"/>
      <c r="I20" s="35"/>
      <c r="J20" s="35"/>
      <c r="N20" s="78"/>
      <c r="O20" s="14"/>
      <c r="P20" s="51">
        <f t="shared" si="0"/>
        <v>0</v>
      </c>
      <c r="Q20" s="18"/>
      <c r="R20" s="27"/>
      <c r="T20" s="79"/>
      <c r="U20" s="14"/>
      <c r="V20" s="51">
        <f t="shared" si="1"/>
        <v>0</v>
      </c>
      <c r="W20" s="18"/>
      <c r="X20" s="27"/>
      <c r="Z20" s="80"/>
      <c r="AA20" s="14"/>
      <c r="AB20" s="51">
        <f t="shared" si="2"/>
        <v>0</v>
      </c>
      <c r="AC20" s="18"/>
      <c r="AD20" s="27"/>
      <c r="AF20" s="81"/>
      <c r="AG20" s="14"/>
      <c r="AH20" s="51">
        <f t="shared" si="3"/>
        <v>0</v>
      </c>
      <c r="AI20" s="18"/>
      <c r="AJ20" s="27"/>
      <c r="AL20" s="82"/>
      <c r="AM20" s="14"/>
      <c r="AN20" s="51">
        <f t="shared" si="4"/>
        <v>0</v>
      </c>
      <c r="AO20" s="18"/>
      <c r="AP20" s="27"/>
    </row>
    <row r="21" spans="2:42" ht="14" x14ac:dyDescent="0.2">
      <c r="B21" s="4" t="s">
        <v>17</v>
      </c>
      <c r="C21" s="30"/>
      <c r="D21" s="8"/>
      <c r="E21" s="9"/>
      <c r="G21" s="36"/>
      <c r="H21" s="36"/>
      <c r="N21" s="78"/>
      <c r="O21" s="14"/>
      <c r="P21" s="51">
        <f t="shared" si="0"/>
        <v>0</v>
      </c>
      <c r="Q21" s="18"/>
      <c r="R21" s="27"/>
      <c r="T21" s="79"/>
      <c r="U21" s="14"/>
      <c r="V21" s="51">
        <f t="shared" si="1"/>
        <v>0</v>
      </c>
      <c r="W21" s="18"/>
      <c r="X21" s="27"/>
      <c r="Z21" s="80"/>
      <c r="AA21" s="14"/>
      <c r="AB21" s="51">
        <f t="shared" si="2"/>
        <v>0</v>
      </c>
      <c r="AC21" s="18"/>
      <c r="AD21" s="27"/>
      <c r="AF21" s="81"/>
      <c r="AG21" s="14"/>
      <c r="AH21" s="51">
        <f t="shared" si="3"/>
        <v>0</v>
      </c>
      <c r="AI21" s="18"/>
      <c r="AJ21" s="27"/>
      <c r="AL21" s="82"/>
      <c r="AM21" s="14"/>
      <c r="AN21" s="51">
        <f t="shared" si="4"/>
        <v>0</v>
      </c>
      <c r="AO21" s="18"/>
      <c r="AP21" s="27"/>
    </row>
    <row r="22" spans="2:42" ht="14" x14ac:dyDescent="0.2">
      <c r="B22" s="33"/>
      <c r="C22" s="30"/>
      <c r="D22" s="8"/>
      <c r="E22" s="9"/>
      <c r="N22" s="78"/>
      <c r="O22" s="14"/>
      <c r="P22" s="51">
        <f t="shared" si="0"/>
        <v>0</v>
      </c>
      <c r="Q22" s="18"/>
      <c r="R22" s="27"/>
      <c r="T22" s="79"/>
      <c r="U22" s="14"/>
      <c r="V22" s="51">
        <f t="shared" si="1"/>
        <v>0</v>
      </c>
      <c r="W22" s="18"/>
      <c r="X22" s="27"/>
      <c r="Z22" s="80"/>
      <c r="AA22" s="14"/>
      <c r="AB22" s="51">
        <f t="shared" si="2"/>
        <v>0</v>
      </c>
      <c r="AC22" s="18"/>
      <c r="AD22" s="27"/>
      <c r="AF22" s="81"/>
      <c r="AG22" s="14"/>
      <c r="AH22" s="51">
        <f t="shared" si="3"/>
        <v>0</v>
      </c>
      <c r="AI22" s="18"/>
      <c r="AJ22" s="27"/>
      <c r="AL22" s="82"/>
      <c r="AM22" s="14"/>
      <c r="AN22" s="51">
        <f t="shared" si="4"/>
        <v>0</v>
      </c>
      <c r="AO22" s="18"/>
      <c r="AP22" s="27"/>
    </row>
    <row r="23" spans="2:42" ht="14" thickBot="1" x14ac:dyDescent="0.2">
      <c r="B23" s="5" t="s">
        <v>13</v>
      </c>
      <c r="C23" s="6"/>
      <c r="D23" s="8"/>
      <c r="E23" s="9"/>
      <c r="N23" s="78"/>
      <c r="O23" s="14"/>
      <c r="P23" s="51">
        <f t="shared" si="0"/>
        <v>0</v>
      </c>
      <c r="Q23" s="18"/>
      <c r="R23" s="27"/>
      <c r="T23" s="79"/>
      <c r="U23" s="14"/>
      <c r="V23" s="51">
        <f t="shared" si="1"/>
        <v>0</v>
      </c>
      <c r="W23" s="18"/>
      <c r="X23" s="27"/>
      <c r="Z23" s="80"/>
      <c r="AA23" s="14"/>
      <c r="AB23" s="51">
        <f t="shared" si="2"/>
        <v>0</v>
      </c>
      <c r="AC23" s="18"/>
      <c r="AD23" s="27"/>
      <c r="AF23" s="81"/>
      <c r="AG23" s="14"/>
      <c r="AH23" s="51">
        <f t="shared" si="3"/>
        <v>0</v>
      </c>
      <c r="AI23" s="18"/>
      <c r="AJ23" s="27"/>
      <c r="AL23" s="82"/>
      <c r="AM23" s="14"/>
      <c r="AN23" s="51">
        <f t="shared" si="4"/>
        <v>0</v>
      </c>
      <c r="AO23" s="18"/>
      <c r="AP23" s="27"/>
    </row>
    <row r="24" spans="2:42" ht="15" thickBot="1" x14ac:dyDescent="0.25">
      <c r="B24" s="4" t="s">
        <v>40</v>
      </c>
      <c r="C24" s="29"/>
      <c r="D24" s="31">
        <v>100</v>
      </c>
      <c r="E24" s="9"/>
      <c r="N24" s="78"/>
      <c r="O24" s="14"/>
      <c r="P24" s="51">
        <f t="shared" si="0"/>
        <v>0</v>
      </c>
      <c r="Q24" s="18"/>
      <c r="R24" s="27"/>
      <c r="T24" s="79"/>
      <c r="U24" s="14"/>
      <c r="V24" s="51">
        <f t="shared" si="1"/>
        <v>0</v>
      </c>
      <c r="W24" s="18"/>
      <c r="X24" s="27"/>
      <c r="Z24" s="80"/>
      <c r="AA24" s="14"/>
      <c r="AB24" s="51">
        <f t="shared" si="2"/>
        <v>0</v>
      </c>
      <c r="AC24" s="18"/>
      <c r="AD24" s="27"/>
      <c r="AF24" s="81"/>
      <c r="AG24" s="14"/>
      <c r="AH24" s="51">
        <f t="shared" si="3"/>
        <v>0</v>
      </c>
      <c r="AI24" s="18"/>
      <c r="AJ24" s="27"/>
      <c r="AL24" s="82"/>
      <c r="AM24" s="14"/>
      <c r="AN24" s="51">
        <f t="shared" si="4"/>
        <v>0</v>
      </c>
      <c r="AO24" s="18"/>
      <c r="AP24" s="27"/>
    </row>
    <row r="25" spans="2:42" ht="14" x14ac:dyDescent="0.2">
      <c r="B25" s="4" t="s">
        <v>41</v>
      </c>
      <c r="C25" s="29"/>
      <c r="D25" s="8"/>
      <c r="E25" s="9"/>
      <c r="N25" s="78"/>
      <c r="O25" s="14"/>
      <c r="P25" s="51">
        <f t="shared" si="0"/>
        <v>0</v>
      </c>
      <c r="Q25" s="18"/>
      <c r="R25" s="27"/>
      <c r="T25" s="79"/>
      <c r="U25" s="14"/>
      <c r="V25" s="51">
        <f t="shared" si="1"/>
        <v>0</v>
      </c>
      <c r="W25" s="18"/>
      <c r="X25" s="27"/>
      <c r="Z25" s="80"/>
      <c r="AA25" s="14"/>
      <c r="AB25" s="51">
        <f t="shared" si="2"/>
        <v>0</v>
      </c>
      <c r="AC25" s="18"/>
      <c r="AD25" s="27"/>
      <c r="AF25" s="81"/>
      <c r="AG25" s="14"/>
      <c r="AH25" s="51">
        <f t="shared" si="3"/>
        <v>0</v>
      </c>
      <c r="AI25" s="18"/>
      <c r="AJ25" s="27"/>
      <c r="AL25" s="82"/>
      <c r="AM25" s="14"/>
      <c r="AN25" s="51">
        <f t="shared" si="4"/>
        <v>0</v>
      </c>
      <c r="AO25" s="18"/>
      <c r="AP25" s="27"/>
    </row>
    <row r="26" spans="2:42" ht="14" x14ac:dyDescent="0.2">
      <c r="B26" s="4" t="s">
        <v>38</v>
      </c>
      <c r="C26" s="29"/>
      <c r="D26" s="8"/>
      <c r="E26" s="9"/>
      <c r="N26" s="78"/>
      <c r="O26" s="14"/>
      <c r="P26" s="51">
        <f t="shared" si="0"/>
        <v>0</v>
      </c>
      <c r="Q26" s="18"/>
      <c r="R26" s="27"/>
      <c r="T26" s="79"/>
      <c r="U26" s="14"/>
      <c r="V26" s="51">
        <f t="shared" si="1"/>
        <v>0</v>
      </c>
      <c r="W26" s="18"/>
      <c r="X26" s="27"/>
      <c r="Z26" s="80"/>
      <c r="AA26" s="14"/>
      <c r="AB26" s="51">
        <f t="shared" si="2"/>
        <v>0</v>
      </c>
      <c r="AC26" s="18"/>
      <c r="AD26" s="27"/>
      <c r="AF26" s="81"/>
      <c r="AG26" s="14"/>
      <c r="AH26" s="51">
        <f t="shared" si="3"/>
        <v>0</v>
      </c>
      <c r="AI26" s="18"/>
      <c r="AJ26" s="27"/>
      <c r="AL26" s="82"/>
      <c r="AM26" s="14"/>
      <c r="AN26" s="51">
        <f t="shared" si="4"/>
        <v>0</v>
      </c>
      <c r="AO26" s="18"/>
      <c r="AP26" s="27"/>
    </row>
    <row r="27" spans="2:42" ht="14" x14ac:dyDescent="0.2">
      <c r="B27" s="4" t="s">
        <v>42</v>
      </c>
      <c r="C27" s="29"/>
      <c r="D27" s="8"/>
      <c r="E27" s="9"/>
      <c r="N27" s="78"/>
      <c r="O27" s="14"/>
      <c r="P27" s="51">
        <f t="shared" si="0"/>
        <v>0</v>
      </c>
      <c r="Q27" s="18"/>
      <c r="R27" s="27"/>
      <c r="T27" s="79"/>
      <c r="U27" s="14"/>
      <c r="V27" s="51">
        <f t="shared" si="1"/>
        <v>0</v>
      </c>
      <c r="W27" s="18"/>
      <c r="X27" s="27"/>
      <c r="Z27" s="80"/>
      <c r="AA27" s="14"/>
      <c r="AB27" s="51">
        <f t="shared" si="2"/>
        <v>0</v>
      </c>
      <c r="AC27" s="18"/>
      <c r="AD27" s="27"/>
      <c r="AF27" s="81"/>
      <c r="AG27" s="14"/>
      <c r="AH27" s="51">
        <f t="shared" si="3"/>
        <v>0</v>
      </c>
      <c r="AI27" s="18"/>
      <c r="AJ27" s="27"/>
      <c r="AL27" s="82"/>
      <c r="AM27" s="14"/>
      <c r="AN27" s="51">
        <f t="shared" si="4"/>
        <v>0</v>
      </c>
      <c r="AO27" s="18"/>
      <c r="AP27" s="27"/>
    </row>
    <row r="28" spans="2:42" ht="14" x14ac:dyDescent="0.2">
      <c r="B28" s="4" t="s">
        <v>43</v>
      </c>
      <c r="C28" s="29"/>
      <c r="D28" s="8"/>
      <c r="E28" s="9"/>
      <c r="N28" s="78"/>
      <c r="O28" s="14"/>
      <c r="P28" s="51">
        <f t="shared" si="0"/>
        <v>0</v>
      </c>
      <c r="Q28" s="18"/>
      <c r="R28" s="27"/>
      <c r="T28" s="79"/>
      <c r="U28" s="14"/>
      <c r="V28" s="51">
        <f t="shared" si="1"/>
        <v>0</v>
      </c>
      <c r="W28" s="18"/>
      <c r="X28" s="27"/>
      <c r="Z28" s="80"/>
      <c r="AA28" s="14"/>
      <c r="AB28" s="51">
        <f t="shared" si="2"/>
        <v>0</v>
      </c>
      <c r="AC28" s="18"/>
      <c r="AD28" s="27"/>
      <c r="AF28" s="81"/>
      <c r="AG28" s="14"/>
      <c r="AH28" s="51">
        <f t="shared" si="3"/>
        <v>0</v>
      </c>
      <c r="AI28" s="18"/>
      <c r="AJ28" s="27"/>
      <c r="AL28" s="82"/>
      <c r="AM28" s="14"/>
      <c r="AN28" s="51">
        <f t="shared" si="4"/>
        <v>0</v>
      </c>
      <c r="AO28" s="18"/>
      <c r="AP28" s="27"/>
    </row>
    <row r="29" spans="2:42" ht="14" x14ac:dyDescent="0.2">
      <c r="B29" s="4" t="s">
        <v>44</v>
      </c>
      <c r="C29" s="29"/>
      <c r="D29" s="8"/>
      <c r="E29" s="9"/>
      <c r="N29" s="78"/>
      <c r="O29" s="14"/>
      <c r="P29" s="51">
        <f t="shared" si="0"/>
        <v>0</v>
      </c>
      <c r="Q29" s="18"/>
      <c r="R29" s="27"/>
      <c r="T29" s="79"/>
      <c r="U29" s="14"/>
      <c r="V29" s="51">
        <f t="shared" si="1"/>
        <v>0</v>
      </c>
      <c r="W29" s="18"/>
      <c r="X29" s="27"/>
      <c r="Z29" s="80"/>
      <c r="AA29" s="14"/>
      <c r="AB29" s="51">
        <f t="shared" si="2"/>
        <v>0</v>
      </c>
      <c r="AC29" s="18"/>
      <c r="AD29" s="27"/>
      <c r="AF29" s="81"/>
      <c r="AG29" s="14"/>
      <c r="AH29" s="51">
        <f t="shared" si="3"/>
        <v>0</v>
      </c>
      <c r="AI29" s="18"/>
      <c r="AJ29" s="27"/>
      <c r="AL29" s="82"/>
      <c r="AM29" s="14"/>
      <c r="AN29" s="51">
        <f t="shared" si="4"/>
        <v>0</v>
      </c>
      <c r="AO29" s="18"/>
      <c r="AP29" s="27"/>
    </row>
    <row r="30" spans="2:42" ht="14" x14ac:dyDescent="0.2">
      <c r="B30" s="4" t="s">
        <v>8</v>
      </c>
      <c r="C30" s="29"/>
      <c r="D30" s="8"/>
      <c r="E30" s="9"/>
      <c r="N30" s="78"/>
      <c r="O30" s="14"/>
      <c r="P30" s="51">
        <f t="shared" si="0"/>
        <v>0</v>
      </c>
      <c r="Q30" s="18"/>
      <c r="R30" s="27"/>
      <c r="T30" s="79"/>
      <c r="U30" s="14"/>
      <c r="V30" s="51">
        <f t="shared" si="1"/>
        <v>0</v>
      </c>
      <c r="W30" s="18"/>
      <c r="X30" s="27"/>
      <c r="Z30" s="80"/>
      <c r="AA30" s="14"/>
      <c r="AB30" s="51">
        <f t="shared" si="2"/>
        <v>0</v>
      </c>
      <c r="AC30" s="18"/>
      <c r="AD30" s="27"/>
      <c r="AF30" s="81"/>
      <c r="AG30" s="14"/>
      <c r="AH30" s="51">
        <f t="shared" si="3"/>
        <v>0</v>
      </c>
      <c r="AI30" s="18"/>
      <c r="AJ30" s="27"/>
      <c r="AL30" s="82"/>
      <c r="AM30" s="14"/>
      <c r="AN30" s="51">
        <f t="shared" si="4"/>
        <v>0</v>
      </c>
      <c r="AO30" s="18"/>
      <c r="AP30" s="27"/>
    </row>
    <row r="31" spans="2:42" x14ac:dyDescent="0.15">
      <c r="B31"/>
      <c r="D31"/>
      <c r="E31"/>
      <c r="N31" s="78"/>
      <c r="O31" s="14"/>
      <c r="P31" s="51">
        <f t="shared" si="0"/>
        <v>0</v>
      </c>
      <c r="Q31" s="18"/>
      <c r="R31" s="27"/>
      <c r="T31" s="79"/>
      <c r="U31" s="14"/>
      <c r="V31" s="51">
        <f t="shared" si="1"/>
        <v>0</v>
      </c>
      <c r="W31" s="18"/>
      <c r="X31" s="27"/>
      <c r="Z31" s="80"/>
      <c r="AA31" s="14"/>
      <c r="AB31" s="51">
        <f t="shared" si="2"/>
        <v>0</v>
      </c>
      <c r="AC31" s="18"/>
      <c r="AD31" s="27"/>
      <c r="AF31" s="81"/>
      <c r="AG31" s="14"/>
      <c r="AH31" s="51">
        <f t="shared" si="3"/>
        <v>0</v>
      </c>
      <c r="AI31" s="18"/>
      <c r="AJ31" s="27"/>
      <c r="AL31" s="82"/>
      <c r="AM31" s="14"/>
      <c r="AN31" s="51">
        <f t="shared" si="4"/>
        <v>0</v>
      </c>
      <c r="AO31" s="18"/>
      <c r="AP31" s="27"/>
    </row>
    <row r="32" spans="2:42" x14ac:dyDescent="0.15">
      <c r="B32"/>
      <c r="D32"/>
      <c r="E32"/>
      <c r="N32" s="78"/>
      <c r="O32" s="14"/>
      <c r="P32" s="51">
        <f t="shared" si="0"/>
        <v>0</v>
      </c>
      <c r="Q32" s="18"/>
      <c r="R32" s="27"/>
      <c r="T32" s="79"/>
      <c r="U32" s="14"/>
      <c r="V32" s="51">
        <f t="shared" si="1"/>
        <v>0</v>
      </c>
      <c r="W32" s="18"/>
      <c r="X32" s="27"/>
      <c r="Z32" s="80"/>
      <c r="AA32" s="14"/>
      <c r="AB32" s="51">
        <f t="shared" si="2"/>
        <v>0</v>
      </c>
      <c r="AC32" s="18"/>
      <c r="AD32" s="27"/>
      <c r="AF32" s="81"/>
      <c r="AG32" s="14"/>
      <c r="AH32" s="51">
        <f t="shared" si="3"/>
        <v>0</v>
      </c>
      <c r="AI32" s="18"/>
      <c r="AJ32" s="27"/>
      <c r="AL32" s="82"/>
      <c r="AM32" s="14"/>
      <c r="AN32" s="51">
        <f t="shared" si="4"/>
        <v>0</v>
      </c>
      <c r="AO32" s="18"/>
      <c r="AP32" s="27"/>
    </row>
    <row r="33" spans="2:42" x14ac:dyDescent="0.15">
      <c r="B33" s="2"/>
      <c r="N33" s="78"/>
      <c r="O33" s="14"/>
      <c r="P33" s="51">
        <f t="shared" si="0"/>
        <v>0</v>
      </c>
      <c r="Q33" s="18"/>
      <c r="R33" s="27"/>
      <c r="T33" s="79"/>
      <c r="U33" s="14"/>
      <c r="V33" s="51">
        <f t="shared" si="1"/>
        <v>0</v>
      </c>
      <c r="W33" s="18"/>
      <c r="X33" s="27"/>
      <c r="Z33" s="80"/>
      <c r="AA33" s="14"/>
      <c r="AB33" s="51">
        <f t="shared" si="2"/>
        <v>0</v>
      </c>
      <c r="AC33" s="18"/>
      <c r="AD33" s="27"/>
      <c r="AF33" s="81"/>
      <c r="AG33" s="14"/>
      <c r="AH33" s="51">
        <f t="shared" si="3"/>
        <v>0</v>
      </c>
      <c r="AI33" s="18"/>
      <c r="AJ33" s="27"/>
      <c r="AL33" s="82"/>
      <c r="AM33" s="14"/>
      <c r="AN33" s="51">
        <f t="shared" si="4"/>
        <v>0</v>
      </c>
      <c r="AO33" s="18"/>
      <c r="AP33" s="27"/>
    </row>
    <row r="34" spans="2:42" x14ac:dyDescent="0.15">
      <c r="B34" s="2"/>
      <c r="N34" s="78"/>
      <c r="O34" s="14"/>
      <c r="P34" s="51">
        <f t="shared" si="0"/>
        <v>0</v>
      </c>
      <c r="Q34" s="18"/>
      <c r="R34" s="27"/>
      <c r="T34" s="79"/>
      <c r="U34" s="14"/>
      <c r="V34" s="51">
        <f t="shared" si="1"/>
        <v>0</v>
      </c>
      <c r="W34" s="18"/>
      <c r="X34" s="27"/>
      <c r="Z34" s="80"/>
      <c r="AA34" s="14"/>
      <c r="AB34" s="51">
        <f t="shared" si="2"/>
        <v>0</v>
      </c>
      <c r="AC34" s="18"/>
      <c r="AD34" s="27"/>
      <c r="AF34" s="81"/>
      <c r="AG34" s="14"/>
      <c r="AH34" s="51">
        <f t="shared" si="3"/>
        <v>0</v>
      </c>
      <c r="AI34" s="18"/>
      <c r="AJ34" s="27"/>
      <c r="AL34" s="82"/>
      <c r="AM34" s="14"/>
      <c r="AN34" s="51">
        <f t="shared" si="4"/>
        <v>0</v>
      </c>
      <c r="AO34" s="18"/>
      <c r="AP34" s="27"/>
    </row>
    <row r="35" spans="2:42" x14ac:dyDescent="0.15">
      <c r="N35" s="78"/>
      <c r="O35" s="14"/>
      <c r="P35" s="51">
        <f t="shared" si="0"/>
        <v>0</v>
      </c>
      <c r="Q35" s="18"/>
      <c r="R35" s="27"/>
      <c r="T35" s="79"/>
      <c r="U35" s="14"/>
      <c r="V35" s="51">
        <f t="shared" si="1"/>
        <v>0</v>
      </c>
      <c r="W35" s="18"/>
      <c r="X35" s="27"/>
      <c r="Z35" s="80"/>
      <c r="AA35" s="14"/>
      <c r="AB35" s="51">
        <f t="shared" si="2"/>
        <v>0</v>
      </c>
      <c r="AC35" s="18"/>
      <c r="AD35" s="27"/>
      <c r="AF35" s="81"/>
      <c r="AG35" s="14"/>
      <c r="AH35" s="51">
        <f t="shared" si="3"/>
        <v>0</v>
      </c>
      <c r="AI35" s="18"/>
      <c r="AJ35" s="27"/>
      <c r="AL35" s="82"/>
      <c r="AM35" s="14"/>
      <c r="AN35" s="51">
        <f t="shared" si="4"/>
        <v>0</v>
      </c>
      <c r="AO35" s="18"/>
      <c r="AP35" s="27"/>
    </row>
    <row r="36" spans="2:42" x14ac:dyDescent="0.15">
      <c r="N36" s="78"/>
      <c r="O36" s="14"/>
      <c r="P36" s="51">
        <f t="shared" si="0"/>
        <v>0</v>
      </c>
      <c r="Q36" s="18"/>
      <c r="R36" s="27"/>
      <c r="T36" s="79"/>
      <c r="U36" s="14"/>
      <c r="V36" s="51">
        <f t="shared" si="1"/>
        <v>0</v>
      </c>
      <c r="W36" s="18"/>
      <c r="X36" s="27"/>
      <c r="Z36" s="80"/>
      <c r="AA36" s="14"/>
      <c r="AB36" s="51">
        <f t="shared" si="2"/>
        <v>0</v>
      </c>
      <c r="AC36" s="18"/>
      <c r="AD36" s="27"/>
      <c r="AF36" s="81"/>
      <c r="AG36" s="14"/>
      <c r="AH36" s="51">
        <f t="shared" si="3"/>
        <v>0</v>
      </c>
      <c r="AI36" s="18"/>
      <c r="AJ36" s="27"/>
      <c r="AL36" s="82"/>
      <c r="AM36" s="14"/>
      <c r="AN36" s="51">
        <f t="shared" si="4"/>
        <v>0</v>
      </c>
      <c r="AO36" s="18"/>
      <c r="AP36" s="27"/>
    </row>
    <row r="37" spans="2:42" x14ac:dyDescent="0.15">
      <c r="N37" s="78"/>
      <c r="O37" s="14"/>
      <c r="P37" s="51">
        <f t="shared" si="0"/>
        <v>0</v>
      </c>
      <c r="Q37" s="18"/>
      <c r="R37" s="27"/>
      <c r="T37" s="79"/>
      <c r="U37" s="14"/>
      <c r="V37" s="51">
        <f t="shared" si="1"/>
        <v>0</v>
      </c>
      <c r="W37" s="18"/>
      <c r="X37" s="27"/>
      <c r="Z37" s="80"/>
      <c r="AA37" s="14"/>
      <c r="AB37" s="51">
        <f t="shared" si="2"/>
        <v>0</v>
      </c>
      <c r="AC37" s="18"/>
      <c r="AD37" s="27"/>
      <c r="AF37" s="81"/>
      <c r="AG37" s="14"/>
      <c r="AH37" s="51">
        <f t="shared" si="3"/>
        <v>0</v>
      </c>
      <c r="AI37" s="18"/>
      <c r="AJ37" s="27"/>
      <c r="AL37" s="82"/>
      <c r="AM37" s="14"/>
      <c r="AN37" s="51">
        <f t="shared" si="4"/>
        <v>0</v>
      </c>
      <c r="AO37" s="18"/>
      <c r="AP37" s="27"/>
    </row>
    <row r="38" spans="2:42" x14ac:dyDescent="0.15">
      <c r="N38" s="78"/>
      <c r="O38" s="14"/>
      <c r="P38" s="51">
        <f t="shared" si="0"/>
        <v>0</v>
      </c>
      <c r="Q38" s="18"/>
      <c r="R38" s="27"/>
      <c r="T38" s="79"/>
      <c r="U38" s="14"/>
      <c r="V38" s="51">
        <f t="shared" si="1"/>
        <v>0</v>
      </c>
      <c r="W38" s="18"/>
      <c r="X38" s="27"/>
      <c r="Z38" s="80"/>
      <c r="AA38" s="14"/>
      <c r="AB38" s="51">
        <f t="shared" si="2"/>
        <v>0</v>
      </c>
      <c r="AC38" s="18"/>
      <c r="AD38" s="27"/>
      <c r="AF38" s="81"/>
      <c r="AG38" s="14"/>
      <c r="AH38" s="51">
        <f t="shared" si="3"/>
        <v>0</v>
      </c>
      <c r="AI38" s="18"/>
      <c r="AJ38" s="27"/>
      <c r="AL38" s="82"/>
      <c r="AM38" s="14"/>
      <c r="AN38" s="51">
        <f t="shared" si="4"/>
        <v>0</v>
      </c>
      <c r="AO38" s="18"/>
      <c r="AP38" s="27"/>
    </row>
    <row r="39" spans="2:42" x14ac:dyDescent="0.15">
      <c r="N39" s="78"/>
      <c r="O39" s="14"/>
      <c r="P39" s="51">
        <f t="shared" ref="P39:P56" si="5">IF(O39="CR",$D$6*R39,IF(O39="DS",$D$12*R39,IF(O39="PR",$D$24*R39,IF(O39="DV",$D$18*R39,))))</f>
        <v>0</v>
      </c>
      <c r="Q39" s="18"/>
      <c r="R39" s="27"/>
      <c r="T39" s="79"/>
      <c r="U39" s="14"/>
      <c r="V39" s="51">
        <f t="shared" ref="V39:V56" si="6">IF(U39="CR",$D$6*X39,IF(U39="DS",$D$12*X39,IF(U39="PR",$D$24*X39,IF(U39="DV",$D$18*X39,))))</f>
        <v>0</v>
      </c>
      <c r="W39" s="18"/>
      <c r="X39" s="27"/>
      <c r="Z39" s="80"/>
      <c r="AA39" s="14"/>
      <c r="AB39" s="51">
        <f t="shared" ref="AB39:AB56" si="7">IF(AA39="CR",$D$6*AD39,IF(AA39="DS",$D$12*AD39,IF(AA39="PR",$D$24*AD39,IF(AA39="DV",$D$18*AD39,))))</f>
        <v>0</v>
      </c>
      <c r="AC39" s="18"/>
      <c r="AD39" s="27"/>
      <c r="AF39" s="81"/>
      <c r="AG39" s="14"/>
      <c r="AH39" s="51">
        <f t="shared" ref="AH39:AH56" si="8">IF(AG39="CR",$D$6*AJ39,IF(AG39="DS",$D$12*AJ39,IF(AG39="PR",$D$24*AJ39,IF(AG39="DV",$D$18*AJ39,))))</f>
        <v>0</v>
      </c>
      <c r="AI39" s="18"/>
      <c r="AJ39" s="27"/>
      <c r="AL39" s="82"/>
      <c r="AM39" s="14"/>
      <c r="AN39" s="51">
        <f t="shared" ref="AN39:AN56" si="9">IF(AM39="CR",$D$6*AP39,IF(AM39="DS",$D$12*AP39,IF(AM39="PR",$D$24*AP39,IF(AM39="DV",$D$18*AP39,))))</f>
        <v>0</v>
      </c>
      <c r="AO39" s="18"/>
      <c r="AP39" s="27"/>
    </row>
    <row r="40" spans="2:42" x14ac:dyDescent="0.15">
      <c r="N40" s="78"/>
      <c r="O40" s="14"/>
      <c r="P40" s="51">
        <f t="shared" si="5"/>
        <v>0</v>
      </c>
      <c r="Q40" s="18"/>
      <c r="R40" s="27"/>
      <c r="T40" s="79"/>
      <c r="U40" s="14"/>
      <c r="V40" s="51">
        <f t="shared" si="6"/>
        <v>0</v>
      </c>
      <c r="W40" s="18"/>
      <c r="X40" s="27"/>
      <c r="Z40" s="80"/>
      <c r="AA40" s="14"/>
      <c r="AB40" s="51">
        <f t="shared" si="7"/>
        <v>0</v>
      </c>
      <c r="AC40" s="18"/>
      <c r="AD40" s="27"/>
      <c r="AF40" s="81"/>
      <c r="AG40" s="14"/>
      <c r="AH40" s="51">
        <f t="shared" si="8"/>
        <v>0</v>
      </c>
      <c r="AI40" s="18"/>
      <c r="AJ40" s="27"/>
      <c r="AL40" s="82"/>
      <c r="AM40" s="14"/>
      <c r="AN40" s="51">
        <f t="shared" si="9"/>
        <v>0</v>
      </c>
      <c r="AO40" s="18"/>
      <c r="AP40" s="27"/>
    </row>
    <row r="41" spans="2:42" x14ac:dyDescent="0.15">
      <c r="N41" s="78"/>
      <c r="O41" s="14"/>
      <c r="P41" s="51">
        <f t="shared" si="5"/>
        <v>0</v>
      </c>
      <c r="Q41" s="18"/>
      <c r="R41" s="27"/>
      <c r="T41" s="79"/>
      <c r="U41" s="14"/>
      <c r="V41" s="51">
        <f t="shared" si="6"/>
        <v>0</v>
      </c>
      <c r="W41" s="18"/>
      <c r="X41" s="27"/>
      <c r="Z41" s="80"/>
      <c r="AA41" s="14"/>
      <c r="AB41" s="51">
        <f t="shared" si="7"/>
        <v>0</v>
      </c>
      <c r="AC41" s="18"/>
      <c r="AD41" s="27"/>
      <c r="AF41" s="81"/>
      <c r="AG41" s="14"/>
      <c r="AH41" s="51">
        <f t="shared" si="8"/>
        <v>0</v>
      </c>
      <c r="AI41" s="18"/>
      <c r="AJ41" s="27"/>
      <c r="AL41" s="82"/>
      <c r="AM41" s="14"/>
      <c r="AN41" s="51">
        <f t="shared" si="9"/>
        <v>0</v>
      </c>
      <c r="AO41" s="18"/>
      <c r="AP41" s="27"/>
    </row>
    <row r="42" spans="2:42" x14ac:dyDescent="0.15">
      <c r="N42" s="78"/>
      <c r="O42" s="14"/>
      <c r="P42" s="51">
        <f t="shared" si="5"/>
        <v>0</v>
      </c>
      <c r="Q42" s="18"/>
      <c r="R42" s="27"/>
      <c r="T42" s="79"/>
      <c r="U42" s="14"/>
      <c r="V42" s="51">
        <f t="shared" si="6"/>
        <v>0</v>
      </c>
      <c r="W42" s="18"/>
      <c r="X42" s="27"/>
      <c r="Z42" s="80"/>
      <c r="AA42" s="14"/>
      <c r="AB42" s="51">
        <f t="shared" si="7"/>
        <v>0</v>
      </c>
      <c r="AC42" s="18"/>
      <c r="AD42" s="27"/>
      <c r="AF42" s="81"/>
      <c r="AG42" s="14"/>
      <c r="AH42" s="51">
        <f t="shared" si="8"/>
        <v>0</v>
      </c>
      <c r="AI42" s="18"/>
      <c r="AJ42" s="27"/>
      <c r="AL42" s="82"/>
      <c r="AM42" s="14"/>
      <c r="AN42" s="51">
        <f t="shared" si="9"/>
        <v>0</v>
      </c>
      <c r="AO42" s="18"/>
      <c r="AP42" s="27"/>
    </row>
    <row r="43" spans="2:42" x14ac:dyDescent="0.15">
      <c r="N43" s="78"/>
      <c r="O43" s="14"/>
      <c r="P43" s="51">
        <f t="shared" si="5"/>
        <v>0</v>
      </c>
      <c r="Q43" s="18"/>
      <c r="R43" s="27"/>
      <c r="T43" s="79"/>
      <c r="U43" s="14"/>
      <c r="V43" s="51">
        <f t="shared" si="6"/>
        <v>0</v>
      </c>
      <c r="W43" s="18"/>
      <c r="X43" s="27"/>
      <c r="Z43" s="80"/>
      <c r="AA43" s="14"/>
      <c r="AB43" s="51">
        <f t="shared" si="7"/>
        <v>0</v>
      </c>
      <c r="AC43" s="18"/>
      <c r="AD43" s="27"/>
      <c r="AF43" s="81"/>
      <c r="AG43" s="14"/>
      <c r="AH43" s="51">
        <f t="shared" si="8"/>
        <v>0</v>
      </c>
      <c r="AI43" s="18"/>
      <c r="AJ43" s="27"/>
      <c r="AL43" s="82"/>
      <c r="AM43" s="14"/>
      <c r="AN43" s="51">
        <f t="shared" si="9"/>
        <v>0</v>
      </c>
      <c r="AO43" s="18"/>
      <c r="AP43" s="27"/>
    </row>
    <row r="44" spans="2:42" x14ac:dyDescent="0.15">
      <c r="N44" s="78"/>
      <c r="O44" s="14"/>
      <c r="P44" s="51">
        <f t="shared" si="5"/>
        <v>0</v>
      </c>
      <c r="Q44" s="18"/>
      <c r="R44" s="27"/>
      <c r="T44" s="79"/>
      <c r="U44" s="14"/>
      <c r="V44" s="51">
        <f t="shared" si="6"/>
        <v>0</v>
      </c>
      <c r="W44" s="18"/>
      <c r="X44" s="27"/>
      <c r="Z44" s="80"/>
      <c r="AA44" s="14"/>
      <c r="AB44" s="51">
        <f t="shared" si="7"/>
        <v>0</v>
      </c>
      <c r="AC44" s="18"/>
      <c r="AD44" s="27"/>
      <c r="AF44" s="81"/>
      <c r="AG44" s="14"/>
      <c r="AH44" s="51">
        <f t="shared" si="8"/>
        <v>0</v>
      </c>
      <c r="AI44" s="18"/>
      <c r="AJ44" s="27"/>
      <c r="AL44" s="82"/>
      <c r="AM44" s="14"/>
      <c r="AN44" s="51">
        <f t="shared" si="9"/>
        <v>0</v>
      </c>
      <c r="AO44" s="18"/>
      <c r="AP44" s="27"/>
    </row>
    <row r="45" spans="2:42" x14ac:dyDescent="0.15">
      <c r="B45" s="3" t="s">
        <v>57</v>
      </c>
      <c r="N45" s="78"/>
      <c r="O45" s="14"/>
      <c r="P45" s="51">
        <f t="shared" si="5"/>
        <v>0</v>
      </c>
      <c r="Q45" s="18"/>
      <c r="R45" s="27"/>
      <c r="T45" s="79"/>
      <c r="U45" s="14"/>
      <c r="V45" s="51">
        <f t="shared" si="6"/>
        <v>0</v>
      </c>
      <c r="W45" s="18"/>
      <c r="X45" s="27"/>
      <c r="Z45" s="80"/>
      <c r="AA45" s="14"/>
      <c r="AB45" s="51">
        <f t="shared" si="7"/>
        <v>0</v>
      </c>
      <c r="AC45" s="18"/>
      <c r="AD45" s="27"/>
      <c r="AF45" s="81"/>
      <c r="AG45" s="14"/>
      <c r="AH45" s="51">
        <f t="shared" si="8"/>
        <v>0</v>
      </c>
      <c r="AI45" s="18"/>
      <c r="AJ45" s="27"/>
      <c r="AL45" s="82"/>
      <c r="AM45" s="14"/>
      <c r="AN45" s="51">
        <f t="shared" si="9"/>
        <v>0</v>
      </c>
      <c r="AO45" s="18"/>
      <c r="AP45" s="27"/>
    </row>
    <row r="46" spans="2:42" x14ac:dyDescent="0.15">
      <c r="B46" s="85" t="s">
        <v>56</v>
      </c>
      <c r="N46" s="78"/>
      <c r="O46" s="14"/>
      <c r="P46" s="51">
        <f t="shared" si="5"/>
        <v>0</v>
      </c>
      <c r="Q46" s="18"/>
      <c r="R46" s="27"/>
      <c r="T46" s="79"/>
      <c r="U46" s="14"/>
      <c r="V46" s="51">
        <f t="shared" si="6"/>
        <v>0</v>
      </c>
      <c r="W46" s="18"/>
      <c r="X46" s="27"/>
      <c r="Z46" s="80"/>
      <c r="AA46" s="14"/>
      <c r="AB46" s="51">
        <f t="shared" si="7"/>
        <v>0</v>
      </c>
      <c r="AC46" s="18"/>
      <c r="AD46" s="27"/>
      <c r="AF46" s="81"/>
      <c r="AG46" s="14"/>
      <c r="AH46" s="51">
        <f t="shared" si="8"/>
        <v>0</v>
      </c>
      <c r="AI46" s="18"/>
      <c r="AJ46" s="27"/>
      <c r="AL46" s="82"/>
      <c r="AM46" s="14"/>
      <c r="AN46" s="51">
        <f t="shared" si="9"/>
        <v>0</v>
      </c>
      <c r="AO46" s="18"/>
      <c r="AP46" s="27"/>
    </row>
    <row r="47" spans="2:42" x14ac:dyDescent="0.15">
      <c r="N47" s="78"/>
      <c r="O47" s="14"/>
      <c r="P47" s="51">
        <f t="shared" si="5"/>
        <v>0</v>
      </c>
      <c r="Q47" s="18"/>
      <c r="R47" s="27"/>
      <c r="T47" s="79"/>
      <c r="U47" s="14"/>
      <c r="V47" s="51">
        <f t="shared" si="6"/>
        <v>0</v>
      </c>
      <c r="W47" s="18"/>
      <c r="X47" s="27"/>
      <c r="Z47" s="80"/>
      <c r="AA47" s="14"/>
      <c r="AB47" s="51">
        <f t="shared" si="7"/>
        <v>0</v>
      </c>
      <c r="AC47" s="18"/>
      <c r="AD47" s="27"/>
      <c r="AF47" s="81"/>
      <c r="AG47" s="14"/>
      <c r="AH47" s="51">
        <f t="shared" si="8"/>
        <v>0</v>
      </c>
      <c r="AI47" s="18"/>
      <c r="AJ47" s="27"/>
      <c r="AL47" s="82"/>
      <c r="AM47" s="14"/>
      <c r="AN47" s="51">
        <f t="shared" si="9"/>
        <v>0</v>
      </c>
      <c r="AO47" s="18"/>
      <c r="AP47" s="27"/>
    </row>
    <row r="48" spans="2:42" x14ac:dyDescent="0.15">
      <c r="N48" s="78"/>
      <c r="O48" s="14"/>
      <c r="P48" s="51">
        <f t="shared" si="5"/>
        <v>0</v>
      </c>
      <c r="Q48" s="18"/>
      <c r="R48" s="27"/>
      <c r="T48" s="79"/>
      <c r="U48" s="14"/>
      <c r="V48" s="51">
        <f t="shared" si="6"/>
        <v>0</v>
      </c>
      <c r="W48" s="18"/>
      <c r="X48" s="27"/>
      <c r="Z48" s="80"/>
      <c r="AA48" s="14"/>
      <c r="AB48" s="51">
        <f t="shared" si="7"/>
        <v>0</v>
      </c>
      <c r="AC48" s="18"/>
      <c r="AD48" s="27"/>
      <c r="AF48" s="81"/>
      <c r="AG48" s="14"/>
      <c r="AH48" s="51">
        <f t="shared" si="8"/>
        <v>0</v>
      </c>
      <c r="AI48" s="18"/>
      <c r="AJ48" s="27"/>
      <c r="AL48" s="82"/>
      <c r="AM48" s="14"/>
      <c r="AN48" s="51">
        <f t="shared" si="9"/>
        <v>0</v>
      </c>
      <c r="AO48" s="18"/>
      <c r="AP48" s="27"/>
    </row>
    <row r="49" spans="14:42" x14ac:dyDescent="0.15">
      <c r="N49" s="78"/>
      <c r="O49" s="14"/>
      <c r="P49" s="51">
        <f t="shared" si="5"/>
        <v>0</v>
      </c>
      <c r="Q49" s="18"/>
      <c r="R49" s="27"/>
      <c r="T49" s="79"/>
      <c r="U49" s="14"/>
      <c r="V49" s="51">
        <f t="shared" si="6"/>
        <v>0</v>
      </c>
      <c r="W49" s="18"/>
      <c r="X49" s="27"/>
      <c r="Z49" s="80"/>
      <c r="AA49" s="14"/>
      <c r="AB49" s="51">
        <f t="shared" si="7"/>
        <v>0</v>
      </c>
      <c r="AC49" s="18"/>
      <c r="AD49" s="27"/>
      <c r="AF49" s="81"/>
      <c r="AG49" s="14"/>
      <c r="AH49" s="51">
        <f t="shared" si="8"/>
        <v>0</v>
      </c>
      <c r="AI49" s="18"/>
      <c r="AJ49" s="27"/>
      <c r="AL49" s="82"/>
      <c r="AM49" s="14"/>
      <c r="AN49" s="51">
        <f t="shared" si="9"/>
        <v>0</v>
      </c>
      <c r="AO49" s="18"/>
      <c r="AP49" s="27"/>
    </row>
    <row r="50" spans="14:42" x14ac:dyDescent="0.15">
      <c r="N50" s="78"/>
      <c r="O50" s="14"/>
      <c r="P50" s="51">
        <f t="shared" si="5"/>
        <v>0</v>
      </c>
      <c r="Q50" s="18"/>
      <c r="R50" s="27"/>
      <c r="T50" s="79"/>
      <c r="U50" s="14"/>
      <c r="V50" s="51">
        <f t="shared" si="6"/>
        <v>0</v>
      </c>
      <c r="W50" s="18"/>
      <c r="X50" s="27"/>
      <c r="Z50" s="80"/>
      <c r="AA50" s="14"/>
      <c r="AB50" s="51">
        <f t="shared" si="7"/>
        <v>0</v>
      </c>
      <c r="AC50" s="18"/>
      <c r="AD50" s="27"/>
      <c r="AF50" s="81"/>
      <c r="AG50" s="14"/>
      <c r="AH50" s="51">
        <f t="shared" si="8"/>
        <v>0</v>
      </c>
      <c r="AI50" s="18"/>
      <c r="AJ50" s="27"/>
      <c r="AL50" s="82"/>
      <c r="AM50" s="14"/>
      <c r="AN50" s="51">
        <f t="shared" si="9"/>
        <v>0</v>
      </c>
      <c r="AO50" s="18"/>
      <c r="AP50" s="27"/>
    </row>
    <row r="51" spans="14:42" x14ac:dyDescent="0.15">
      <c r="N51" s="78"/>
      <c r="O51" s="14"/>
      <c r="P51" s="51">
        <f t="shared" si="5"/>
        <v>0</v>
      </c>
      <c r="Q51" s="18"/>
      <c r="R51" s="27"/>
      <c r="T51" s="79"/>
      <c r="U51" s="14"/>
      <c r="V51" s="51">
        <f t="shared" si="6"/>
        <v>0</v>
      </c>
      <c r="W51" s="18"/>
      <c r="X51" s="27"/>
      <c r="Z51" s="80"/>
      <c r="AA51" s="14"/>
      <c r="AB51" s="51">
        <f t="shared" si="7"/>
        <v>0</v>
      </c>
      <c r="AC51" s="18"/>
      <c r="AD51" s="27"/>
      <c r="AF51" s="81"/>
      <c r="AG51" s="14"/>
      <c r="AH51" s="51">
        <f t="shared" si="8"/>
        <v>0</v>
      </c>
      <c r="AI51" s="18"/>
      <c r="AJ51" s="27"/>
      <c r="AL51" s="82"/>
      <c r="AM51" s="14"/>
      <c r="AN51" s="51">
        <f t="shared" si="9"/>
        <v>0</v>
      </c>
      <c r="AO51" s="18"/>
      <c r="AP51" s="27"/>
    </row>
    <row r="52" spans="14:42" x14ac:dyDescent="0.15">
      <c r="N52" s="78"/>
      <c r="O52" s="14"/>
      <c r="P52" s="51">
        <f t="shared" si="5"/>
        <v>0</v>
      </c>
      <c r="Q52" s="18"/>
      <c r="R52" s="27"/>
      <c r="T52" s="79"/>
      <c r="U52" s="14"/>
      <c r="V52" s="51">
        <f t="shared" si="6"/>
        <v>0</v>
      </c>
      <c r="W52" s="18"/>
      <c r="X52" s="27"/>
      <c r="Z52" s="80"/>
      <c r="AA52" s="14"/>
      <c r="AB52" s="51">
        <f t="shared" si="7"/>
        <v>0</v>
      </c>
      <c r="AC52" s="18"/>
      <c r="AD52" s="27"/>
      <c r="AF52" s="81"/>
      <c r="AG52" s="14"/>
      <c r="AH52" s="51">
        <f t="shared" si="8"/>
        <v>0</v>
      </c>
      <c r="AI52" s="18"/>
      <c r="AJ52" s="27"/>
      <c r="AL52" s="82"/>
      <c r="AM52" s="14"/>
      <c r="AN52" s="51">
        <f t="shared" si="9"/>
        <v>0</v>
      </c>
      <c r="AO52" s="18"/>
      <c r="AP52" s="27"/>
    </row>
    <row r="53" spans="14:42" x14ac:dyDescent="0.15">
      <c r="N53" s="78"/>
      <c r="O53" s="14"/>
      <c r="P53" s="51">
        <f t="shared" si="5"/>
        <v>0</v>
      </c>
      <c r="Q53" s="18"/>
      <c r="R53" s="27"/>
      <c r="T53" s="79"/>
      <c r="U53" s="14"/>
      <c r="V53" s="51">
        <f t="shared" si="6"/>
        <v>0</v>
      </c>
      <c r="W53" s="18"/>
      <c r="X53" s="27"/>
      <c r="Z53" s="80"/>
      <c r="AA53" s="14"/>
      <c r="AB53" s="51">
        <f t="shared" si="7"/>
        <v>0</v>
      </c>
      <c r="AC53" s="18"/>
      <c r="AD53" s="27"/>
      <c r="AF53" s="81"/>
      <c r="AG53" s="14"/>
      <c r="AH53" s="51">
        <f t="shared" si="8"/>
        <v>0</v>
      </c>
      <c r="AI53" s="18"/>
      <c r="AJ53" s="27"/>
      <c r="AL53" s="82"/>
      <c r="AM53" s="14"/>
      <c r="AN53" s="51">
        <f t="shared" si="9"/>
        <v>0</v>
      </c>
      <c r="AO53" s="18"/>
      <c r="AP53" s="27"/>
    </row>
    <row r="54" spans="14:42" x14ac:dyDescent="0.15">
      <c r="N54" s="78"/>
      <c r="O54" s="14"/>
      <c r="P54" s="51">
        <f t="shared" si="5"/>
        <v>0</v>
      </c>
      <c r="Q54" s="18"/>
      <c r="R54" s="27"/>
      <c r="T54" s="79"/>
      <c r="U54" s="14"/>
      <c r="V54" s="51">
        <f t="shared" si="6"/>
        <v>0</v>
      </c>
      <c r="W54" s="18"/>
      <c r="X54" s="27"/>
      <c r="Z54" s="80"/>
      <c r="AA54" s="14"/>
      <c r="AB54" s="51">
        <f t="shared" si="7"/>
        <v>0</v>
      </c>
      <c r="AC54" s="18"/>
      <c r="AD54" s="27"/>
      <c r="AF54" s="81"/>
      <c r="AG54" s="14"/>
      <c r="AH54" s="51">
        <f t="shared" si="8"/>
        <v>0</v>
      </c>
      <c r="AI54" s="18"/>
      <c r="AJ54" s="27"/>
      <c r="AL54" s="82"/>
      <c r="AM54" s="14"/>
      <c r="AN54" s="51">
        <f t="shared" si="9"/>
        <v>0</v>
      </c>
      <c r="AO54" s="18"/>
      <c r="AP54" s="27"/>
    </row>
    <row r="55" spans="14:42" x14ac:dyDescent="0.15">
      <c r="N55" s="78"/>
      <c r="O55" s="14"/>
      <c r="P55" s="51">
        <f t="shared" si="5"/>
        <v>0</v>
      </c>
      <c r="Q55" s="18"/>
      <c r="R55" s="27"/>
      <c r="T55" s="79"/>
      <c r="U55" s="14"/>
      <c r="V55" s="51">
        <f t="shared" si="6"/>
        <v>0</v>
      </c>
      <c r="W55" s="18"/>
      <c r="X55" s="27"/>
      <c r="Z55" s="80"/>
      <c r="AA55" s="14"/>
      <c r="AB55" s="51">
        <f t="shared" si="7"/>
        <v>0</v>
      </c>
      <c r="AC55" s="18"/>
      <c r="AD55" s="27"/>
      <c r="AF55" s="81"/>
      <c r="AG55" s="14"/>
      <c r="AH55" s="51">
        <f t="shared" si="8"/>
        <v>0</v>
      </c>
      <c r="AI55" s="18"/>
      <c r="AJ55" s="27"/>
      <c r="AL55" s="82"/>
      <c r="AM55" s="14"/>
      <c r="AN55" s="51">
        <f t="shared" si="9"/>
        <v>0</v>
      </c>
      <c r="AO55" s="18"/>
      <c r="AP55" s="27"/>
    </row>
    <row r="56" spans="14:42" x14ac:dyDescent="0.15">
      <c r="N56" s="78"/>
      <c r="O56" s="14"/>
      <c r="P56" s="51">
        <f t="shared" si="5"/>
        <v>0</v>
      </c>
      <c r="Q56" s="18"/>
      <c r="R56" s="27"/>
      <c r="T56" s="79"/>
      <c r="U56" s="14"/>
      <c r="V56" s="51">
        <f t="shared" si="6"/>
        <v>0</v>
      </c>
      <c r="W56" s="18"/>
      <c r="X56" s="27"/>
      <c r="Z56" s="80"/>
      <c r="AA56" s="14"/>
      <c r="AB56" s="51">
        <f t="shared" si="7"/>
        <v>0</v>
      </c>
      <c r="AC56" s="18"/>
      <c r="AD56" s="27"/>
      <c r="AF56" s="81"/>
      <c r="AG56" s="14"/>
      <c r="AH56" s="51">
        <f t="shared" si="8"/>
        <v>0</v>
      </c>
      <c r="AI56" s="18"/>
      <c r="AJ56" s="27"/>
      <c r="AL56" s="82"/>
      <c r="AM56" s="14"/>
      <c r="AN56" s="51">
        <f t="shared" si="9"/>
        <v>0</v>
      </c>
      <c r="AO56" s="18"/>
      <c r="AP56" s="27"/>
    </row>
    <row r="57" spans="14:42" ht="14" thickBot="1" x14ac:dyDescent="0.2">
      <c r="N57" s="12" t="s">
        <v>11</v>
      </c>
      <c r="O57" s="13"/>
      <c r="P57" s="11">
        <f>SUM(P7:P56)</f>
        <v>275</v>
      </c>
      <c r="Q57" s="10"/>
      <c r="R57" s="28">
        <f>SUM(R7:R56)</f>
        <v>5</v>
      </c>
      <c r="T57" s="12" t="s">
        <v>11</v>
      </c>
      <c r="U57" s="13"/>
      <c r="V57" s="11">
        <f>SUM(V7:V56)</f>
        <v>0</v>
      </c>
      <c r="W57" s="10"/>
      <c r="X57" s="28">
        <f>SUM(X7:X56)</f>
        <v>0</v>
      </c>
      <c r="Z57" s="12" t="s">
        <v>11</v>
      </c>
      <c r="AA57" s="13"/>
      <c r="AB57" s="11">
        <f>SUM(AB7:AB56)</f>
        <v>0</v>
      </c>
      <c r="AC57" s="10"/>
      <c r="AD57" s="28">
        <f>SUM(AD7:AD56)</f>
        <v>0</v>
      </c>
      <c r="AF57" s="12" t="s">
        <v>11</v>
      </c>
      <c r="AG57" s="13"/>
      <c r="AH57" s="11">
        <f>SUM(AH7:AH56)</f>
        <v>0</v>
      </c>
      <c r="AI57" s="10"/>
      <c r="AJ57" s="28">
        <f>SUM(AJ7:AJ56)</f>
        <v>0</v>
      </c>
      <c r="AL57" s="12" t="s">
        <v>11</v>
      </c>
      <c r="AM57" s="13"/>
      <c r="AN57" s="11">
        <f>SUM(AN7:AN56)</f>
        <v>0</v>
      </c>
      <c r="AO57" s="10"/>
      <c r="AP57" s="28">
        <f>SUM(AP7:AP56)</f>
        <v>0</v>
      </c>
    </row>
  </sheetData>
  <phoneticPr fontId="3" type="noConversion"/>
  <hyperlinks>
    <hyperlink ref="B46" r:id="rId1" xr:uid="{45251218-8BCD-7B4A-992F-48474C614C72}"/>
  </hyperlinks>
  <pageMargins left="0.75" right="0.75" top="0.76388888888888884" bottom="1" header="0.5" footer="0.5"/>
  <pageSetup scale="61" orientation="portrait" horizontalDpi="4294967292" verticalDpi="4294967292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Ben updated on Nov. 13</vt:lpstr>
      <vt:lpstr>'Ben updated on Nov. 13'!Print_Area</vt:lpstr>
    </vt:vector>
  </TitlesOfParts>
  <Company>PTI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2014-08-18T15:12:15Z</cp:lastPrinted>
  <dcterms:created xsi:type="dcterms:W3CDTF">2009-05-05T12:48:15Z</dcterms:created>
  <dcterms:modified xsi:type="dcterms:W3CDTF">2020-11-13T18:37:34Z</dcterms:modified>
</cp:coreProperties>
</file>