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/>
  <mc:AlternateContent xmlns:mc="http://schemas.openxmlformats.org/markup-compatibility/2006">
    <mc:Choice Requires="x15">
      <x15ac:absPath xmlns:x15ac="http://schemas.microsoft.com/office/spreadsheetml/2010/11/ac" url="/Users/colinfinlay/GitHub/Denitrification_Enzyme_Assays/TownCreek/data/"/>
    </mc:Choice>
  </mc:AlternateContent>
  <xr:revisionPtr revIDLastSave="0" documentId="8_{B63350A0-C42C-8F41-A370-19FF8747D726}" xr6:coauthVersionLast="47" xr6:coauthVersionMax="47" xr10:uidLastSave="{00000000-0000-0000-0000-000000000000}"/>
  <bookViews>
    <workbookView xWindow="0" yWindow="0" windowWidth="35840" windowHeight="22400" tabRatio="788" xr2:uid="{00000000-000D-0000-FFFF-FFFF00000000}"/>
  </bookViews>
  <sheets>
    <sheet name="Jan 2022" sheetId="4" r:id="rId1"/>
    <sheet name="Feb 2022" sheetId="5" r:id="rId2"/>
    <sheet name="Mar 2022" sheetId="6" r:id="rId3"/>
    <sheet name="Early May 2022" sheetId="8" r:id="rId4"/>
    <sheet name="Late May 2022" sheetId="18" r:id="rId5"/>
    <sheet name="June 2022" sheetId="9" r:id="rId6"/>
    <sheet name="July 2022" sheetId="10" r:id="rId7"/>
    <sheet name="Aug 2022" sheetId="11" r:id="rId8"/>
    <sheet name="Sept 2022" sheetId="12" r:id="rId9"/>
    <sheet name="Oct 2022" sheetId="13" r:id="rId10"/>
    <sheet name="Nov 2022" sheetId="14" r:id="rId11"/>
    <sheet name="Dec 2022" sheetId="15" r:id="rId1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Q49" i="11" l="1"/>
  <c r="AI24" i="13"/>
  <c r="AM42" i="4"/>
  <c r="AI42" i="4"/>
  <c r="AM40" i="4"/>
  <c r="AI40" i="4"/>
  <c r="AM39" i="4"/>
  <c r="AI39" i="4"/>
  <c r="AM38" i="4"/>
  <c r="AI38" i="4"/>
  <c r="AM37" i="4"/>
  <c r="AI37" i="4"/>
  <c r="AM36" i="4"/>
  <c r="AI36" i="4"/>
  <c r="AM32" i="4"/>
  <c r="AI32" i="4"/>
  <c r="AM30" i="4"/>
  <c r="AI30" i="4"/>
  <c r="AM22" i="4"/>
  <c r="AI22" i="4"/>
  <c r="AM21" i="4"/>
  <c r="AI21" i="4"/>
  <c r="AM20" i="4"/>
  <c r="AI20" i="4"/>
  <c r="AM19" i="4"/>
  <c r="AI19" i="4"/>
  <c r="AM17" i="4"/>
  <c r="AI17" i="4"/>
  <c r="AM15" i="4"/>
  <c r="AI15" i="4"/>
  <c r="AM9" i="15"/>
  <c r="AM10" i="15"/>
  <c r="AM11" i="15"/>
  <c r="AM12" i="15"/>
  <c r="AM13" i="15"/>
  <c r="AM14" i="15"/>
  <c r="AM15" i="15"/>
  <c r="AM16" i="15"/>
  <c r="AM17" i="15"/>
  <c r="AM18" i="15"/>
  <c r="AM19" i="15"/>
  <c r="AM20" i="15"/>
  <c r="AM21" i="15"/>
  <c r="AM22" i="15"/>
  <c r="AM23" i="15"/>
  <c r="AM24" i="15"/>
  <c r="AM25" i="15"/>
  <c r="AM26" i="15"/>
  <c r="AM27" i="15"/>
  <c r="AM28" i="15"/>
  <c r="AM29" i="15"/>
  <c r="AM30" i="15"/>
  <c r="AM31" i="15"/>
  <c r="AM32" i="15"/>
  <c r="AM33" i="15"/>
  <c r="AM34" i="15"/>
  <c r="AM35" i="15"/>
  <c r="AM37" i="15"/>
  <c r="AM39" i="15"/>
  <c r="AM40" i="15"/>
  <c r="AM41" i="15"/>
  <c r="AM42" i="15"/>
  <c r="AM43" i="15"/>
  <c r="AM44" i="15"/>
  <c r="AM45" i="15"/>
  <c r="AM8" i="15"/>
  <c r="AI9" i="15"/>
  <c r="AI10" i="15"/>
  <c r="AI11" i="15"/>
  <c r="AI12" i="15"/>
  <c r="AI13" i="15"/>
  <c r="AI14" i="15"/>
  <c r="AI15" i="15"/>
  <c r="AI16" i="15"/>
  <c r="AI17" i="15"/>
  <c r="AI18" i="15"/>
  <c r="AI19" i="15"/>
  <c r="AI20" i="15"/>
  <c r="AI21" i="15"/>
  <c r="AI22" i="15"/>
  <c r="AI23" i="15"/>
  <c r="AI24" i="15"/>
  <c r="AI25" i="15"/>
  <c r="AI26" i="15"/>
  <c r="AI27" i="15"/>
  <c r="AI28" i="15"/>
  <c r="AI29" i="15"/>
  <c r="AI30" i="15"/>
  <c r="AI31" i="15"/>
  <c r="AI32" i="15"/>
  <c r="AI33" i="15"/>
  <c r="AI34" i="15"/>
  <c r="AI35" i="15"/>
  <c r="AI37" i="15"/>
  <c r="AI39" i="15"/>
  <c r="AI40" i="15"/>
  <c r="AI41" i="15"/>
  <c r="AI42" i="15"/>
  <c r="AI43" i="15"/>
  <c r="AI44" i="15"/>
  <c r="AI45" i="15"/>
  <c r="AI8" i="15"/>
  <c r="AM9" i="14"/>
  <c r="AM10" i="14"/>
  <c r="AM11" i="14"/>
  <c r="AM12" i="14"/>
  <c r="AM13" i="14"/>
  <c r="AM14" i="14"/>
  <c r="AM15" i="14"/>
  <c r="AM16" i="14"/>
  <c r="AM17" i="14"/>
  <c r="AM18" i="14"/>
  <c r="AM19" i="14"/>
  <c r="AM20" i="14"/>
  <c r="AM21" i="14"/>
  <c r="AM22" i="14"/>
  <c r="AM23" i="14"/>
  <c r="AM24" i="14"/>
  <c r="AM25" i="14"/>
  <c r="AM26" i="14"/>
  <c r="AM27" i="14"/>
  <c r="AM28" i="14"/>
  <c r="AM29" i="14"/>
  <c r="AM30" i="14"/>
  <c r="AM31" i="14"/>
  <c r="AM32" i="14"/>
  <c r="AM33" i="14"/>
  <c r="AM34" i="14"/>
  <c r="AM35" i="14"/>
  <c r="AM37" i="14"/>
  <c r="AM39" i="14"/>
  <c r="AM40" i="14"/>
  <c r="AM41" i="14"/>
  <c r="AM42" i="14"/>
  <c r="AM43" i="14"/>
  <c r="AM44" i="14"/>
  <c r="AM45" i="14"/>
  <c r="AM8" i="14"/>
  <c r="AI9" i="14"/>
  <c r="AI10" i="14"/>
  <c r="AI11" i="14"/>
  <c r="AI12" i="14"/>
  <c r="AI13" i="14"/>
  <c r="AI14" i="14"/>
  <c r="AI15" i="14"/>
  <c r="AI16" i="14"/>
  <c r="AI17" i="14"/>
  <c r="AI18" i="14"/>
  <c r="AI19" i="14"/>
  <c r="AI20" i="14"/>
  <c r="AI21" i="14"/>
  <c r="AI22" i="14"/>
  <c r="AI23" i="14"/>
  <c r="AI24" i="14"/>
  <c r="AI25" i="14"/>
  <c r="AI26" i="14"/>
  <c r="AI27" i="14"/>
  <c r="AI28" i="14"/>
  <c r="AI29" i="14"/>
  <c r="AI30" i="14"/>
  <c r="AI31" i="14"/>
  <c r="AI32" i="14"/>
  <c r="AI33" i="14"/>
  <c r="AI34" i="14"/>
  <c r="AI35" i="14"/>
  <c r="AI37" i="14"/>
  <c r="AI39" i="14"/>
  <c r="AI40" i="14"/>
  <c r="AI41" i="14"/>
  <c r="AI42" i="14"/>
  <c r="AI43" i="14"/>
  <c r="AI44" i="14"/>
  <c r="AI45" i="14"/>
  <c r="AI8" i="14"/>
  <c r="AM9" i="13"/>
  <c r="AM10" i="13"/>
  <c r="AM11" i="13"/>
  <c r="AM12" i="13"/>
  <c r="AM13" i="13"/>
  <c r="AM14" i="13"/>
  <c r="AM15" i="13"/>
  <c r="AM16" i="13"/>
  <c r="AM17" i="13"/>
  <c r="AM18" i="13"/>
  <c r="AM19" i="13"/>
  <c r="AM20" i="13"/>
  <c r="AM21" i="13"/>
  <c r="AM22" i="13"/>
  <c r="AM23" i="13"/>
  <c r="AM24" i="13"/>
  <c r="AM25" i="13"/>
  <c r="AM26" i="13"/>
  <c r="AM27" i="13"/>
  <c r="AM28" i="13"/>
  <c r="AM29" i="13"/>
  <c r="AM30" i="13"/>
  <c r="AM31" i="13"/>
  <c r="AM32" i="13"/>
  <c r="AM33" i="13"/>
  <c r="AM34" i="13"/>
  <c r="AM35" i="13"/>
  <c r="AM37" i="13"/>
  <c r="AM39" i="13"/>
  <c r="AM40" i="13"/>
  <c r="AM41" i="13"/>
  <c r="AM42" i="13"/>
  <c r="AM43" i="13"/>
  <c r="AM44" i="13"/>
  <c r="AM45" i="13"/>
  <c r="AM8" i="13"/>
  <c r="AI9" i="13"/>
  <c r="AI10" i="13"/>
  <c r="AI11" i="13"/>
  <c r="AI12" i="13"/>
  <c r="AI13" i="13"/>
  <c r="AI14" i="13"/>
  <c r="AI15" i="13"/>
  <c r="AI16" i="13"/>
  <c r="AI17" i="13"/>
  <c r="AI18" i="13"/>
  <c r="AI19" i="13"/>
  <c r="AI20" i="13"/>
  <c r="AI21" i="13"/>
  <c r="AI22" i="13"/>
  <c r="AI23" i="13"/>
  <c r="AI25" i="13"/>
  <c r="AI26" i="13"/>
  <c r="AI27" i="13"/>
  <c r="AI28" i="13"/>
  <c r="AI29" i="13"/>
  <c r="AI30" i="13"/>
  <c r="AI31" i="13"/>
  <c r="AI32" i="13"/>
  <c r="AI33" i="13"/>
  <c r="AI34" i="13"/>
  <c r="AI35" i="13"/>
  <c r="AI37" i="13"/>
  <c r="AI39" i="13"/>
  <c r="AI40" i="13"/>
  <c r="AI41" i="13"/>
  <c r="AI42" i="13"/>
  <c r="AI43" i="13"/>
  <c r="AI44" i="13"/>
  <c r="AI45" i="13"/>
  <c r="AI8" i="13"/>
  <c r="AM9" i="12"/>
  <c r="AM10" i="12"/>
  <c r="AM11" i="12"/>
  <c r="AM12" i="12"/>
  <c r="AM13" i="12"/>
  <c r="AM14" i="12"/>
  <c r="AM15" i="12"/>
  <c r="AM16" i="12"/>
  <c r="AM17" i="12"/>
  <c r="AM18" i="12"/>
  <c r="AM19" i="12"/>
  <c r="AM20" i="12"/>
  <c r="AM21" i="12"/>
  <c r="AM22" i="12"/>
  <c r="AM23" i="12"/>
  <c r="AM24" i="12"/>
  <c r="AM25" i="12"/>
  <c r="AM26" i="12"/>
  <c r="AM27" i="12"/>
  <c r="AM28" i="12"/>
  <c r="AM29" i="12"/>
  <c r="AM30" i="12"/>
  <c r="AM31" i="12"/>
  <c r="AM32" i="12"/>
  <c r="AM33" i="12"/>
  <c r="AM34" i="12"/>
  <c r="AM35" i="12"/>
  <c r="AM37" i="12"/>
  <c r="AM39" i="12"/>
  <c r="AM40" i="12"/>
  <c r="AM41" i="12"/>
  <c r="AM42" i="12"/>
  <c r="AM43" i="12"/>
  <c r="AM44" i="12"/>
  <c r="AM45" i="12"/>
  <c r="AM8" i="12"/>
  <c r="AI9" i="12"/>
  <c r="AI10" i="12"/>
  <c r="AI11" i="12"/>
  <c r="AI12" i="12"/>
  <c r="AI13" i="12"/>
  <c r="AI14" i="12"/>
  <c r="AI15" i="12"/>
  <c r="AI16" i="12"/>
  <c r="AI17" i="12"/>
  <c r="AI18" i="12"/>
  <c r="AI19" i="12"/>
  <c r="AI20" i="12"/>
  <c r="AI21" i="12"/>
  <c r="AI22" i="12"/>
  <c r="AI23" i="12"/>
  <c r="AI24" i="12"/>
  <c r="AI25" i="12"/>
  <c r="AI26" i="12"/>
  <c r="AI27" i="12"/>
  <c r="AI28" i="12"/>
  <c r="AI29" i="12"/>
  <c r="AI30" i="12"/>
  <c r="AI31" i="12"/>
  <c r="AI32" i="12"/>
  <c r="AI33" i="12"/>
  <c r="AI34" i="12"/>
  <c r="AI35" i="12"/>
  <c r="AI37" i="12"/>
  <c r="AI39" i="12"/>
  <c r="AI40" i="12"/>
  <c r="AI41" i="12"/>
  <c r="AI42" i="12"/>
  <c r="AI43" i="12"/>
  <c r="AI44" i="12"/>
  <c r="AI45" i="12"/>
  <c r="AI8" i="12"/>
  <c r="AM9" i="11"/>
  <c r="AM10" i="11"/>
  <c r="AM11" i="11"/>
  <c r="AM12" i="11"/>
  <c r="AM13" i="11"/>
  <c r="AM14" i="11"/>
  <c r="AM15" i="11"/>
  <c r="AM16" i="11"/>
  <c r="AM17" i="11"/>
  <c r="AM18" i="11"/>
  <c r="AM19" i="11"/>
  <c r="AM20" i="11"/>
  <c r="AM21" i="11"/>
  <c r="AM22" i="11"/>
  <c r="AM23" i="11"/>
  <c r="AM24" i="11"/>
  <c r="AM25" i="11"/>
  <c r="AM26" i="11"/>
  <c r="AM27" i="11"/>
  <c r="AM28" i="11"/>
  <c r="AM29" i="11"/>
  <c r="AM30" i="11"/>
  <c r="AM31" i="11"/>
  <c r="AM32" i="11"/>
  <c r="AM33" i="11"/>
  <c r="AM34" i="11"/>
  <c r="AM35" i="11"/>
  <c r="AM37" i="11"/>
  <c r="AM39" i="11"/>
  <c r="AM40" i="11"/>
  <c r="AM41" i="11"/>
  <c r="AM42" i="11"/>
  <c r="AM43" i="11"/>
  <c r="AM44" i="11"/>
  <c r="AM45" i="11"/>
  <c r="AI9" i="11"/>
  <c r="AI10" i="11"/>
  <c r="AI11" i="11"/>
  <c r="AI12" i="11"/>
  <c r="AI13" i="11"/>
  <c r="AI14" i="11"/>
  <c r="AI15" i="11"/>
  <c r="AI16" i="11"/>
  <c r="AI17" i="11"/>
  <c r="AI18" i="11"/>
  <c r="AI19" i="11"/>
  <c r="AI20" i="11"/>
  <c r="AI21" i="11"/>
  <c r="AI22" i="11"/>
  <c r="AI23" i="11"/>
  <c r="AI24" i="11"/>
  <c r="AI25" i="11"/>
  <c r="AI26" i="11"/>
  <c r="AI27" i="11"/>
  <c r="AI28" i="11"/>
  <c r="AI29" i="11"/>
  <c r="AI30" i="11"/>
  <c r="AI31" i="11"/>
  <c r="AI32" i="11"/>
  <c r="AI33" i="11"/>
  <c r="AI34" i="11"/>
  <c r="AI35" i="11"/>
  <c r="AI37" i="11"/>
  <c r="AI39" i="11"/>
  <c r="AI40" i="11"/>
  <c r="AI41" i="11"/>
  <c r="AI42" i="11"/>
  <c r="AI43" i="11"/>
  <c r="AI44" i="11"/>
  <c r="AI45" i="11"/>
  <c r="AM8" i="11"/>
  <c r="AI8" i="11"/>
  <c r="AM9" i="10"/>
  <c r="AM10" i="10"/>
  <c r="AM11" i="10"/>
  <c r="AM12" i="10"/>
  <c r="AM13" i="10"/>
  <c r="AM14" i="10"/>
  <c r="AM15" i="10"/>
  <c r="AM16" i="10"/>
  <c r="AM17" i="10"/>
  <c r="AM18" i="10"/>
  <c r="AM19" i="10"/>
  <c r="AM20" i="10"/>
  <c r="AM21" i="10"/>
  <c r="AM22" i="10"/>
  <c r="AM23" i="10"/>
  <c r="AM24" i="10"/>
  <c r="AM25" i="10"/>
  <c r="AM26" i="10"/>
  <c r="AM27" i="10"/>
  <c r="AM28" i="10"/>
  <c r="AM29" i="10"/>
  <c r="AM30" i="10"/>
  <c r="AM31" i="10"/>
  <c r="AM32" i="10"/>
  <c r="AM33" i="10"/>
  <c r="AM34" i="10"/>
  <c r="AM35" i="10"/>
  <c r="AM37" i="10"/>
  <c r="AM39" i="10"/>
  <c r="AM40" i="10"/>
  <c r="AM41" i="10"/>
  <c r="AM42" i="10"/>
  <c r="AM43" i="10"/>
  <c r="AM44" i="10"/>
  <c r="AM45" i="10"/>
  <c r="AM8" i="10"/>
  <c r="AI9" i="10"/>
  <c r="AI10" i="10"/>
  <c r="AI11" i="10"/>
  <c r="AI12" i="10"/>
  <c r="AI13" i="10"/>
  <c r="AI14" i="10"/>
  <c r="AI15" i="10"/>
  <c r="AI16" i="10"/>
  <c r="AI17" i="10"/>
  <c r="AI18" i="10"/>
  <c r="AI19" i="10"/>
  <c r="AI20" i="10"/>
  <c r="AI21" i="10"/>
  <c r="AI22" i="10"/>
  <c r="AI23" i="10"/>
  <c r="AI24" i="10"/>
  <c r="AI25" i="10"/>
  <c r="AI26" i="10"/>
  <c r="AI27" i="10"/>
  <c r="AI28" i="10"/>
  <c r="AI29" i="10"/>
  <c r="AI30" i="10"/>
  <c r="AI31" i="10"/>
  <c r="AI32" i="10"/>
  <c r="AI33" i="10"/>
  <c r="AI34" i="10"/>
  <c r="AI35" i="10"/>
  <c r="AI37" i="10"/>
  <c r="AI39" i="10"/>
  <c r="AI40" i="10"/>
  <c r="AI41" i="10"/>
  <c r="AI42" i="10"/>
  <c r="AI43" i="10"/>
  <c r="AI44" i="10"/>
  <c r="AI45" i="10"/>
  <c r="AI8" i="10"/>
  <c r="AM9" i="9"/>
  <c r="AM10" i="9"/>
  <c r="AM11" i="9"/>
  <c r="AM12" i="9"/>
  <c r="AM13" i="9"/>
  <c r="AM14" i="9"/>
  <c r="AM15" i="9"/>
  <c r="AM16" i="9"/>
  <c r="AM17" i="9"/>
  <c r="AM18" i="9"/>
  <c r="AM19" i="9"/>
  <c r="AM20" i="9"/>
  <c r="AM21" i="9"/>
  <c r="AM22" i="9"/>
  <c r="AM23" i="9"/>
  <c r="AM24" i="9"/>
  <c r="AM25" i="9"/>
  <c r="AM26" i="9"/>
  <c r="AM27" i="9"/>
  <c r="AM28" i="9"/>
  <c r="AM29" i="9"/>
  <c r="AM30" i="9"/>
  <c r="AM31" i="9"/>
  <c r="AM32" i="9"/>
  <c r="AM33" i="9"/>
  <c r="AM34" i="9"/>
  <c r="AM35" i="9"/>
  <c r="AM37" i="9"/>
  <c r="AM39" i="9"/>
  <c r="AM40" i="9"/>
  <c r="AM41" i="9"/>
  <c r="AM42" i="9"/>
  <c r="AM43" i="9"/>
  <c r="AM44" i="9"/>
  <c r="AM45" i="9"/>
  <c r="AM8" i="9"/>
  <c r="AI9" i="9"/>
  <c r="AI10" i="9"/>
  <c r="AI11" i="9"/>
  <c r="AI12" i="9"/>
  <c r="AI13" i="9"/>
  <c r="AI14" i="9"/>
  <c r="AI15" i="9"/>
  <c r="AI16" i="9"/>
  <c r="AI17" i="9"/>
  <c r="AI18" i="9"/>
  <c r="AI19" i="9"/>
  <c r="AI20" i="9"/>
  <c r="AI21" i="9"/>
  <c r="AI22" i="9"/>
  <c r="AI23" i="9"/>
  <c r="AI24" i="9"/>
  <c r="AI25" i="9"/>
  <c r="AI26" i="9"/>
  <c r="AI27" i="9"/>
  <c r="AI28" i="9"/>
  <c r="AI29" i="9"/>
  <c r="AI30" i="9"/>
  <c r="AI31" i="9"/>
  <c r="AI32" i="9"/>
  <c r="AI33" i="9"/>
  <c r="AI34" i="9"/>
  <c r="AI35" i="9"/>
  <c r="AI37" i="9"/>
  <c r="AI39" i="9"/>
  <c r="AI40" i="9"/>
  <c r="AI41" i="9"/>
  <c r="AI42" i="9"/>
  <c r="AI43" i="9"/>
  <c r="AI44" i="9"/>
  <c r="AI45" i="9"/>
  <c r="AI8" i="9"/>
  <c r="AQ23" i="14"/>
  <c r="AQ40" i="14"/>
  <c r="AQ39" i="14"/>
  <c r="AQ37" i="14"/>
  <c r="AQ35" i="14"/>
  <c r="AQ34" i="14"/>
  <c r="AQ33" i="14"/>
  <c r="AQ32" i="14"/>
  <c r="AQ31" i="14"/>
  <c r="AQ30" i="14"/>
  <c r="AQ29" i="14"/>
  <c r="AQ28" i="14"/>
  <c r="AQ9" i="14"/>
  <c r="AQ10" i="14"/>
  <c r="AQ11" i="14"/>
  <c r="AQ12" i="14"/>
  <c r="AQ13" i="14"/>
  <c r="AQ14" i="14"/>
  <c r="AQ15" i="14"/>
  <c r="AQ16" i="14"/>
  <c r="AQ8" i="14"/>
  <c r="AQ43" i="13"/>
  <c r="AQ42" i="13"/>
  <c r="AQ40" i="13"/>
  <c r="AQ39" i="13"/>
  <c r="AQ37" i="13"/>
  <c r="AQ35" i="13"/>
  <c r="AQ33" i="13"/>
  <c r="AQ32" i="13"/>
  <c r="AQ31" i="13"/>
  <c r="AQ30" i="13"/>
  <c r="AQ29" i="13"/>
  <c r="AQ28" i="13"/>
  <c r="AQ9" i="13"/>
  <c r="AQ10" i="13"/>
  <c r="AQ11" i="13"/>
  <c r="AQ12" i="13"/>
  <c r="AQ13" i="13"/>
  <c r="AQ14" i="13"/>
  <c r="AQ15" i="13"/>
  <c r="AQ16" i="13"/>
  <c r="AQ8" i="13"/>
  <c r="AQ40" i="12"/>
  <c r="AQ39" i="12"/>
  <c r="AQ37" i="12"/>
  <c r="AQ35" i="12"/>
  <c r="AQ33" i="12"/>
  <c r="AQ31" i="12"/>
  <c r="AQ30" i="12"/>
  <c r="AQ28" i="12"/>
  <c r="AQ23" i="12"/>
  <c r="AQ9" i="12"/>
  <c r="AQ10" i="12"/>
  <c r="AQ11" i="12"/>
  <c r="AQ12" i="12"/>
  <c r="AQ13" i="12"/>
  <c r="AQ14" i="12"/>
  <c r="AQ15" i="12"/>
  <c r="AQ16" i="12"/>
  <c r="AQ8" i="12"/>
  <c r="AQ37" i="11"/>
  <c r="AQ23" i="11"/>
  <c r="AQ28" i="11"/>
  <c r="AQ30" i="11"/>
  <c r="AQ31" i="11"/>
  <c r="AQ32" i="11"/>
  <c r="AQ33" i="11"/>
  <c r="AQ34" i="11"/>
  <c r="AQ35" i="11"/>
  <c r="AQ39" i="11"/>
  <c r="AQ40" i="11"/>
  <c r="AQ9" i="11"/>
  <c r="AQ10" i="11"/>
  <c r="AQ11" i="11"/>
  <c r="AQ12" i="11"/>
  <c r="AQ13" i="11"/>
  <c r="AQ14" i="11"/>
  <c r="AQ15" i="11"/>
  <c r="AQ16" i="11"/>
  <c r="AQ8" i="11"/>
  <c r="AM9" i="4"/>
  <c r="AM10" i="4"/>
  <c r="AM11" i="4"/>
  <c r="AM12" i="4"/>
  <c r="AM13" i="4"/>
  <c r="AM14" i="4"/>
  <c r="AM16" i="4"/>
  <c r="AM18" i="4"/>
  <c r="AM23" i="4"/>
  <c r="AM24" i="4"/>
  <c r="AM25" i="4"/>
  <c r="AM26" i="4"/>
  <c r="AM27" i="4"/>
  <c r="AM28" i="4"/>
  <c r="AM29" i="4"/>
  <c r="AM31" i="4"/>
  <c r="AM33" i="4"/>
  <c r="AM34" i="4"/>
  <c r="AM35" i="4"/>
  <c r="AM41" i="4"/>
  <c r="AM43" i="4"/>
  <c r="AM44" i="4"/>
  <c r="AM45" i="4"/>
  <c r="AM48" i="4"/>
  <c r="AM8" i="4"/>
  <c r="AI9" i="4"/>
  <c r="AI10" i="4"/>
  <c r="AI11" i="4"/>
  <c r="AI12" i="4"/>
  <c r="AI13" i="4"/>
  <c r="AI14" i="4"/>
  <c r="AI16" i="4"/>
  <c r="AI18" i="4"/>
  <c r="AI23" i="4"/>
  <c r="AI24" i="4"/>
  <c r="AI25" i="4"/>
  <c r="AI26" i="4"/>
  <c r="AI27" i="4"/>
  <c r="AI28" i="4"/>
  <c r="AI29" i="4"/>
  <c r="AI31" i="4"/>
  <c r="AI33" i="4"/>
  <c r="AI34" i="4"/>
  <c r="AI35" i="4"/>
  <c r="AI41" i="4"/>
  <c r="AI43" i="4"/>
  <c r="AI44" i="4"/>
  <c r="AI45" i="4"/>
  <c r="AI48" i="4"/>
  <c r="AI8" i="4"/>
  <c r="AM9" i="5"/>
  <c r="AM10" i="5"/>
  <c r="AM11" i="5"/>
  <c r="AM12" i="5"/>
  <c r="AM13" i="5"/>
  <c r="AM16" i="5"/>
  <c r="AM17" i="5"/>
  <c r="AM18" i="5"/>
  <c r="AM19" i="5"/>
  <c r="AM20" i="5"/>
  <c r="AM23" i="5"/>
  <c r="AM24" i="5"/>
  <c r="AM25" i="5"/>
  <c r="AM26" i="5"/>
  <c r="AM27" i="5"/>
  <c r="AM28" i="5"/>
  <c r="AM29" i="5"/>
  <c r="AM30" i="5"/>
  <c r="AM31" i="5"/>
  <c r="AM32" i="5"/>
  <c r="AM33" i="5"/>
  <c r="AM34" i="5"/>
  <c r="AM35" i="5"/>
  <c r="AM36" i="5"/>
  <c r="AM37" i="5"/>
  <c r="AM38" i="5"/>
  <c r="AM39" i="5"/>
  <c r="AM40" i="5"/>
  <c r="AM41" i="5"/>
  <c r="AM42" i="5"/>
  <c r="AM43" i="5"/>
  <c r="AM44" i="5"/>
  <c r="AM45" i="5"/>
  <c r="AM48" i="5"/>
  <c r="AM8" i="5"/>
  <c r="AI9" i="5"/>
  <c r="AI10" i="5"/>
  <c r="AI11" i="5"/>
  <c r="AI12" i="5"/>
  <c r="AI13" i="5"/>
  <c r="AI16" i="5"/>
  <c r="AI17" i="5"/>
  <c r="AI18" i="5"/>
  <c r="AI19" i="5"/>
  <c r="AI20" i="5"/>
  <c r="AI23" i="5"/>
  <c r="AI24" i="5"/>
  <c r="AI25" i="5"/>
  <c r="AI26" i="5"/>
  <c r="AI27" i="5"/>
  <c r="AI28" i="5"/>
  <c r="AI29" i="5"/>
  <c r="AI30" i="5"/>
  <c r="AI31" i="5"/>
  <c r="AI32" i="5"/>
  <c r="AI33" i="5"/>
  <c r="AI34" i="5"/>
  <c r="AI35" i="5"/>
  <c r="AI36" i="5"/>
  <c r="AI37" i="5"/>
  <c r="AI38" i="5"/>
  <c r="AI39" i="5"/>
  <c r="AI40" i="5"/>
  <c r="AI41" i="5"/>
  <c r="AI42" i="5"/>
  <c r="AI43" i="5"/>
  <c r="AI44" i="5"/>
  <c r="AI45" i="5"/>
  <c r="AI48" i="5"/>
  <c r="AI8" i="5"/>
  <c r="AM9" i="6"/>
  <c r="AM10" i="6"/>
  <c r="AM11" i="6"/>
  <c r="AM12" i="6"/>
  <c r="AM13" i="6"/>
  <c r="AM14" i="6"/>
  <c r="AM15" i="6"/>
  <c r="AM16" i="6"/>
  <c r="AM17" i="6"/>
  <c r="AM18" i="6"/>
  <c r="AM19" i="6"/>
  <c r="AM20" i="6"/>
  <c r="AM24" i="6"/>
  <c r="AM25" i="6"/>
  <c r="AM26" i="6"/>
  <c r="AM27" i="6"/>
  <c r="AM28" i="6"/>
  <c r="AM29" i="6"/>
  <c r="AM30" i="6"/>
  <c r="AM31" i="6"/>
  <c r="AM33" i="6"/>
  <c r="AM34" i="6"/>
  <c r="AM35" i="6"/>
  <c r="AM36" i="6"/>
  <c r="AM37" i="6"/>
  <c r="AM38" i="6"/>
  <c r="AM41" i="6"/>
  <c r="AM42" i="6"/>
  <c r="AM43" i="6"/>
  <c r="AM44" i="6"/>
  <c r="AM45" i="6"/>
  <c r="AM8" i="6"/>
  <c r="AI24" i="6"/>
  <c r="AI25" i="6"/>
  <c r="AI26" i="6"/>
  <c r="AI27" i="6"/>
  <c r="AI28" i="6"/>
  <c r="AI29" i="6"/>
  <c r="AI30" i="6"/>
  <c r="AI31" i="6"/>
  <c r="AI33" i="6"/>
  <c r="AI34" i="6"/>
  <c r="AI35" i="6"/>
  <c r="AI36" i="6"/>
  <c r="AI37" i="6"/>
  <c r="AI38" i="6"/>
  <c r="AI41" i="6"/>
  <c r="AI42" i="6"/>
  <c r="AI43" i="6"/>
  <c r="AI44" i="6"/>
  <c r="AI45" i="6"/>
  <c r="AI9" i="6"/>
  <c r="AI10" i="6"/>
  <c r="AI11" i="6"/>
  <c r="AI12" i="6"/>
  <c r="AI13" i="6"/>
  <c r="AI14" i="6"/>
  <c r="AI15" i="6"/>
  <c r="AI16" i="6"/>
  <c r="AI17" i="6"/>
  <c r="AI18" i="6"/>
  <c r="AI19" i="6"/>
  <c r="AI20" i="6"/>
  <c r="AI8" i="6"/>
  <c r="AM9" i="8"/>
  <c r="AM10" i="8"/>
  <c r="AM11" i="8"/>
  <c r="AM12" i="8"/>
  <c r="AM13" i="8"/>
  <c r="AM15" i="8"/>
  <c r="AM16" i="8"/>
  <c r="AM17" i="8"/>
  <c r="AM18" i="8"/>
  <c r="AM19" i="8"/>
  <c r="AM20" i="8"/>
  <c r="AM23" i="8"/>
  <c r="AM24" i="8"/>
  <c r="AM25" i="8"/>
  <c r="AM26" i="8"/>
  <c r="AM28" i="8"/>
  <c r="AM29" i="8"/>
  <c r="AM30" i="8"/>
  <c r="AM31" i="8"/>
  <c r="AM33" i="8"/>
  <c r="AM34" i="8"/>
  <c r="AM35" i="8"/>
  <c r="AM37" i="8"/>
  <c r="AM41" i="8"/>
  <c r="AM42" i="8"/>
  <c r="AM43" i="8"/>
  <c r="AM44" i="8"/>
  <c r="AM45" i="8"/>
  <c r="AM8" i="8"/>
  <c r="AI9" i="8"/>
  <c r="AI10" i="8"/>
  <c r="AI11" i="8"/>
  <c r="AI12" i="8"/>
  <c r="AI13" i="8"/>
  <c r="AI15" i="8"/>
  <c r="AI16" i="8"/>
  <c r="AI17" i="8"/>
  <c r="AI18" i="8"/>
  <c r="AI19" i="8"/>
  <c r="AI20" i="8"/>
  <c r="AI23" i="8"/>
  <c r="AI24" i="8"/>
  <c r="AI25" i="8"/>
  <c r="AI26" i="8"/>
  <c r="AI28" i="8"/>
  <c r="AI29" i="8"/>
  <c r="AI30" i="8"/>
  <c r="AI31" i="8"/>
  <c r="AI33" i="8"/>
  <c r="AI34" i="8"/>
  <c r="AI35" i="8"/>
  <c r="AI37" i="8"/>
  <c r="AI41" i="8"/>
  <c r="AI42" i="8"/>
  <c r="AI43" i="8"/>
  <c r="AI44" i="8"/>
  <c r="AI45" i="8"/>
  <c r="AI8" i="8"/>
  <c r="AM9" i="18"/>
  <c r="AM10" i="18"/>
  <c r="AM11" i="18"/>
  <c r="AM12" i="18"/>
  <c r="AM13" i="18"/>
  <c r="AM14" i="18"/>
  <c r="AM15" i="18"/>
  <c r="AM16" i="18"/>
  <c r="AM17" i="18"/>
  <c r="AM18" i="18"/>
  <c r="AM19" i="18"/>
  <c r="AM20" i="18"/>
  <c r="AM21" i="18"/>
  <c r="AM22" i="18"/>
  <c r="AM23" i="18"/>
  <c r="AM24" i="18"/>
  <c r="AM25" i="18"/>
  <c r="AM26" i="18"/>
  <c r="AM27" i="18"/>
  <c r="AM28" i="18"/>
  <c r="AM29" i="18"/>
  <c r="AM30" i="18"/>
  <c r="AM31" i="18"/>
  <c r="AM32" i="18"/>
  <c r="AM33" i="18"/>
  <c r="AM34" i="18"/>
  <c r="AM35" i="18"/>
  <c r="AM37" i="18"/>
  <c r="AM39" i="18"/>
  <c r="AM40" i="18"/>
  <c r="AM41" i="18"/>
  <c r="AM42" i="18"/>
  <c r="AM43" i="18"/>
  <c r="AM44" i="18"/>
  <c r="AM45" i="18"/>
  <c r="AM8" i="18"/>
  <c r="AI9" i="18"/>
  <c r="AI10" i="18"/>
  <c r="AI11" i="18"/>
  <c r="AI12" i="18"/>
  <c r="AI13" i="18"/>
  <c r="AI14" i="18"/>
  <c r="AI15" i="18"/>
  <c r="AI16" i="18"/>
  <c r="AI17" i="18"/>
  <c r="AI18" i="18"/>
  <c r="AI19" i="18"/>
  <c r="AI20" i="18"/>
  <c r="AI21" i="18"/>
  <c r="AI22" i="18"/>
  <c r="AI23" i="18"/>
  <c r="AI24" i="18"/>
  <c r="AI25" i="18"/>
  <c r="AI26" i="18"/>
  <c r="AI27" i="18"/>
  <c r="AI28" i="18"/>
  <c r="AI29" i="18"/>
  <c r="AI30" i="18"/>
  <c r="AI31" i="18"/>
  <c r="AI32" i="18"/>
  <c r="AI33" i="18"/>
  <c r="AI34" i="18"/>
  <c r="AI35" i="18"/>
  <c r="AI37" i="18"/>
  <c r="AI39" i="18"/>
  <c r="AI40" i="18"/>
  <c r="AI41" i="18"/>
  <c r="AI42" i="18"/>
  <c r="AI43" i="18"/>
  <c r="AI44" i="18"/>
  <c r="AI45" i="18"/>
  <c r="AI8" i="1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tc={2CEBA083-63B9-4E48-BE1F-AFE58C48C775}</author>
  </authors>
  <commentList>
    <comment ref="AV48" authorId="0" shapeId="0" xr:uid="{2CEBA083-63B9-4E48-BE1F-AFE58C48C775}">
      <text>
        <t>[Threaded comment]
Your version of Excel allows you to read this threaded comment; however, any edits to it will get removed if the file is opened in a newer version of Excel. Learn more: https://go.microsoft.com/fwlink/?linkid=870924
Comment:
    sci tech house "DI"... actually RO h2o
why is the digesion background high?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tc={8F091E45-EB9D-41FB-9C13-D8CD05785D6C}</author>
    <author>tc={91E24EC3-CEDE-4722-80DC-8EC2B5E300B2}</author>
  </authors>
  <commentList>
    <comment ref="D21" authorId="0" shapeId="0" xr:uid="{8F091E45-EB9D-41FB-9C13-D8CD05785D6C}">
      <text>
        <t>[Threaded comment]
Your version of Excel allows you to read this threaded comment; however, any edits to it will get removed if the file is opened in a newer version of Excel. Learn more: https://go.microsoft.com/fwlink/?linkid=870924
Comment:
    sampled by GEOL 3500 class</t>
      </text>
    </comment>
    <comment ref="D22" authorId="1" shapeId="0" xr:uid="{91E24EC3-CEDE-4722-80DC-8EC2B5E300B2}">
      <text>
        <t>[Threaded comment]
Your version of Excel allows you to read this threaded comment; however, any edits to it will get removed if the file is opened in a newer version of Excel. Learn more: https://go.microsoft.com/fwlink/?linkid=870924
Comment:
    sampled by GEOL 3500 class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tc={AB07B370-8BB1-464B-8DFE-E2756971AA0D}</author>
  </authors>
  <commentList>
    <comment ref="L23" authorId="0" shapeId="0" xr:uid="{AB07B370-8BB1-464B-8DFE-E2756971AA0D}">
      <text>
        <t>[Threaded comment]
Your version of Excel allows you to read this threaded comment; however, any edits to it will get removed if the file is opened in a newer version of Excel. Learn more: https://go.microsoft.com/fwlink/?linkid=870924
Comment:
    measured 5 days after sample was taken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tc={058FB195-DDEA-4B73-8EDD-EBB476664A0C}</author>
    <author>tc={66B11EF2-59FD-4C88-A986-57589809A820}</author>
  </authors>
  <commentList>
    <comment ref="K10" authorId="0" shapeId="0" xr:uid="{058FB195-DDEA-4B73-8EDD-EBB476664A0C}">
      <text>
        <t>[Threaded comment]
Your version of Excel allows you to read this threaded comment; however, any edits to it will get removed if the file is opened in a newer version of Excel. Learn more: https://go.microsoft.com/fwlink/?linkid=870924
Comment:
    May need to repeat</t>
      </text>
    </comment>
    <comment ref="L12" authorId="1" shapeId="0" xr:uid="{66B11EF2-59FD-4C88-A986-57589809A820}">
      <text>
        <t>[Threaded comment]
Your version of Excel allows you to read this threaded comment; however, any edits to it will get removed if the file is opened in a newer version of Excel. Learn more: https://go.microsoft.com/fwlink/?linkid=870924
Comment:
    May need to repeat</t>
      </text>
    </comment>
  </commentList>
</comments>
</file>

<file path=xl/sharedStrings.xml><?xml version="1.0" encoding="utf-8"?>
<sst xmlns="http://schemas.openxmlformats.org/spreadsheetml/2006/main" count="7449" uniqueCount="476">
  <si>
    <t>Grab sampling and YSI ProDSS</t>
  </si>
  <si>
    <t>Chloride (ERL filtering)</t>
  </si>
  <si>
    <t>Microbial Analyses</t>
  </si>
  <si>
    <t>Lachat</t>
  </si>
  <si>
    <t>Hydrology</t>
  </si>
  <si>
    <t>Sampling year and month</t>
  </si>
  <si>
    <t>Site #</t>
  </si>
  <si>
    <t xml:space="preserve">Site name </t>
  </si>
  <si>
    <t>grab sample
date collected</t>
  </si>
  <si>
    <t>grab sample
time collected</t>
  </si>
  <si>
    <t>Temp.</t>
  </si>
  <si>
    <t>DO</t>
  </si>
  <si>
    <t>Specific Conductivity</t>
  </si>
  <si>
    <t>pH</t>
  </si>
  <si>
    <t>ORP</t>
  </si>
  <si>
    <t>Turbidity</t>
  </si>
  <si>
    <t>Chlorophyll</t>
  </si>
  <si>
    <t>water temp that Chlorophyll measurement was read</t>
  </si>
  <si>
    <t>NO3-N</t>
  </si>
  <si>
    <t>NO3</t>
  </si>
  <si>
    <t>field observations</t>
  </si>
  <si>
    <t>ERL filtering date</t>
  </si>
  <si>
    <t>ERL filtering</t>
  </si>
  <si>
    <t>ERL Chloride (Cl-)</t>
  </si>
  <si>
    <t>volume of sample used for dilution</t>
  </si>
  <si>
    <t>final volume (95 mL DI or RO high purity water)</t>
  </si>
  <si>
    <t>dilution factor
total vol/vol of raw sample</t>
  </si>
  <si>
    <t>incubation start date</t>
  </si>
  <si>
    <t>incubation start time</t>
  </si>
  <si>
    <t>incubation read date</t>
  </si>
  <si>
    <t>incubation read time</t>
  </si>
  <si>
    <t>Total coliform (yellow cells) 
large cells</t>
  </si>
  <si>
    <t>Total coliform (yellow cells) 
small cells</t>
  </si>
  <si>
    <t>Total Coliforms MPN Raw
(from guide table based on counts)</t>
  </si>
  <si>
    <t>Total Coliforms MPN Corrected
(raw value * dilution factor)</t>
  </si>
  <si>
    <t>Fecal coliform (fluorescent- UV light; blue cells) 
large cells</t>
  </si>
  <si>
    <t>Fecal coliform (fluorescent- UV light; blue cells) 
small cells</t>
  </si>
  <si>
    <t>E. Coli MPN Raw
(from guide table based on counts)</t>
  </si>
  <si>
    <t>E. Coli MPN Corrected
(raw value * dilution factor)</t>
  </si>
  <si>
    <t>Enterococci (fluorescent)
large cells</t>
  </si>
  <si>
    <t>Enterococci (fluorescent)
small cells</t>
  </si>
  <si>
    <t>Total Enterococci MPN Raw 
(from guide table based on counts)</t>
  </si>
  <si>
    <t>Total Enterococci MPN Corrected 
(raw factor * dilution factor)</t>
  </si>
  <si>
    <t>Microbial analyses</t>
  </si>
  <si>
    <t>Ammonium (NH4-N)</t>
  </si>
  <si>
    <t>Phosphate (PO4-P)</t>
  </si>
  <si>
    <t>Nitrate (NO3-N)</t>
  </si>
  <si>
    <t>TKN-N</t>
  </si>
  <si>
    <t>TKP-P</t>
  </si>
  <si>
    <t>Average Depth</t>
  </si>
  <si>
    <t>Channel Width</t>
  </si>
  <si>
    <t>Average Flow</t>
  </si>
  <si>
    <t>Discharge (Q)</t>
  </si>
  <si>
    <t>year_month</t>
  </si>
  <si>
    <t>site</t>
  </si>
  <si>
    <t>site_name</t>
  </si>
  <si>
    <t>field_date</t>
  </si>
  <si>
    <t>field_time</t>
  </si>
  <si>
    <t>temp</t>
  </si>
  <si>
    <t>do_perc</t>
  </si>
  <si>
    <t>do_mg</t>
  </si>
  <si>
    <t>spec_cond</t>
  </si>
  <si>
    <t>ph</t>
  </si>
  <si>
    <t>orp</t>
  </si>
  <si>
    <t>turb</t>
  </si>
  <si>
    <t>chl_rfu</t>
  </si>
  <si>
    <t>chl_ug</t>
  </si>
  <si>
    <t>chl_tempread</t>
  </si>
  <si>
    <t>dss_no3n</t>
  </si>
  <si>
    <t>dss_no3</t>
  </si>
  <si>
    <t>obs_l</t>
  </si>
  <si>
    <t>obs_wi</t>
  </si>
  <si>
    <t>obs_wa</t>
  </si>
  <si>
    <t>obs_mis</t>
  </si>
  <si>
    <t>filt_date</t>
  </si>
  <si>
    <t>filt_notes</t>
  </si>
  <si>
    <t>chloride</t>
  </si>
  <si>
    <t>samp_vol</t>
  </si>
  <si>
    <t>final_vol</t>
  </si>
  <si>
    <t>dil_fact</t>
  </si>
  <si>
    <t>inc_start_date</t>
  </si>
  <si>
    <t>inc_start_time</t>
  </si>
  <si>
    <t>inc_read_date</t>
  </si>
  <si>
    <t>inc_read_time</t>
  </si>
  <si>
    <t>tc_lc</t>
  </si>
  <si>
    <t>tc_sc</t>
  </si>
  <si>
    <t>tc_mpn_raw</t>
  </si>
  <si>
    <t>tc_mpn_corr</t>
  </si>
  <si>
    <t>fc_lc_count</t>
  </si>
  <si>
    <t>fc_sm</t>
  </si>
  <si>
    <t>fc_mpn_raw</t>
  </si>
  <si>
    <t>fc_mpn_corr</t>
  </si>
  <si>
    <t>ent_lc</t>
  </si>
  <si>
    <t>ent_sc</t>
  </si>
  <si>
    <t>ent_mpn_raw</t>
  </si>
  <si>
    <t>ent_mpn_corr</t>
  </si>
  <si>
    <t>microb_notes</t>
  </si>
  <si>
    <t>nh4n</t>
  </si>
  <si>
    <t>po4p</t>
  </si>
  <si>
    <t>no3n</t>
  </si>
  <si>
    <t>tknn</t>
  </si>
  <si>
    <t>tkpp</t>
  </si>
  <si>
    <t>lach_notes</t>
  </si>
  <si>
    <t>avg_depth</t>
  </si>
  <si>
    <t>chan_wid</t>
  </si>
  <si>
    <t>avg_flow</t>
  </si>
  <si>
    <t>disch_q</t>
  </si>
  <si>
    <t>Units</t>
  </si>
  <si>
    <t>d/mm/yyyy</t>
  </si>
  <si>
    <t>am _ pm</t>
  </si>
  <si>
    <t>deg C</t>
  </si>
  <si>
    <t>%</t>
  </si>
  <si>
    <t>mg/L</t>
  </si>
  <si>
    <t>µs/cm</t>
  </si>
  <si>
    <t>mV</t>
  </si>
  <si>
    <t>ntu</t>
  </si>
  <si>
    <t>RFU</t>
  </si>
  <si>
    <t>µg/L</t>
  </si>
  <si>
    <t>ppm</t>
  </si>
  <si>
    <t>mg/l</t>
  </si>
  <si>
    <t>light</t>
  </si>
  <si>
    <t>wind</t>
  </si>
  <si>
    <t>waves</t>
  </si>
  <si>
    <t>misc</t>
  </si>
  <si>
    <t>notes</t>
  </si>
  <si>
    <t>(mg/L)</t>
  </si>
  <si>
    <t>(5 mL)</t>
  </si>
  <si>
    <t>(100 mL)</t>
  </si>
  <si>
    <t>(20 mL)</t>
  </si>
  <si>
    <t>count</t>
  </si>
  <si>
    <t>#</t>
  </si>
  <si>
    <t>(ft)</t>
  </si>
  <si>
    <t>(ft/s)</t>
  </si>
  <si>
    <t>(cfs)</t>
  </si>
  <si>
    <t>name of individuals that generated data</t>
  </si>
  <si>
    <t>Data not collected this month</t>
  </si>
  <si>
    <t>not recorded</t>
  </si>
  <si>
    <t>Enterococci test not run for this month</t>
  </si>
  <si>
    <t>No notes</t>
  </si>
  <si>
    <t>name of individuals that entered data</t>
  </si>
  <si>
    <t>AW copied from prior spreadsheet</t>
  </si>
  <si>
    <t>AW</t>
  </si>
  <si>
    <t>2022_01</t>
  </si>
  <si>
    <t>Riverfront Park</t>
  </si>
  <si>
    <t>Site not sampled</t>
  </si>
  <si>
    <t>Tar River Reservoir</t>
  </si>
  <si>
    <t>missing</t>
  </si>
  <si>
    <t>Battle Park</t>
  </si>
  <si>
    <t>in data file or not run</t>
  </si>
  <si>
    <t>River Rd</t>
  </si>
  <si>
    <t>Old Sparta</t>
  </si>
  <si>
    <t>Falkland</t>
  </si>
  <si>
    <t>Town Commons</t>
  </si>
  <si>
    <t xml:space="preserve">Port Terminal </t>
  </si>
  <si>
    <t>Wildwood Park</t>
  </si>
  <si>
    <t>Yankee Hall Rd</t>
  </si>
  <si>
    <t>Green Springs Park</t>
  </si>
  <si>
    <t>ECU College Hill</t>
  </si>
  <si>
    <t>W. Arlington Blvd</t>
  </si>
  <si>
    <t>Route 13</t>
  </si>
  <si>
    <t>Town Creek Upstream</t>
  </si>
  <si>
    <t>Town Creek Downstream</t>
  </si>
  <si>
    <t>Masons Landing</t>
  </si>
  <si>
    <t>3:51 PM</t>
  </si>
  <si>
    <t>Route 264</t>
  </si>
  <si>
    <t>Beagrass Rd</t>
  </si>
  <si>
    <t>Alt Route 64</t>
  </si>
  <si>
    <t>Mobleys Bridge Rd</t>
  </si>
  <si>
    <t>US 33</t>
  </si>
  <si>
    <t>Washington Bus</t>
  </si>
  <si>
    <t>Washington Waterfront</t>
  </si>
  <si>
    <t>Havens Garden</t>
  </si>
  <si>
    <t>Bonners Point</t>
  </si>
  <si>
    <t>Blounts Bay</t>
  </si>
  <si>
    <t>N/A</t>
  </si>
  <si>
    <t>Cotton Patch</t>
  </si>
  <si>
    <t>Cypress Landing</t>
  </si>
  <si>
    <t>Mason's Landing</t>
  </si>
  <si>
    <t>Pamlico Plantation</t>
  </si>
  <si>
    <t>Swan Point</t>
  </si>
  <si>
    <t>Woodstock</t>
  </si>
  <si>
    <t>Plum Point</t>
  </si>
  <si>
    <t>Crystal Beach</t>
  </si>
  <si>
    <t xml:space="preserve">Goose Creek </t>
  </si>
  <si>
    <t>Channel Light 7</t>
  </si>
  <si>
    <t>Bayview</t>
  </si>
  <si>
    <t>Bayview-Aurora Ferry</t>
  </si>
  <si>
    <t>Field DI Control</t>
  </si>
  <si>
    <t>TAP</t>
  </si>
  <si>
    <t>tap water</t>
  </si>
  <si>
    <t>DI</t>
  </si>
  <si>
    <t>DI water</t>
  </si>
  <si>
    <t>2022_02</t>
  </si>
  <si>
    <t>*</t>
  </si>
  <si>
    <t>31.1 colif on tray</t>
  </si>
  <si>
    <t>42.8 colif on tray</t>
  </si>
  <si>
    <t>8:52 AM</t>
  </si>
  <si>
    <t>8:39 AM</t>
  </si>
  <si>
    <t>8:19 AM</t>
  </si>
  <si>
    <t>*75.9 coli on tray</t>
  </si>
  <si>
    <t>*3.1 ecoli on tray</t>
  </si>
  <si>
    <t>20475 (12.2 ppt)</t>
  </si>
  <si>
    <t>25085 (surf) 25063 (deep) (15.2 ppt)</t>
  </si>
  <si>
    <t>*2 big after 3 months</t>
  </si>
  <si>
    <t>CONTROL</t>
  </si>
  <si>
    <t>control</t>
  </si>
  <si>
    <t>2022_03</t>
  </si>
  <si>
    <t>3:00pm</t>
  </si>
  <si>
    <t>8:47 AM</t>
  </si>
  <si>
    <t>8:30 AM</t>
  </si>
  <si>
    <t>8:10 AM</t>
  </si>
  <si>
    <t>8:30pm</t>
  </si>
  <si>
    <t>JPN, Owen, William, Grace</t>
  </si>
  <si>
    <t>SR (Most sites, others were copied from the other spread sheet)</t>
  </si>
  <si>
    <t xml:space="preserve">SR (Most sites, others were copied from the other spread sheet) </t>
  </si>
  <si>
    <t>2022_05a</t>
  </si>
  <si>
    <t>greek gecco</t>
  </si>
  <si>
    <t xml:space="preserve">Warm less windy </t>
  </si>
  <si>
    <t xml:space="preserve">Stagnant </t>
  </si>
  <si>
    <t xml:space="preserve">Mosquitoes at bridge </t>
  </si>
  <si>
    <t>lots of macro algae</t>
  </si>
  <si>
    <t>Construction on upstream side of bridge so grabbed samples on downstream side</t>
  </si>
  <si>
    <t xml:space="preserve">Windy </t>
  </si>
  <si>
    <t>Windy</t>
  </si>
  <si>
    <t xml:space="preserve">Windy some wave action </t>
  </si>
  <si>
    <t>Windy on estuary 1/2 ft waves</t>
  </si>
  <si>
    <t xml:space="preserve">Ph orp needs separate entry, do mg/l needs decimal, rfu needs negative </t>
  </si>
  <si>
    <t>sandbar</t>
  </si>
  <si>
    <t>collected by Kelsey @ Knee Deep Adventures (kcurtis2400@gmail.com)</t>
  </si>
  <si>
    <t>waste plant</t>
  </si>
  <si>
    <t>Danae, Ellis, JPH, Grace</t>
  </si>
  <si>
    <t>2022_05b</t>
  </si>
  <si>
    <t>4:00pm</t>
  </si>
  <si>
    <t>Calm, humid, hot, cloudy and a little breeze</t>
  </si>
  <si>
    <t>1:30pm</t>
  </si>
  <si>
    <t>A little trash, some wind and overcast/humid, some turtles in the water, calm.</t>
  </si>
  <si>
    <t>Shark teeth on the banks, low flow, quite clear water</t>
  </si>
  <si>
    <t>After a downpour for about 30min, fast flow, several storm water runoff pipes, greyish water, lots of debris.</t>
  </si>
  <si>
    <t>Cloudy, low flow, next to a puddle of water containing and oxidized substance (see picture). It rained a little bit on the drive to the site.</t>
  </si>
  <si>
    <t>Very low flow brownish water, hot and humid.</t>
  </si>
  <si>
    <t>Water looks blue, humid/hot - calm, very slight drizzle.</t>
  </si>
  <si>
    <t>Very turbid, blueish hue. Hot and humid. YSI with turbidity sensor is acting up, so not sure if the measurements are reliable.</t>
  </si>
  <si>
    <t>Slight stratification at depth 5.7 ft sc-2045, do 62.1, 5.14 mg/l</t>
  </si>
  <si>
    <t>9:50pm</t>
  </si>
  <si>
    <t xml:space="preserve">D.o. At bottom 4.2 ft 18.4%, 1.72 mg/l, sc same as surface </t>
  </si>
  <si>
    <t xml:space="preserve">Uploaded later no service </t>
  </si>
  <si>
    <t>Algae and moss on surface, clear skies</t>
  </si>
  <si>
    <t>Algae and moss on surface, some leaves and other debris, clear skies</t>
  </si>
  <si>
    <t>Dredge-boat working on bridge piling</t>
  </si>
  <si>
    <t xml:space="preserve">Stratified (same w havens gardens, bottom cond 17,900 and do 2.8 mg/ l at 6.9 ft deep </t>
  </si>
  <si>
    <t xml:space="preserve">Jelly fish </t>
  </si>
  <si>
    <t>Partly cloudy, windy</t>
  </si>
  <si>
    <t xml:space="preserve">A lot of sea grass and moss around posts of dock, sunny , partly cloudy, </t>
  </si>
  <si>
    <t>Sunny, little windy</t>
  </si>
  <si>
    <t>Sal 12.63</t>
  </si>
  <si>
    <t>Could not get in gate used alternate spot</t>
  </si>
  <si>
    <t>We could not get in to area based on coordinates so sampled adjacent to last property at end of bayview rd</t>
  </si>
  <si>
    <t>Sunny, mostly clear skies, jellyfish in water</t>
  </si>
  <si>
    <t>Still conditions slight breeze, wild turkey at site</t>
  </si>
  <si>
    <t>Spotted colorful jelly fish, sunny, few clouds</t>
  </si>
  <si>
    <t>Pretty still water no rain but cloudy</t>
  </si>
  <si>
    <t>Not recorded</t>
  </si>
  <si>
    <t>2022_06</t>
  </si>
  <si>
    <t>8:30am</t>
  </si>
  <si>
    <t>8:50am</t>
  </si>
  <si>
    <t>8:00am</t>
  </si>
  <si>
    <t>4:15pm</t>
  </si>
  <si>
    <t>9:40am</t>
  </si>
  <si>
    <t>10:10am</t>
  </si>
  <si>
    <t>10:25am</t>
  </si>
  <si>
    <t>11:05am</t>
  </si>
  <si>
    <t>11:10am</t>
  </si>
  <si>
    <t>Slightly windy, no stratification turbid water</t>
  </si>
  <si>
    <t>Low DO, stagnant</t>
  </si>
  <si>
    <t>Sample bottle broke- all contents were lost(8/4/2022) -Grace</t>
  </si>
  <si>
    <t>3:30pm</t>
  </si>
  <si>
    <t>Stratification low do at bottom 3.5%, 0.27 mg/l, orp at bottom-169 reducing conditions</t>
  </si>
  <si>
    <t>4:25pm</t>
  </si>
  <si>
    <t>bottom strat - 58.6 ORP, DO% 2.6, DO mg/l 0.22</t>
  </si>
  <si>
    <t>5:15pm</t>
  </si>
  <si>
    <t xml:space="preserve">6:35pm </t>
  </si>
  <si>
    <t xml:space="preserve">6:10pm </t>
  </si>
  <si>
    <t>No strat, windy</t>
  </si>
  <si>
    <t>2:30pm</t>
  </si>
  <si>
    <t>2:02pm</t>
  </si>
  <si>
    <t xml:space="preserve">Slight wind, turbid water, no stratification </t>
  </si>
  <si>
    <t>12:22pm</t>
  </si>
  <si>
    <t>No strat</t>
  </si>
  <si>
    <t>3585.22/9.24</t>
  </si>
  <si>
    <t>10:40am</t>
  </si>
  <si>
    <t>.07/0</t>
  </si>
  <si>
    <t>0.023/.021</t>
  </si>
  <si>
    <t>0/.353</t>
  </si>
  <si>
    <t>0.188/.117</t>
  </si>
  <si>
    <t>.082/.069</t>
  </si>
  <si>
    <t>4:50pm</t>
  </si>
  <si>
    <t xml:space="preserve">4:30pm </t>
  </si>
  <si>
    <t xml:space="preserve">5:20pm </t>
  </si>
  <si>
    <t>slight wind, no strat</t>
  </si>
  <si>
    <t>11:55am</t>
  </si>
  <si>
    <t xml:space="preserve">No stratification home owner gave permission to park and sample slightly windy sunny day </t>
  </si>
  <si>
    <t xml:space="preserve">Still conditions blu crabs observed no chla sensor no stratification here today </t>
  </si>
  <si>
    <t>10:20am</t>
  </si>
  <si>
    <t>Windy, 3-6in waves, sunny, no cla sensor</t>
  </si>
  <si>
    <t>11:20am</t>
  </si>
  <si>
    <t>Sc at bottom 26414 , similar do to surface (no stratification today) chla sensor broken will Re analyze in lab</t>
  </si>
  <si>
    <t xml:space="preserve">8:52am </t>
  </si>
  <si>
    <t>2:55pm</t>
  </si>
  <si>
    <t xml:space="preserve"> </t>
  </si>
  <si>
    <t>2022_07</t>
  </si>
  <si>
    <t>Humid, hot, very calm</t>
  </si>
  <si>
    <t>Sample was taken from the other side of the site; Fast flowing, clear water, shallow, calm humid and hot.</t>
  </si>
  <si>
    <t>Calm, fast flowing, a little more turbid than site 3, but still clear, bottom is visible.</t>
  </si>
  <si>
    <t>ORP sensor wasn’t accurate, clear, calm, fast moving, water level low</t>
  </si>
  <si>
    <t>Turbid, fast flow, light wind, hot and humid.</t>
  </si>
  <si>
    <t xml:space="preserve">Clear sky, slight breeze, turtles, fish activity, bird activity </t>
  </si>
  <si>
    <t xml:space="preserve">A lot of algae, clear skies, </t>
  </si>
  <si>
    <t>Small amount of algea along edge of water, clear skies</t>
  </si>
  <si>
    <t>A lot of brown moss/algae, a lot of hornets nearby</t>
  </si>
  <si>
    <t>A lot of settled dirt, quick running water, deer foot prints</t>
  </si>
  <si>
    <t>Low water level, a lot of butterflies, talk grass</t>
  </si>
  <si>
    <t>Settlement, sludge, algae</t>
  </si>
  <si>
    <t xml:space="preserve">A lot of settle ment on bottom, a lot of dragonflies and other insects </t>
  </si>
  <si>
    <t>Hot, stagnant, slight breeze; Sal 0.74 ppt, slight wind, hot</t>
  </si>
  <si>
    <t>Hot, stagnant; bottom DO 2.2 mg/l; Stagnant water, low do at bottom 2.2 mg/l</t>
  </si>
  <si>
    <t>Stagnant; bottom DO 10.6%, 0.89 mg/l; Bottom do 0.89 mg/l</t>
  </si>
  <si>
    <t xml:space="preserve">Hot, stagnant, many insects; bottom DO 0.08 mg/l; Bottom do, 0.08 mg/l , 1%. </t>
  </si>
  <si>
    <t>Sal 4.36, windy and warm</t>
  </si>
  <si>
    <t>Sal 3.11, windy no strat</t>
  </si>
  <si>
    <t>Sal 6.21, windy, no strat</t>
  </si>
  <si>
    <t>Sal 12.76, slight wind and waves</t>
  </si>
  <si>
    <t>Sal 10.25, windy some wave action water still somewhat clear</t>
  </si>
  <si>
    <t>calm, sunny, slight breeze</t>
  </si>
  <si>
    <t>Sal 14.36, wind and waves sediment Re suspension and turbid water</t>
  </si>
  <si>
    <t xml:space="preserve">Sal. 15.32, windy and waves some sediment Re suspension </t>
  </si>
  <si>
    <t xml:space="preserve">Windy, some wave action; No stratification, bit windy </t>
  </si>
  <si>
    <t>No clear date known for when August samples were filtered. -Braden</t>
  </si>
  <si>
    <t>2022_08</t>
  </si>
  <si>
    <t>DO, pH, and ORP collected on 8/31/23</t>
  </si>
  <si>
    <t>Enterococci: had yellow glowing tray; one neon yellow well</t>
  </si>
  <si>
    <t>one well was empty</t>
  </si>
  <si>
    <t>Calm, no strat, Sal 1.4 ppt</t>
  </si>
  <si>
    <t>Enterococci: confirm time</t>
  </si>
  <si>
    <t>some stratification; Stagnant, do lower at channel bottom-1.5 mg/l</t>
  </si>
  <si>
    <t>confirm time</t>
  </si>
  <si>
    <t>Slight rain, stagnant, do strat- bottom 0.3 mg/l, orp -69.3</t>
  </si>
  <si>
    <t>Slight rain, stratified do- bottom 0.2 mg/l and -75.1 orp</t>
  </si>
  <si>
    <t>even more algae, excessive duckweed</t>
  </si>
  <si>
    <t>Lots of algae, slight rain</t>
  </si>
  <si>
    <t>no strat; Battery died usb charged, calm water, Sal 3.28 no strat</t>
  </si>
  <si>
    <t xml:space="preserve">slight wind and waves, no strat, Sal 4.89, addl enterococcus sampling </t>
  </si>
  <si>
    <t xml:space="preserve">No strat, Sal 5.36, Fisherman said a fish kill (drum) on Washington waterfront, </t>
  </si>
  <si>
    <t>Calm, no strat, addl entero sample, Sal 14.81ppt</t>
  </si>
  <si>
    <t>Enterococci: had yellow glowing tray; neon yellow well</t>
  </si>
  <si>
    <t>cloudy, windy, no crabs in pot</t>
  </si>
  <si>
    <t>just started sprinkling rain, partly sunny, low wind</t>
  </si>
  <si>
    <t>collected just as light rain started, light wind, no jellies</t>
  </si>
  <si>
    <t>Slight wind, small waves, no strat, Sal 9.81ppt</t>
  </si>
  <si>
    <t>Calm day, no strat, Sal- 16.22 ppt</t>
  </si>
  <si>
    <t>No strat/calm Sal-14.54</t>
  </si>
  <si>
    <t>fix i47</t>
  </si>
  <si>
    <t>check pH and O2 sensor, cloudy but dry</t>
  </si>
  <si>
    <t>Calm, no strat, Sal-12.2</t>
  </si>
  <si>
    <t>cloudy, windy, fish jumping, no bite</t>
  </si>
  <si>
    <t>No stratification, salinity- 17.1 ppt, calm day no waves</t>
  </si>
  <si>
    <t>fix i51</t>
  </si>
  <si>
    <t>new usgs sensor? partly cloudy but dry. windy from north east</t>
  </si>
  <si>
    <t>small coliform wells are 10 if you don't count 2 fluorescing clear wells</t>
  </si>
  <si>
    <t>BM</t>
  </si>
  <si>
    <t>2022_09</t>
  </si>
  <si>
    <t>Windy. Cold.</t>
  </si>
  <si>
    <t>Great atmosphere, slow service</t>
  </si>
  <si>
    <t>Lost some preservative in bacterial sampling bottle</t>
  </si>
  <si>
    <t>Very low flow at time of collection</t>
  </si>
  <si>
    <t>Sunny calm, Sal 6.15, slight stratification bottom do 79%, sc 11350</t>
  </si>
  <si>
    <t>Reverse flow , some do stratification- bottom do 17%</t>
  </si>
  <si>
    <t>Stagnant black water bottom do 3%, orp -112.9</t>
  </si>
  <si>
    <t>Stagnant some stratification bottom do 3%</t>
  </si>
  <si>
    <t>A lot of duckweed/ moss/ plant life</t>
  </si>
  <si>
    <t xml:space="preserve">A little duck weed, leaves, </t>
  </si>
  <si>
    <t>Windy sunny Sal 7.53, no strat</t>
  </si>
  <si>
    <t>Waterfront dock</t>
  </si>
  <si>
    <t>Calm sunny slight breeze, Sal. 13.71, no strat</t>
  </si>
  <si>
    <t>Windy, minimal waves, no strat. Sal 18.21</t>
  </si>
  <si>
    <t>Choppy, windy</t>
  </si>
  <si>
    <t>A lot of bait fish, calm water, no wind</t>
  </si>
  <si>
    <t>Choppy, windy, bubbles on surface</t>
  </si>
  <si>
    <t>Calm sunny water a bit turbid, higher water level than normal. Sal 15.48, no strat</t>
  </si>
  <si>
    <t xml:space="preserve">Windy some waves, Sal. 19.6, no stratification </t>
  </si>
  <si>
    <t>Windy, somewhat still water, no strat. Sal. 19.41</t>
  </si>
  <si>
    <t>Windy, bubbles on surface, choppy</t>
  </si>
  <si>
    <t>Calm sunny, clear waters, no strat</t>
  </si>
  <si>
    <t xml:space="preserve">Bubbles on surface, windy, choppy, partly cloudy </t>
  </si>
  <si>
    <t xml:space="preserve">Windy, no waves, Sal. 21.96, no stratification </t>
  </si>
  <si>
    <t>2022_10</t>
  </si>
  <si>
    <t>not listed</t>
  </si>
  <si>
    <t>accidentaly went in to 41 degree incubator</t>
  </si>
  <si>
    <t>Cloudy, cold, slight wind</t>
  </si>
  <si>
    <t>Spc seems too high</t>
  </si>
  <si>
    <t xml:space="preserve">More flow than usual </t>
  </si>
  <si>
    <t xml:space="preserve">Higher flow than usual </t>
  </si>
  <si>
    <t>Iron reduction apparent at site</t>
  </si>
  <si>
    <t xml:space="preserve">High moss and scum are inflating the turbidity </t>
  </si>
  <si>
    <t>Calm,sunny-Strat Sc- 15,556/do-45%</t>
  </si>
  <si>
    <t>NA</t>
  </si>
  <si>
    <t>tray was left on counter and not incubated</t>
  </si>
  <si>
    <t>Strat/do-19%/-22.2 ORP</t>
  </si>
  <si>
    <t>Stagnent water. Lots of leaves/slight strat/bottom DO-2%, 0.2mg/l/bottom orp-78.4</t>
  </si>
  <si>
    <t>Stagnent water. Lots of leaves/slight strat/bottom DO-3%, 0.3mg/l/bottom orp-85.2</t>
  </si>
  <si>
    <t>stagnent,leaves,potential beaver dam</t>
  </si>
  <si>
    <t>stagnent water, lots of leaves, low do</t>
  </si>
  <si>
    <t>Calm slight wind, Sal 11.91, strat- bottom sc 22,624, sal 13.69, bottom do 37%, 3.1 mg/l</t>
  </si>
  <si>
    <t>Sunny calm Sal-11.13, some strat bottom sc-24348, Sal 14.84, bottom do 49%, 4.2 mg/l</t>
  </si>
  <si>
    <t>Sunny calm no strat sal-14.3</t>
  </si>
  <si>
    <t>Slight breeze, fog, calm water, no strat, Sal. 20.52</t>
  </si>
  <si>
    <t>tray was left on counter and not incubated; empty tray</t>
  </si>
  <si>
    <t>Sunny, slight breeze, minor waves, no strat</t>
  </si>
  <si>
    <t>Calm still slightly foggy no strat</t>
  </si>
  <si>
    <t>Slight breeze, fog, some waves, no strat</t>
  </si>
  <si>
    <t>Calm, slight breeze, cloudy</t>
  </si>
  <si>
    <t>Slight breeze, minor waves, overcast</t>
  </si>
  <si>
    <t>King fisher spotted</t>
  </si>
  <si>
    <t>Had tray that was clear but glowed. COUNTED IN FECAL MPN!!!</t>
  </si>
  <si>
    <t>Still water, calm day foggy, no stratification, ferry arrived</t>
  </si>
  <si>
    <t xml:space="preserve">Saw a snake, slight breeze, air smells salty, can see the bottom, </t>
  </si>
  <si>
    <t>2022_11</t>
  </si>
  <si>
    <t>Higher water levels</t>
  </si>
  <si>
    <t>Higher water level</t>
  </si>
  <si>
    <t xml:space="preserve">Windy, still water </t>
  </si>
  <si>
    <t>Calm water, windy</t>
  </si>
  <si>
    <t>Swampy and cold; windy; two entries for this site in survey123</t>
  </si>
  <si>
    <t xml:space="preserve">Swampy , cold </t>
  </si>
  <si>
    <t xml:space="preserve">Windy , polluted </t>
  </si>
  <si>
    <t>Wooded area, fast moving water</t>
  </si>
  <si>
    <t>Wooded area, murky water</t>
  </si>
  <si>
    <t xml:space="preserve">Calm water , windy </t>
  </si>
  <si>
    <t xml:space="preserve">Clear than site 15, calm </t>
  </si>
  <si>
    <t>Calm, sal 4.72, stratification bottom sc- 11320, Sal 6.48 bottom do 54%, 5 mg/l</t>
  </si>
  <si>
    <t>Stagnant, some do stratification- bottom do% 12, 1.2 mg/l</t>
  </si>
  <si>
    <t>Calm, dark. Some do stratification bottom % 14, 1.4mg/l</t>
  </si>
  <si>
    <t>Dark, stagnant, low do at bottom 5%, 0.6 mg/l</t>
  </si>
  <si>
    <t>Calm, slight wind, Sal 5.68, stratification bottom sc 14449, Sal bottom 8.45, bottom do 56%, 5.1 mg:l</t>
  </si>
  <si>
    <t>Chl-a sensor variable but high, calm still water, stratification- bottom sc 19232, bottom Sal 11.49, top sSal 6.13, bottom do 74%, 6.7 mg/lal</t>
  </si>
  <si>
    <t>Calm still no strat Sal 9.65</t>
  </si>
  <si>
    <t>Calm slight breeze no strat sal 20.58</t>
  </si>
  <si>
    <t>Slight wind small waves no strat sal 17.03</t>
  </si>
  <si>
    <t xml:space="preserve">Cool slight wind small waves no strat Sal 23.06, dredging in middle of estuary </t>
  </si>
  <si>
    <t>Windy some waves no strat some algae washed up on beach sal 20.27</t>
  </si>
  <si>
    <t>Slight wind small waves no strat sal 18.73</t>
  </si>
  <si>
    <t>Calm cool day, Sal 21.71, no strat</t>
  </si>
  <si>
    <t>Lower water level</t>
  </si>
  <si>
    <t>not measured</t>
  </si>
  <si>
    <t>2022_12</t>
  </si>
  <si>
    <t xml:space="preserve">Murky water </t>
  </si>
  <si>
    <t>Murky water</t>
  </si>
  <si>
    <t>Murky water. Higher water level</t>
  </si>
  <si>
    <t xml:space="preserve">Cloudy </t>
  </si>
  <si>
    <t>Cloudy</t>
  </si>
  <si>
    <t>It was foggy</t>
  </si>
  <si>
    <t>Water was still</t>
  </si>
  <si>
    <t>Slight rain, slight strat 3362, Sal 1.77, do 5.5mg/l, pc 0.34ug/l</t>
  </si>
  <si>
    <t xml:space="preserve">Raining-just started at site, stagnant flow </t>
  </si>
  <si>
    <t>Stagnant rain stopped, pc- 0.22 ug/l, limited stratification bottom do 4 mg/l</t>
  </si>
  <si>
    <t xml:space="preserve">Rain stopped, stagnant water no stratification </t>
  </si>
  <si>
    <t>Slightly windy slightly stratified bottom sc 4728, do 7.8 mg/l, Sal 2.55ppt, pc - 0.37 mg/l</t>
  </si>
  <si>
    <t>Slight wind, stratified sc bottom 16366; do 4.4mg/l. ; Sal 9.82; pc 0.88 ug/l</t>
  </si>
  <si>
    <t xml:space="preserve">Slightly windy, some stratification bottom sc 7280, bottom do 7.7 mg/l, pc 0.39 ug/l </t>
  </si>
  <si>
    <t>Calm not stratified, pc 0.45ug/l</t>
  </si>
  <si>
    <t>Lots of waterfowl action</t>
  </si>
  <si>
    <t>Calm no stratification, pc - 0.49 ug/l</t>
  </si>
  <si>
    <t>Calm, not stratified; pc 0.63 ug/l</t>
  </si>
  <si>
    <t xml:space="preserve">Calm not stratified pc 0.66ug/l jellyfish </t>
  </si>
  <si>
    <t xml:space="preserve">Lots of waterfowl </t>
  </si>
  <si>
    <t>Calm stratified, pc 0.48 ug/l</t>
  </si>
  <si>
    <t xml:space="preserve">Pc 0.41 ug/l, 0.59 rfu; not stratified calm foggy </t>
  </si>
  <si>
    <t xml:space="preserve">Low water level. Lots of fish activity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</si>
</sst>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"/>
    <numFmt numFmtId="165" formatCode="[$-409]h:mm\ AM/PM;@"/>
    <numFmt numFmtId="166" formatCode="0.000"/>
  </numFmts>
  <fonts count="25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b/>
      <sz val="12"/>
      <color theme="1"/>
      <name val="Arial"/>
      <family val="2"/>
      <scheme val="minor"/>
    </font>
    <font>
      <b/>
      <sz val="12"/>
      <color rgb="FF000000"/>
      <name val="Arial"/>
      <family val="2"/>
      <scheme val="minor"/>
    </font>
    <font>
      <sz val="12"/>
      <color rgb="FF000000"/>
      <name val="Arial"/>
      <family val="2"/>
      <scheme val="minor"/>
    </font>
    <font>
      <strike/>
      <sz val="12"/>
      <color theme="1"/>
      <name val="Arial"/>
      <family val="2"/>
      <scheme val="minor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sz val="12"/>
      <color theme="1"/>
      <name val="Arial"/>
      <family val="2"/>
    </font>
    <font>
      <sz val="12"/>
      <color theme="1"/>
      <name val="Arial"/>
      <family val="2"/>
      <scheme val="major"/>
    </font>
    <font>
      <b/>
      <sz val="12"/>
      <color theme="1"/>
      <name val="Arial"/>
      <family val="2"/>
      <scheme val="major"/>
    </font>
    <font>
      <b/>
      <sz val="12"/>
      <color rgb="FF000000"/>
      <name val="Arial"/>
      <family val="2"/>
      <scheme val="major"/>
    </font>
    <font>
      <sz val="12"/>
      <color rgb="FF000000"/>
      <name val="Arial"/>
      <family val="2"/>
      <scheme val="major"/>
    </font>
    <font>
      <sz val="12"/>
      <color rgb="FF444444"/>
      <name val="Arial"/>
      <family val="2"/>
      <scheme val="minor"/>
    </font>
    <font>
      <sz val="12"/>
      <color rgb="FFFFFFFF"/>
      <name val="Arial"/>
      <family val="2"/>
      <scheme val="minor"/>
    </font>
    <font>
      <sz val="12"/>
      <color rgb="FFFFFFFF"/>
      <name val="Arial"/>
      <family val="2"/>
      <scheme val="major"/>
    </font>
    <font>
      <b/>
      <sz val="12"/>
      <color rgb="FFFFFFFF"/>
      <name val="Arial"/>
      <family val="2"/>
    </font>
    <font>
      <sz val="12"/>
      <color rgb="FFFFFFFF"/>
      <name val="Arial"/>
      <family val="2"/>
    </font>
    <font>
      <b/>
      <sz val="12"/>
      <color theme="1"/>
      <name val="Arial"/>
      <family val="2"/>
    </font>
    <font>
      <b/>
      <sz val="12"/>
      <color rgb="FF000000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sz val="12"/>
      <color rgb="FFD9D9D9"/>
      <name val="Arial"/>
      <family val="2"/>
    </font>
    <font>
      <sz val="12"/>
      <color rgb="FFFFFFFF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C6E0B4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66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52">
    <xf numFmtId="0" fontId="0" fillId="0" borderId="0" xfId="0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0" fontId="4" fillId="2" borderId="1" xfId="0" applyFont="1" applyFill="1" applyBorder="1" applyAlignment="1">
      <alignment horizontal="center" wrapText="1"/>
    </xf>
    <xf numFmtId="0" fontId="4" fillId="12" borderId="1" xfId="0" applyFont="1" applyFill="1" applyBorder="1" applyAlignment="1">
      <alignment horizontal="center" wrapText="1"/>
    </xf>
    <xf numFmtId="0" fontId="11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 wrapText="1"/>
    </xf>
    <xf numFmtId="0" fontId="12" fillId="2" borderId="1" xfId="0" applyFont="1" applyFill="1" applyBorder="1" applyAlignment="1">
      <alignment horizontal="center" wrapText="1"/>
    </xf>
    <xf numFmtId="0" fontId="12" fillId="12" borderId="1" xfId="0" applyFont="1" applyFill="1" applyBorder="1" applyAlignment="1">
      <alignment horizontal="center" wrapText="1"/>
    </xf>
    <xf numFmtId="0" fontId="10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12" borderId="1" xfId="0" applyFont="1" applyFill="1" applyBorder="1" applyAlignment="1">
      <alignment horizontal="center"/>
    </xf>
    <xf numFmtId="0" fontId="4" fillId="0" borderId="1" xfId="0" applyFont="1" applyBorder="1"/>
    <xf numFmtId="0" fontId="5" fillId="11" borderId="1" xfId="0" applyFont="1" applyFill="1" applyBorder="1"/>
    <xf numFmtId="0" fontId="5" fillId="10" borderId="1" xfId="0" applyFont="1" applyFill="1" applyBorder="1"/>
    <xf numFmtId="0" fontId="4" fillId="10" borderId="1" xfId="0" applyFont="1" applyFill="1" applyBorder="1"/>
    <xf numFmtId="0" fontId="5" fillId="0" borderId="1" xfId="0" applyFont="1" applyBorder="1"/>
    <xf numFmtId="0" fontId="2" fillId="11" borderId="1" xfId="0" applyFont="1" applyFill="1" applyBorder="1"/>
    <xf numFmtId="0" fontId="2" fillId="10" borderId="1" xfId="0" applyFont="1" applyFill="1" applyBorder="1"/>
    <xf numFmtId="0" fontId="2" fillId="11" borderId="1" xfId="0" applyFont="1" applyFill="1" applyBorder="1" applyAlignment="1">
      <alignment horizontal="center"/>
    </xf>
    <xf numFmtId="166" fontId="2" fillId="11" borderId="1" xfId="0" applyNumberFormat="1" applyFont="1" applyFill="1" applyBorder="1"/>
    <xf numFmtId="0" fontId="4" fillId="11" borderId="1" xfId="0" applyFont="1" applyFill="1" applyBorder="1"/>
    <xf numFmtId="14" fontId="2" fillId="0" borderId="1" xfId="0" applyNumberFormat="1" applyFont="1" applyBorder="1"/>
    <xf numFmtId="18" fontId="2" fillId="0" borderId="1" xfId="0" applyNumberFormat="1" applyFont="1" applyBorder="1"/>
    <xf numFmtId="0" fontId="15" fillId="14" borderId="1" xfId="0" applyFont="1" applyFill="1" applyBorder="1"/>
    <xf numFmtId="166" fontId="2" fillId="0" borderId="1" xfId="0" applyNumberFormat="1" applyFont="1" applyBorder="1"/>
    <xf numFmtId="166" fontId="15" fillId="15" borderId="1" xfId="0" applyNumberFormat="1" applyFont="1" applyFill="1" applyBorder="1"/>
    <xf numFmtId="49" fontId="2" fillId="0" borderId="1" xfId="0" applyNumberFormat="1" applyFont="1" applyBorder="1" applyAlignment="1">
      <alignment horizontal="right"/>
    </xf>
    <xf numFmtId="0" fontId="2" fillId="9" borderId="1" xfId="0" applyFont="1" applyFill="1" applyBorder="1"/>
    <xf numFmtId="0" fontId="2" fillId="8" borderId="1" xfId="0" applyFont="1" applyFill="1" applyBorder="1"/>
    <xf numFmtId="0" fontId="15" fillId="15" borderId="1" xfId="0" applyFont="1" applyFill="1" applyBorder="1"/>
    <xf numFmtId="0" fontId="2" fillId="0" borderId="1" xfId="0" applyFont="1" applyBorder="1" applyAlignment="1">
      <alignment horizontal="right"/>
    </xf>
    <xf numFmtId="0" fontId="6" fillId="0" borderId="1" xfId="0" applyFont="1" applyBorder="1"/>
    <xf numFmtId="0" fontId="4" fillId="12" borderId="1" xfId="0" applyFont="1" applyFill="1" applyBorder="1"/>
    <xf numFmtId="0" fontId="2" fillId="12" borderId="1" xfId="0" applyFont="1" applyFill="1" applyBorder="1"/>
    <xf numFmtId="3" fontId="2" fillId="0" borderId="1" xfId="0" applyNumberFormat="1" applyFont="1" applyBorder="1"/>
    <xf numFmtId="0" fontId="7" fillId="0" borderId="1" xfId="0" applyFont="1" applyBorder="1" applyAlignment="1">
      <alignment horizontal="center" wrapText="1"/>
    </xf>
    <xf numFmtId="0" fontId="7" fillId="2" borderId="1" xfId="0" applyFont="1" applyFill="1" applyBorder="1" applyAlignment="1">
      <alignment horizontal="center" wrapText="1"/>
    </xf>
    <xf numFmtId="0" fontId="7" fillId="12" borderId="1" xfId="0" applyFont="1" applyFill="1" applyBorder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12" borderId="1" xfId="0" applyFont="1" applyFill="1" applyBorder="1" applyAlignment="1">
      <alignment horizontal="center"/>
    </xf>
    <xf numFmtId="0" fontId="7" fillId="0" borderId="1" xfId="0" applyFont="1" applyBorder="1"/>
    <xf numFmtId="0" fontId="8" fillId="10" borderId="1" xfId="0" applyFont="1" applyFill="1" applyBorder="1"/>
    <xf numFmtId="0" fontId="17" fillId="12" borderId="1" xfId="0" applyFont="1" applyFill="1" applyBorder="1"/>
    <xf numFmtId="0" fontId="7" fillId="10" borderId="1" xfId="0" applyFont="1" applyFill="1" applyBorder="1"/>
    <xf numFmtId="0" fontId="7" fillId="12" borderId="1" xfId="0" applyFont="1" applyFill="1" applyBorder="1"/>
    <xf numFmtId="0" fontId="8" fillId="12" borderId="1" xfId="0" applyFont="1" applyFill="1" applyBorder="1"/>
    <xf numFmtId="0" fontId="8" fillId="0" borderId="1" xfId="0" applyFont="1" applyBorder="1"/>
    <xf numFmtId="0" fontId="9" fillId="0" borderId="1" xfId="0" applyFont="1" applyBorder="1"/>
    <xf numFmtId="0" fontId="9" fillId="11" borderId="1" xfId="0" applyFont="1" applyFill="1" applyBorder="1"/>
    <xf numFmtId="0" fontId="9" fillId="10" borderId="1" xfId="0" applyFont="1" applyFill="1" applyBorder="1"/>
    <xf numFmtId="0" fontId="8" fillId="11" borderId="1" xfId="0" applyFont="1" applyFill="1" applyBorder="1"/>
    <xf numFmtId="0" fontId="9" fillId="11" borderId="1" xfId="0" applyFont="1" applyFill="1" applyBorder="1" applyAlignment="1">
      <alignment horizontal="center"/>
    </xf>
    <xf numFmtId="166" fontId="9" fillId="11" borderId="1" xfId="0" applyNumberFormat="1" applyFont="1" applyFill="1" applyBorder="1"/>
    <xf numFmtId="0" fontId="7" fillId="11" borderId="1" xfId="0" applyFont="1" applyFill="1" applyBorder="1"/>
    <xf numFmtId="14" fontId="9" fillId="0" borderId="1" xfId="0" applyNumberFormat="1" applyFont="1" applyBorder="1"/>
    <xf numFmtId="18" fontId="9" fillId="0" borderId="1" xfId="0" applyNumberFormat="1" applyFont="1" applyBorder="1"/>
    <xf numFmtId="0" fontId="18" fillId="14" borderId="1" xfId="0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49" fontId="9" fillId="0" borderId="1" xfId="0" applyNumberFormat="1" applyFont="1" applyBorder="1" applyAlignment="1">
      <alignment horizontal="right"/>
    </xf>
    <xf numFmtId="14" fontId="9" fillId="8" borderId="1" xfId="0" applyNumberFormat="1" applyFont="1" applyFill="1" applyBorder="1"/>
    <xf numFmtId="0" fontId="9" fillId="0" borderId="1" xfId="0" applyFont="1" applyBorder="1" applyAlignment="1">
      <alignment horizontal="right"/>
    </xf>
    <xf numFmtId="0" fontId="18" fillId="15" borderId="1" xfId="0" applyFont="1" applyFill="1" applyBorder="1"/>
    <xf numFmtId="0" fontId="10" fillId="0" borderId="1" xfId="0" applyFont="1" applyBorder="1"/>
    <xf numFmtId="0" fontId="11" fillId="0" borderId="1" xfId="0" applyFont="1" applyBorder="1" applyAlignment="1">
      <alignment horizontal="center" wrapText="1"/>
    </xf>
    <xf numFmtId="0" fontId="12" fillId="0" borderId="1" xfId="0" applyFont="1" applyBorder="1" applyAlignment="1">
      <alignment horizontal="center"/>
    </xf>
    <xf numFmtId="0" fontId="12" fillId="12" borderId="1" xfId="0" applyFont="1" applyFill="1" applyBorder="1" applyAlignment="1">
      <alignment horizontal="center"/>
    </xf>
    <xf numFmtId="0" fontId="12" fillId="0" borderId="1" xfId="0" applyFont="1" applyBorder="1"/>
    <xf numFmtId="0" fontId="13" fillId="10" borderId="1" xfId="0" applyFont="1" applyFill="1" applyBorder="1"/>
    <xf numFmtId="0" fontId="12" fillId="10" borderId="1" xfId="0" applyFont="1" applyFill="1" applyBorder="1"/>
    <xf numFmtId="0" fontId="13" fillId="0" borderId="1" xfId="0" applyFont="1" applyBorder="1"/>
    <xf numFmtId="0" fontId="10" fillId="11" borderId="1" xfId="0" applyFont="1" applyFill="1" applyBorder="1"/>
    <xf numFmtId="0" fontId="10" fillId="10" borderId="1" xfId="0" applyFont="1" applyFill="1" applyBorder="1"/>
    <xf numFmtId="0" fontId="13" fillId="11" borderId="1" xfId="0" applyFont="1" applyFill="1" applyBorder="1"/>
    <xf numFmtId="0" fontId="10" fillId="11" borderId="1" xfId="0" applyFont="1" applyFill="1" applyBorder="1" applyAlignment="1">
      <alignment horizontal="center"/>
    </xf>
    <xf numFmtId="166" fontId="10" fillId="11" borderId="1" xfId="0" applyNumberFormat="1" applyFont="1" applyFill="1" applyBorder="1"/>
    <xf numFmtId="0" fontId="12" fillId="11" borderId="1" xfId="0" applyFont="1" applyFill="1" applyBorder="1"/>
    <xf numFmtId="14" fontId="10" fillId="0" borderId="1" xfId="0" applyNumberFormat="1" applyFont="1" applyBorder="1"/>
    <xf numFmtId="18" fontId="10" fillId="0" borderId="1" xfId="0" applyNumberFormat="1" applyFont="1" applyBorder="1"/>
    <xf numFmtId="3" fontId="10" fillId="0" borderId="1" xfId="0" applyNumberFormat="1" applyFont="1" applyBorder="1"/>
    <xf numFmtId="0" fontId="16" fillId="14" borderId="1" xfId="0" applyFont="1" applyFill="1" applyBorder="1"/>
    <xf numFmtId="20" fontId="10" fillId="0" borderId="1" xfId="0" applyNumberFormat="1" applyFont="1" applyBorder="1"/>
    <xf numFmtId="165" fontId="10" fillId="0" borderId="1" xfId="0" applyNumberFormat="1" applyFont="1" applyBorder="1"/>
    <xf numFmtId="0" fontId="10" fillId="0" borderId="1" xfId="1" applyNumberFormat="1" applyFont="1" applyBorder="1"/>
    <xf numFmtId="3" fontId="10" fillId="0" borderId="1" xfId="1" applyNumberFormat="1" applyFont="1" applyBorder="1"/>
    <xf numFmtId="0" fontId="13" fillId="7" borderId="1" xfId="0" applyFont="1" applyFill="1" applyBorder="1"/>
    <xf numFmtId="2" fontId="10" fillId="0" borderId="1" xfId="1" applyNumberFormat="1" applyFont="1" applyBorder="1"/>
    <xf numFmtId="0" fontId="10" fillId="8" borderId="1" xfId="0" applyFont="1" applyFill="1" applyBorder="1"/>
    <xf numFmtId="164" fontId="10" fillId="0" borderId="1" xfId="0" applyNumberFormat="1" applyFont="1" applyBorder="1"/>
    <xf numFmtId="164" fontId="10" fillId="0" borderId="1" xfId="1" applyNumberFormat="1" applyFont="1" applyBorder="1"/>
    <xf numFmtId="2" fontId="10" fillId="0" borderId="1" xfId="0" applyNumberFormat="1" applyFont="1" applyBorder="1"/>
    <xf numFmtId="0" fontId="10" fillId="15" borderId="1" xfId="0" applyFont="1" applyFill="1" applyBorder="1"/>
    <xf numFmtId="3" fontId="16" fillId="14" borderId="1" xfId="1" applyNumberFormat="1" applyFont="1" applyFill="1" applyBorder="1"/>
    <xf numFmtId="0" fontId="10" fillId="0" borderId="1" xfId="1" applyNumberFormat="1" applyFont="1" applyFill="1" applyBorder="1"/>
    <xf numFmtId="0" fontId="0" fillId="0" borderId="1" xfId="0" applyBorder="1"/>
    <xf numFmtId="0" fontId="2" fillId="0" borderId="1" xfId="0" applyFont="1" applyBorder="1" applyAlignment="1">
      <alignment vertical="center"/>
    </xf>
    <xf numFmtId="20" fontId="2" fillId="0" borderId="1" xfId="0" applyNumberFormat="1" applyFont="1" applyBorder="1"/>
    <xf numFmtId="2" fontId="2" fillId="0" borderId="1" xfId="0" applyNumberFormat="1" applyFont="1" applyBorder="1"/>
    <xf numFmtId="0" fontId="14" fillId="8" borderId="1" xfId="0" applyFont="1" applyFill="1" applyBorder="1"/>
    <xf numFmtId="20" fontId="5" fillId="0" borderId="1" xfId="0" applyNumberFormat="1" applyFont="1" applyBorder="1"/>
    <xf numFmtId="0" fontId="21" fillId="0" borderId="1" xfId="0" applyFont="1" applyBorder="1"/>
    <xf numFmtId="0" fontId="21" fillId="0" borderId="1" xfId="0" applyFont="1" applyBorder="1" applyAlignment="1">
      <alignment horizontal="center"/>
    </xf>
    <xf numFmtId="0" fontId="19" fillId="0" borderId="1" xfId="0" applyFont="1" applyBorder="1" applyAlignment="1">
      <alignment horizontal="center" wrapText="1"/>
    </xf>
    <xf numFmtId="0" fontId="20" fillId="0" borderId="1" xfId="0" applyFont="1" applyBorder="1" applyAlignment="1">
      <alignment horizontal="center" wrapText="1"/>
    </xf>
    <xf numFmtId="0" fontId="20" fillId="2" borderId="1" xfId="0" applyFont="1" applyFill="1" applyBorder="1" applyAlignment="1">
      <alignment horizontal="center" wrapText="1"/>
    </xf>
    <xf numFmtId="0" fontId="20" fillId="12" borderId="1" xfId="0" applyFont="1" applyFill="1" applyBorder="1" applyAlignment="1">
      <alignment horizontal="center" wrapText="1"/>
    </xf>
    <xf numFmtId="0" fontId="19" fillId="0" borderId="1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12" borderId="1" xfId="0" applyFont="1" applyFill="1" applyBorder="1" applyAlignment="1">
      <alignment horizontal="center"/>
    </xf>
    <xf numFmtId="0" fontId="20" fillId="0" borderId="1" xfId="0" applyFont="1" applyBorder="1"/>
    <xf numFmtId="0" fontId="22" fillId="10" borderId="1" xfId="0" applyFont="1" applyFill="1" applyBorder="1"/>
    <xf numFmtId="0" fontId="22" fillId="0" borderId="1" xfId="0" applyFont="1" applyBorder="1"/>
    <xf numFmtId="0" fontId="20" fillId="10" borderId="1" xfId="0" applyFont="1" applyFill="1" applyBorder="1"/>
    <xf numFmtId="0" fontId="21" fillId="11" borderId="1" xfId="0" applyFont="1" applyFill="1" applyBorder="1"/>
    <xf numFmtId="0" fontId="21" fillId="10" borderId="1" xfId="0" applyFont="1" applyFill="1" applyBorder="1"/>
    <xf numFmtId="0" fontId="22" fillId="11" borderId="1" xfId="0" applyFont="1" applyFill="1" applyBorder="1"/>
    <xf numFmtId="0" fontId="21" fillId="11" borderId="1" xfId="0" applyFont="1" applyFill="1" applyBorder="1" applyAlignment="1">
      <alignment horizontal="center"/>
    </xf>
    <xf numFmtId="0" fontId="23" fillId="11" borderId="1" xfId="0" applyFont="1" applyFill="1" applyBorder="1"/>
    <xf numFmtId="166" fontId="21" fillId="11" borderId="1" xfId="0" applyNumberFormat="1" applyFont="1" applyFill="1" applyBorder="1"/>
    <xf numFmtId="0" fontId="20" fillId="11" borderId="1" xfId="0" applyFont="1" applyFill="1" applyBorder="1"/>
    <xf numFmtId="14" fontId="21" fillId="0" borderId="1" xfId="0" applyNumberFormat="1" applyFont="1" applyBorder="1"/>
    <xf numFmtId="20" fontId="21" fillId="0" borderId="1" xfId="0" applyNumberFormat="1" applyFont="1" applyBorder="1"/>
    <xf numFmtId="0" fontId="24" fillId="14" borderId="1" xfId="0" applyFont="1" applyFill="1" applyBorder="1"/>
    <xf numFmtId="0" fontId="24" fillId="15" borderId="1" xfId="0" applyFont="1" applyFill="1" applyBorder="1"/>
    <xf numFmtId="0" fontId="21" fillId="12" borderId="1" xfId="0" applyFont="1" applyFill="1" applyBorder="1"/>
    <xf numFmtId="0" fontId="20" fillId="12" borderId="1" xfId="0" applyFont="1" applyFill="1" applyBorder="1"/>
    <xf numFmtId="0" fontId="3" fillId="13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3" fillId="3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 wrapText="1"/>
    </xf>
    <xf numFmtId="0" fontId="7" fillId="0" borderId="1" xfId="0" applyFont="1" applyBorder="1" applyAlignment="1">
      <alignment horizontal="left"/>
    </xf>
    <xf numFmtId="0" fontId="7" fillId="0" borderId="1" xfId="0" applyFont="1" applyBorder="1" applyAlignment="1">
      <alignment horizontal="center" wrapText="1"/>
    </xf>
    <xf numFmtId="0" fontId="11" fillId="13" borderId="1" xfId="0" applyFont="1" applyFill="1" applyBorder="1" applyAlignment="1">
      <alignment horizontal="center"/>
    </xf>
    <xf numFmtId="0" fontId="12" fillId="0" borderId="1" xfId="0" applyFont="1" applyBorder="1" applyAlignment="1">
      <alignment horizontal="left"/>
    </xf>
    <xf numFmtId="0" fontId="11" fillId="3" borderId="1" xfId="0" applyFont="1" applyFill="1" applyBorder="1" applyAlignment="1">
      <alignment horizontal="center"/>
    </xf>
    <xf numFmtId="0" fontId="11" fillId="4" borderId="1" xfId="0" applyFont="1" applyFill="1" applyBorder="1" applyAlignment="1">
      <alignment horizontal="center"/>
    </xf>
    <xf numFmtId="0" fontId="11" fillId="5" borderId="1" xfId="0" applyFont="1" applyFill="1" applyBorder="1" applyAlignment="1">
      <alignment horizontal="center"/>
    </xf>
    <xf numFmtId="0" fontId="11" fillId="6" borderId="1" xfId="0" applyFont="1" applyFill="1" applyBorder="1" applyAlignment="1">
      <alignment horizontal="center"/>
    </xf>
    <xf numFmtId="0" fontId="12" fillId="0" borderId="1" xfId="0" applyFont="1" applyBorder="1" applyAlignment="1">
      <alignment horizontal="center" wrapText="1"/>
    </xf>
    <xf numFmtId="0" fontId="19" fillId="13" borderId="1" xfId="0" applyFont="1" applyFill="1" applyBorder="1" applyAlignment="1">
      <alignment horizontal="center"/>
    </xf>
    <xf numFmtId="0" fontId="20" fillId="0" borderId="1" xfId="0" applyFont="1" applyBorder="1" applyAlignment="1">
      <alignment horizontal="left"/>
    </xf>
    <xf numFmtId="0" fontId="19" fillId="3" borderId="1" xfId="0" applyFont="1" applyFill="1" applyBorder="1" applyAlignment="1">
      <alignment horizontal="center"/>
    </xf>
    <xf numFmtId="0" fontId="19" fillId="4" borderId="1" xfId="0" applyFont="1" applyFill="1" applyBorder="1" applyAlignment="1">
      <alignment horizontal="center"/>
    </xf>
    <xf numFmtId="0" fontId="19" fillId="5" borderId="1" xfId="0" applyFont="1" applyFill="1" applyBorder="1" applyAlignment="1">
      <alignment horizontal="center"/>
    </xf>
    <xf numFmtId="0" fontId="19" fillId="6" borderId="1" xfId="0" applyFont="1" applyFill="1" applyBorder="1" applyAlignment="1">
      <alignment horizontal="center"/>
    </xf>
    <xf numFmtId="0" fontId="20" fillId="0" borderId="1" xfId="0" applyFont="1" applyBorder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colors>
    <mruColors>
      <color rgb="FFFAB9DA"/>
      <color rgb="FFFF0066"/>
      <color rgb="FFFF99FF"/>
      <color rgb="FFFFA8D4"/>
      <color rgb="FFF7E9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Hoben, John Patrick" id="{E6959F4C-817A-423F-8165-78C8E44B4AA6}" userId="Hoben, John Patrick" providerId="None"/>
  <person displayName="Langley, Will" id="{691F0F9E-9D01-4AE2-8012-E34F33C835BD}" userId="S::langleyw19@students.ecu.edu::50beabc6-bcec-4154-9cb0-b4c0cd63c27c" providerId="AD"/>
  <person displayName="Jacobson, Grace" id="{38A87756-1658-4728-91C6-561F0ACF6C7F}" userId="S::jacobsong20@students.ecu.edu::52388f89-985f-479d-9724-3b0e5a1d48d8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arial_custom_r1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V48" dT="2022-03-15T13:31:25.59" personId="{E6959F4C-817A-423F-8165-78C8E44B4AA6}" id="{2CEBA083-63B9-4E48-BE1F-AFE58C48C775}">
    <text>sci tech house "DI"... actually RO h2o
why is the digesion background high?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D21" dT="2022-04-07T20:16:35.84" personId="{E6959F4C-817A-423F-8165-78C8E44B4AA6}" id="{8F091E45-EB9D-41FB-9C13-D8CD05785D6C}">
    <text>sampled by GEOL 3500 class</text>
  </threadedComment>
  <threadedComment ref="D22" dT="2022-04-07T20:16:58.25" personId="{E6959F4C-817A-423F-8165-78C8E44B4AA6}" id="{91E24EC3-CEDE-4722-80DC-8EC2B5E300B2}">
    <text>sampled by GEOL 3500 class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L23" dT="2022-07-05T14:57:14.65" personId="{691F0F9E-9D01-4AE2-8012-E34F33C835BD}" id="{AB07B370-8BB1-464B-8DFE-E2756971AA0D}">
    <text>measured 5 days after sample was taken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K10" dT="2022-08-02T16:37:38.40" personId="{38A87756-1658-4728-91C6-561F0ACF6C7F}" id="{058FB195-DDEA-4B73-8EDD-EBB476664A0C}">
    <text>May need to repeat</text>
  </threadedComment>
  <threadedComment ref="L12" dT="2022-08-02T16:38:36.65" personId="{38A87756-1658-4728-91C6-561F0ACF6C7F}" id="{66B11EF2-59FD-4C88-A986-57589809A820}">
    <text>May need to repeat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9CF36-2FA2-4E9C-AEDB-998604297169}">
  <dimension ref="A1:BB49"/>
  <sheetViews>
    <sheetView tabSelected="1" workbookViewId="0">
      <pane xSplit="2" topLeftCell="C1" activePane="topRight" state="frozen"/>
      <selection pane="topRight"/>
    </sheetView>
  </sheetViews>
  <sheetFormatPr baseColWidth="10" defaultColWidth="8.6640625" defaultRowHeight="14.25" customHeight="1" x14ac:dyDescent="0.2"/>
  <cols>
    <col min="1" max="1" width="11.33203125" style="1" customWidth="1"/>
    <col min="2" max="2" width="6.6640625" style="2" customWidth="1"/>
    <col min="3" max="3" width="31.6640625" style="1" customWidth="1"/>
    <col min="4" max="4" width="11.1640625" style="1" customWidth="1"/>
    <col min="5" max="5" width="10.6640625" style="1" customWidth="1"/>
    <col min="6" max="8" width="8.83203125" style="1" bestFit="1" customWidth="1"/>
    <col min="9" max="9" width="12.6640625" style="1" customWidth="1"/>
    <col min="10" max="12" width="8.83203125" style="1" bestFit="1" customWidth="1"/>
    <col min="13" max="14" width="11.5" style="1" customWidth="1"/>
    <col min="15" max="17" width="13.83203125" style="1" customWidth="1"/>
    <col min="18" max="21" width="15.83203125" style="1" customWidth="1"/>
    <col min="22" max="22" width="10.83203125" style="1" customWidth="1"/>
    <col min="23" max="23" width="8.6640625" style="1"/>
    <col min="24" max="26" width="8.83203125" style="1" bestFit="1" customWidth="1"/>
    <col min="27" max="27" width="14.1640625" style="1" customWidth="1"/>
    <col min="28" max="28" width="10.6640625" style="1" customWidth="1"/>
    <col min="29" max="29" width="11.33203125" style="1" customWidth="1"/>
    <col min="30" max="30" width="10.83203125" style="1" customWidth="1"/>
    <col min="31" max="31" width="12.1640625" style="1" customWidth="1"/>
    <col min="32" max="43" width="15.1640625" style="1" customWidth="1"/>
    <col min="44" max="44" width="8.6640625" style="1"/>
    <col min="45" max="45" width="12.6640625" style="1" customWidth="1"/>
    <col min="46" max="46" width="12.1640625" style="1" customWidth="1"/>
    <col min="47" max="47" width="12.6640625" style="1" customWidth="1"/>
    <col min="48" max="49" width="8.83203125" style="1" bestFit="1" customWidth="1"/>
    <col min="50" max="50" width="11.33203125" style="1" customWidth="1"/>
    <col min="51" max="51" width="11.5" style="1" customWidth="1"/>
    <col min="52" max="53" width="10.1640625" style="1" customWidth="1"/>
    <col min="54" max="16384" width="8.6640625" style="1"/>
  </cols>
  <sheetData>
    <row r="1" spans="1:54" ht="16" x14ac:dyDescent="0.2">
      <c r="D1" s="131" t="s">
        <v>0</v>
      </c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2" t="s">
        <v>1</v>
      </c>
      <c r="W1" s="132"/>
      <c r="X1" s="132"/>
      <c r="Y1" s="133" t="s">
        <v>2</v>
      </c>
      <c r="Z1" s="133"/>
      <c r="AA1" s="133"/>
      <c r="AB1" s="133"/>
      <c r="AC1" s="133"/>
      <c r="AD1" s="133"/>
      <c r="AE1" s="133"/>
      <c r="AF1" s="133"/>
      <c r="AG1" s="133"/>
      <c r="AH1" s="133"/>
      <c r="AI1" s="133"/>
      <c r="AJ1" s="133"/>
      <c r="AK1" s="133"/>
      <c r="AL1" s="133"/>
      <c r="AM1" s="133"/>
      <c r="AN1" s="133"/>
      <c r="AO1" s="133"/>
      <c r="AP1" s="133"/>
      <c r="AQ1" s="133"/>
      <c r="AR1" s="133"/>
      <c r="AS1" s="134" t="s">
        <v>3</v>
      </c>
      <c r="AT1" s="134"/>
      <c r="AU1" s="134"/>
      <c r="AV1" s="134"/>
      <c r="AW1" s="134"/>
      <c r="AX1" s="134"/>
      <c r="AY1" s="129" t="s">
        <v>4</v>
      </c>
      <c r="AZ1" s="129"/>
      <c r="BA1" s="129"/>
      <c r="BB1" s="129"/>
    </row>
    <row r="2" spans="1:54" s="2" customFormat="1" ht="108.5" customHeight="1" x14ac:dyDescent="0.2">
      <c r="A2" s="3" t="s">
        <v>5</v>
      </c>
      <c r="B2" s="4" t="s">
        <v>6</v>
      </c>
      <c r="C2" s="4" t="s">
        <v>7</v>
      </c>
      <c r="D2" s="4" t="s">
        <v>8</v>
      </c>
      <c r="E2" s="4" t="s">
        <v>9</v>
      </c>
      <c r="F2" s="4" t="s">
        <v>10</v>
      </c>
      <c r="G2" s="4" t="s">
        <v>11</v>
      </c>
      <c r="H2" s="4" t="s">
        <v>11</v>
      </c>
      <c r="I2" s="4" t="s">
        <v>12</v>
      </c>
      <c r="J2" s="4" t="s">
        <v>13</v>
      </c>
      <c r="K2" s="4" t="s">
        <v>14</v>
      </c>
      <c r="L2" s="4" t="s">
        <v>15</v>
      </c>
      <c r="M2" s="4" t="s">
        <v>16</v>
      </c>
      <c r="N2" s="4" t="s">
        <v>16</v>
      </c>
      <c r="O2" s="4" t="s">
        <v>17</v>
      </c>
      <c r="P2" s="4" t="s">
        <v>18</v>
      </c>
      <c r="Q2" s="4" t="s">
        <v>19</v>
      </c>
      <c r="R2" s="135" t="s">
        <v>20</v>
      </c>
      <c r="S2" s="135"/>
      <c r="T2" s="135"/>
      <c r="U2" s="135"/>
      <c r="V2" s="4" t="s">
        <v>21</v>
      </c>
      <c r="W2" s="4" t="s">
        <v>22</v>
      </c>
      <c r="X2" s="4" t="s">
        <v>23</v>
      </c>
      <c r="Y2" s="4" t="s">
        <v>24</v>
      </c>
      <c r="Z2" s="4" t="s">
        <v>25</v>
      </c>
      <c r="AA2" s="5" t="s">
        <v>26</v>
      </c>
      <c r="AB2" s="4" t="s">
        <v>27</v>
      </c>
      <c r="AC2" s="4" t="s">
        <v>28</v>
      </c>
      <c r="AD2" s="4" t="s">
        <v>29</v>
      </c>
      <c r="AE2" s="4" t="s">
        <v>30</v>
      </c>
      <c r="AF2" s="4" t="s">
        <v>31</v>
      </c>
      <c r="AG2" s="4" t="s">
        <v>32</v>
      </c>
      <c r="AH2" s="4" t="s">
        <v>33</v>
      </c>
      <c r="AI2" s="4" t="s">
        <v>34</v>
      </c>
      <c r="AJ2" s="4" t="s">
        <v>35</v>
      </c>
      <c r="AK2" s="4" t="s">
        <v>36</v>
      </c>
      <c r="AL2" s="4" t="s">
        <v>37</v>
      </c>
      <c r="AM2" s="4" t="s">
        <v>38</v>
      </c>
      <c r="AN2" s="4" t="s">
        <v>39</v>
      </c>
      <c r="AO2" s="4" t="s">
        <v>40</v>
      </c>
      <c r="AP2" s="4" t="s">
        <v>41</v>
      </c>
      <c r="AQ2" s="4" t="s">
        <v>42</v>
      </c>
      <c r="AR2" s="4" t="s">
        <v>43</v>
      </c>
      <c r="AS2" s="3" t="s">
        <v>44</v>
      </c>
      <c r="AT2" s="3" t="s">
        <v>45</v>
      </c>
      <c r="AU2" s="3" t="s">
        <v>46</v>
      </c>
      <c r="AV2" s="3" t="s">
        <v>47</v>
      </c>
      <c r="AW2" s="3" t="s">
        <v>48</v>
      </c>
      <c r="AX2" s="4" t="s">
        <v>3</v>
      </c>
      <c r="AY2" s="6" t="s">
        <v>49</v>
      </c>
      <c r="AZ2" s="6" t="s">
        <v>50</v>
      </c>
      <c r="BA2" s="6" t="s">
        <v>51</v>
      </c>
      <c r="BB2" s="6" t="s">
        <v>52</v>
      </c>
    </row>
    <row r="3" spans="1:54" s="11" customFormat="1" ht="34" x14ac:dyDescent="0.2">
      <c r="A3" s="7" t="s">
        <v>53</v>
      </c>
      <c r="B3" s="8" t="s">
        <v>54</v>
      </c>
      <c r="C3" s="8" t="s">
        <v>55</v>
      </c>
      <c r="D3" s="8" t="s">
        <v>56</v>
      </c>
      <c r="E3" s="8" t="s">
        <v>57</v>
      </c>
      <c r="F3" s="8" t="s">
        <v>58</v>
      </c>
      <c r="G3" s="8" t="s">
        <v>59</v>
      </c>
      <c r="H3" s="8" t="s">
        <v>60</v>
      </c>
      <c r="I3" s="8" t="s">
        <v>61</v>
      </c>
      <c r="J3" s="8" t="s">
        <v>62</v>
      </c>
      <c r="K3" s="8" t="s">
        <v>63</v>
      </c>
      <c r="L3" s="8" t="s">
        <v>64</v>
      </c>
      <c r="M3" s="8" t="s">
        <v>65</v>
      </c>
      <c r="N3" s="8" t="s">
        <v>66</v>
      </c>
      <c r="O3" s="8" t="s">
        <v>67</v>
      </c>
      <c r="P3" s="8" t="s">
        <v>68</v>
      </c>
      <c r="Q3" s="8" t="s">
        <v>69</v>
      </c>
      <c r="R3" s="8" t="s">
        <v>70</v>
      </c>
      <c r="S3" s="8" t="s">
        <v>71</v>
      </c>
      <c r="T3" s="8" t="s">
        <v>72</v>
      </c>
      <c r="U3" s="8" t="s">
        <v>73</v>
      </c>
      <c r="V3" s="8" t="s">
        <v>74</v>
      </c>
      <c r="W3" s="8" t="s">
        <v>75</v>
      </c>
      <c r="X3" s="8" t="s">
        <v>76</v>
      </c>
      <c r="Y3" s="8" t="s">
        <v>77</v>
      </c>
      <c r="Z3" s="8" t="s">
        <v>78</v>
      </c>
      <c r="AA3" s="9" t="s">
        <v>79</v>
      </c>
      <c r="AB3" s="8" t="s">
        <v>80</v>
      </c>
      <c r="AC3" s="8" t="s">
        <v>81</v>
      </c>
      <c r="AD3" s="8" t="s">
        <v>82</v>
      </c>
      <c r="AE3" s="8" t="s">
        <v>83</v>
      </c>
      <c r="AF3" s="8" t="s">
        <v>84</v>
      </c>
      <c r="AG3" s="8" t="s">
        <v>85</v>
      </c>
      <c r="AH3" s="8" t="s">
        <v>86</v>
      </c>
      <c r="AI3" s="8" t="s">
        <v>87</v>
      </c>
      <c r="AJ3" s="8" t="s">
        <v>88</v>
      </c>
      <c r="AK3" s="8" t="s">
        <v>89</v>
      </c>
      <c r="AL3" s="8" t="s">
        <v>90</v>
      </c>
      <c r="AM3" s="8" t="s">
        <v>91</v>
      </c>
      <c r="AN3" s="8" t="s">
        <v>92</v>
      </c>
      <c r="AO3" s="8" t="s">
        <v>93</v>
      </c>
      <c r="AP3" s="8" t="s">
        <v>94</v>
      </c>
      <c r="AQ3" s="8" t="s">
        <v>95</v>
      </c>
      <c r="AR3" s="8" t="s">
        <v>96</v>
      </c>
      <c r="AS3" s="8" t="s">
        <v>97</v>
      </c>
      <c r="AT3" s="8" t="s">
        <v>98</v>
      </c>
      <c r="AU3" s="8" t="s">
        <v>99</v>
      </c>
      <c r="AV3" s="8" t="s">
        <v>100</v>
      </c>
      <c r="AW3" s="8" t="s">
        <v>101</v>
      </c>
      <c r="AX3" s="8" t="s">
        <v>102</v>
      </c>
      <c r="AY3" s="10" t="s">
        <v>103</v>
      </c>
      <c r="AZ3" s="10" t="s">
        <v>104</v>
      </c>
      <c r="BA3" s="10" t="s">
        <v>105</v>
      </c>
      <c r="BB3" s="10" t="s">
        <v>106</v>
      </c>
    </row>
    <row r="4" spans="1:54" s="2" customFormat="1" ht="17" x14ac:dyDescent="0.2">
      <c r="B4" s="12" t="s">
        <v>107</v>
      </c>
      <c r="C4" s="12"/>
      <c r="D4" s="12" t="s">
        <v>108</v>
      </c>
      <c r="E4" s="12" t="s">
        <v>109</v>
      </c>
      <c r="F4" s="12" t="s">
        <v>110</v>
      </c>
      <c r="G4" s="12" t="s">
        <v>111</v>
      </c>
      <c r="H4" s="12" t="s">
        <v>112</v>
      </c>
      <c r="I4" s="12" t="s">
        <v>113</v>
      </c>
      <c r="J4" s="12"/>
      <c r="K4" s="12" t="s">
        <v>114</v>
      </c>
      <c r="L4" s="12" t="s">
        <v>115</v>
      </c>
      <c r="M4" s="12" t="s">
        <v>116</v>
      </c>
      <c r="N4" s="12" t="s">
        <v>117</v>
      </c>
      <c r="O4" s="12" t="s">
        <v>110</v>
      </c>
      <c r="P4" s="12" t="s">
        <v>118</v>
      </c>
      <c r="Q4" s="12" t="s">
        <v>119</v>
      </c>
      <c r="R4" s="13" t="s">
        <v>120</v>
      </c>
      <c r="S4" s="12" t="s">
        <v>121</v>
      </c>
      <c r="T4" s="12" t="s">
        <v>122</v>
      </c>
      <c r="U4" s="12" t="s">
        <v>123</v>
      </c>
      <c r="V4" s="12" t="s">
        <v>108</v>
      </c>
      <c r="W4" s="12" t="s">
        <v>124</v>
      </c>
      <c r="X4" s="12" t="s">
        <v>125</v>
      </c>
      <c r="Y4" s="12" t="s">
        <v>126</v>
      </c>
      <c r="Z4" s="12" t="s">
        <v>127</v>
      </c>
      <c r="AA4" s="5" t="s">
        <v>128</v>
      </c>
      <c r="AB4" s="12" t="s">
        <v>108</v>
      </c>
      <c r="AC4" s="12" t="s">
        <v>109</v>
      </c>
      <c r="AD4" s="12" t="s">
        <v>108</v>
      </c>
      <c r="AE4" s="12" t="s">
        <v>109</v>
      </c>
      <c r="AF4" s="4" t="s">
        <v>129</v>
      </c>
      <c r="AG4" s="4" t="s">
        <v>129</v>
      </c>
      <c r="AH4" s="4" t="s">
        <v>130</v>
      </c>
      <c r="AI4" s="4" t="s">
        <v>130</v>
      </c>
      <c r="AJ4" s="4" t="s">
        <v>129</v>
      </c>
      <c r="AK4" s="4" t="s">
        <v>129</v>
      </c>
      <c r="AL4" s="4" t="s">
        <v>130</v>
      </c>
      <c r="AM4" s="4" t="s">
        <v>130</v>
      </c>
      <c r="AN4" s="4" t="s">
        <v>129</v>
      </c>
      <c r="AO4" s="4" t="s">
        <v>129</v>
      </c>
      <c r="AP4" s="4" t="s">
        <v>130</v>
      </c>
      <c r="AQ4" s="4" t="s">
        <v>130</v>
      </c>
      <c r="AR4" s="4" t="s">
        <v>124</v>
      </c>
      <c r="AS4" s="12" t="s">
        <v>125</v>
      </c>
      <c r="AT4" s="12" t="s">
        <v>125</v>
      </c>
      <c r="AU4" s="12" t="s">
        <v>125</v>
      </c>
      <c r="AV4" s="12" t="s">
        <v>125</v>
      </c>
      <c r="AW4" s="12" t="s">
        <v>125</v>
      </c>
      <c r="AX4" s="12" t="s">
        <v>124</v>
      </c>
      <c r="AY4" s="14" t="s">
        <v>131</v>
      </c>
      <c r="AZ4" s="14" t="s">
        <v>131</v>
      </c>
      <c r="BA4" s="14" t="s">
        <v>132</v>
      </c>
      <c r="BB4" s="14" t="s">
        <v>133</v>
      </c>
    </row>
    <row r="5" spans="1:54" ht="16" x14ac:dyDescent="0.2">
      <c r="B5" s="130" t="s">
        <v>134</v>
      </c>
      <c r="C5" s="130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6" t="s">
        <v>135</v>
      </c>
      <c r="R5" s="17" t="s">
        <v>136</v>
      </c>
      <c r="S5" s="17" t="s">
        <v>136</v>
      </c>
      <c r="T5" s="17" t="s">
        <v>136</v>
      </c>
      <c r="U5" s="15"/>
      <c r="V5" s="15"/>
      <c r="W5" s="18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7" t="s">
        <v>137</v>
      </c>
      <c r="AO5" s="17" t="s">
        <v>137</v>
      </c>
      <c r="AP5" s="17" t="s">
        <v>137</v>
      </c>
      <c r="AQ5" s="17" t="s">
        <v>137</v>
      </c>
      <c r="AR5" s="17" t="s">
        <v>138</v>
      </c>
      <c r="AS5" s="15"/>
      <c r="AT5" s="15"/>
      <c r="AU5" s="15"/>
      <c r="AV5" s="15"/>
      <c r="AW5" s="15"/>
      <c r="AX5" s="18"/>
      <c r="AY5" s="15"/>
      <c r="AZ5" s="15"/>
      <c r="BA5" s="15"/>
      <c r="BB5" s="15"/>
    </row>
    <row r="6" spans="1:54" ht="16" x14ac:dyDescent="0.2">
      <c r="B6" s="130" t="s">
        <v>139</v>
      </c>
      <c r="C6" s="130"/>
      <c r="D6" s="19" t="s">
        <v>140</v>
      </c>
      <c r="E6" s="19" t="s">
        <v>140</v>
      </c>
      <c r="F6" s="19" t="s">
        <v>140</v>
      </c>
      <c r="G6" s="19" t="s">
        <v>140</v>
      </c>
      <c r="H6" s="19" t="s">
        <v>140</v>
      </c>
      <c r="I6" s="19" t="s">
        <v>140</v>
      </c>
      <c r="J6" s="19" t="s">
        <v>140</v>
      </c>
      <c r="K6" s="19" t="s">
        <v>140</v>
      </c>
      <c r="L6" s="19" t="s">
        <v>140</v>
      </c>
      <c r="M6" s="19" t="s">
        <v>140</v>
      </c>
      <c r="N6" s="19" t="s">
        <v>140</v>
      </c>
      <c r="O6" s="19" t="s">
        <v>140</v>
      </c>
      <c r="P6" s="19" t="s">
        <v>140</v>
      </c>
      <c r="Q6" s="16"/>
      <c r="R6" s="18"/>
      <c r="S6" s="18"/>
      <c r="T6" s="18"/>
      <c r="U6" s="15"/>
      <c r="V6" s="15"/>
      <c r="W6" s="18"/>
      <c r="X6" s="15"/>
      <c r="Y6" s="19"/>
      <c r="Z6" s="19"/>
      <c r="AA6" s="19"/>
      <c r="AB6" s="15"/>
      <c r="AC6" s="15"/>
      <c r="AD6" s="15"/>
      <c r="AE6" s="15"/>
      <c r="AF6" s="19" t="s">
        <v>140</v>
      </c>
      <c r="AG6" s="19" t="s">
        <v>140</v>
      </c>
      <c r="AH6" s="19" t="s">
        <v>140</v>
      </c>
      <c r="AI6" s="19" t="s">
        <v>141</v>
      </c>
      <c r="AJ6" s="19" t="s">
        <v>140</v>
      </c>
      <c r="AK6" s="19" t="s">
        <v>140</v>
      </c>
      <c r="AL6" s="19" t="s">
        <v>140</v>
      </c>
      <c r="AM6" s="19" t="s">
        <v>141</v>
      </c>
      <c r="AN6" s="17"/>
      <c r="AO6" s="17"/>
      <c r="AP6" s="17"/>
      <c r="AQ6" s="17"/>
      <c r="AR6" s="18"/>
      <c r="AS6" s="19" t="s">
        <v>140</v>
      </c>
      <c r="AT6" s="19" t="s">
        <v>140</v>
      </c>
      <c r="AU6" s="19" t="s">
        <v>140</v>
      </c>
      <c r="AV6" s="19" t="s">
        <v>140</v>
      </c>
      <c r="AW6" s="19" t="s">
        <v>140</v>
      </c>
      <c r="AX6" s="18"/>
      <c r="AY6" s="15"/>
      <c r="AZ6" s="15"/>
      <c r="BA6" s="15"/>
      <c r="BB6" s="15"/>
    </row>
    <row r="7" spans="1:54" ht="16" x14ac:dyDescent="0.2">
      <c r="A7" s="1" t="s">
        <v>142</v>
      </c>
      <c r="B7" s="12">
        <v>1</v>
      </c>
      <c r="C7" s="1" t="s">
        <v>143</v>
      </c>
      <c r="D7" s="20" t="s">
        <v>144</v>
      </c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1"/>
      <c r="S7" s="21"/>
      <c r="T7" s="21"/>
      <c r="U7" s="20"/>
      <c r="V7" s="20"/>
      <c r="W7" s="21"/>
      <c r="X7" s="20"/>
      <c r="Y7" s="16">
        <v>5</v>
      </c>
      <c r="Z7" s="16">
        <v>100</v>
      </c>
      <c r="AA7" s="16">
        <v>20</v>
      </c>
      <c r="AB7" s="20"/>
      <c r="AC7" s="20"/>
      <c r="AD7" s="20"/>
      <c r="AE7" s="20"/>
      <c r="AF7" s="22"/>
      <c r="AG7" s="22"/>
      <c r="AH7" s="20"/>
      <c r="AI7" s="20"/>
      <c r="AJ7" s="22"/>
      <c r="AK7" s="22"/>
      <c r="AL7" s="20"/>
      <c r="AM7" s="20"/>
      <c r="AN7" s="20"/>
      <c r="AO7" s="20"/>
      <c r="AP7" s="20"/>
      <c r="AQ7" s="20"/>
      <c r="AR7" s="21"/>
      <c r="AS7" s="23"/>
      <c r="AT7" s="23"/>
      <c r="AU7" s="20"/>
      <c r="AV7" s="20"/>
      <c r="AW7" s="20"/>
      <c r="AX7" s="21"/>
      <c r="AY7" s="24"/>
      <c r="AZ7" s="24"/>
      <c r="BA7" s="24"/>
      <c r="BB7" s="24"/>
    </row>
    <row r="8" spans="1:54" ht="16" x14ac:dyDescent="0.2">
      <c r="A8" s="1" t="s">
        <v>142</v>
      </c>
      <c r="B8" s="12">
        <v>2</v>
      </c>
      <c r="C8" s="19" t="s">
        <v>145</v>
      </c>
      <c r="D8" s="25">
        <v>44588</v>
      </c>
      <c r="E8" s="26">
        <v>0.39583333333333331</v>
      </c>
      <c r="F8" s="1">
        <v>3</v>
      </c>
      <c r="G8" s="27" t="s">
        <v>146</v>
      </c>
      <c r="H8" s="27" t="s">
        <v>146</v>
      </c>
      <c r="I8" s="1">
        <v>91.5</v>
      </c>
      <c r="J8" s="1">
        <v>7.04</v>
      </c>
      <c r="K8" s="1">
        <v>188.9</v>
      </c>
      <c r="L8" s="1">
        <v>20.170000000000002</v>
      </c>
      <c r="M8" s="1">
        <v>1.1499999999999999</v>
      </c>
      <c r="N8" s="1">
        <v>5.18</v>
      </c>
      <c r="O8" s="1">
        <v>3</v>
      </c>
      <c r="P8" s="1">
        <v>0.39</v>
      </c>
      <c r="Q8" s="20"/>
      <c r="R8" s="21"/>
      <c r="S8" s="21"/>
      <c r="T8" s="21"/>
      <c r="U8" s="27" t="s">
        <v>146</v>
      </c>
      <c r="V8" s="27" t="s">
        <v>146</v>
      </c>
      <c r="W8" s="21"/>
      <c r="X8" s="1">
        <v>9.9499999999999993</v>
      </c>
      <c r="Y8" s="19">
        <v>5</v>
      </c>
      <c r="Z8" s="19">
        <v>100</v>
      </c>
      <c r="AA8" s="19">
        <v>20</v>
      </c>
      <c r="AB8" s="27" t="s">
        <v>146</v>
      </c>
      <c r="AC8" s="27" t="s">
        <v>146</v>
      </c>
      <c r="AD8" s="27" t="s">
        <v>146</v>
      </c>
      <c r="AE8" s="27" t="s">
        <v>146</v>
      </c>
      <c r="AF8" s="2">
        <v>41</v>
      </c>
      <c r="AG8" s="2">
        <v>11</v>
      </c>
      <c r="AH8" s="1">
        <v>107.1</v>
      </c>
      <c r="AI8" s="1">
        <f t="shared" ref="AI8:AI48" si="0">AH8*AA8</f>
        <v>2142</v>
      </c>
      <c r="AJ8" s="2">
        <v>4</v>
      </c>
      <c r="AK8" s="2">
        <v>1</v>
      </c>
      <c r="AL8" s="1">
        <v>5.2</v>
      </c>
      <c r="AM8" s="1">
        <f t="shared" ref="AM8:AM48" si="1">AL8*AA8</f>
        <v>104</v>
      </c>
      <c r="AN8" s="21"/>
      <c r="AO8" s="21"/>
      <c r="AP8" s="21"/>
      <c r="AQ8" s="21"/>
      <c r="AR8" s="21"/>
      <c r="AS8" s="28">
        <v>3.4000000000000002E-2</v>
      </c>
      <c r="AT8" s="28">
        <v>1.4999999999999999E-2</v>
      </c>
      <c r="AU8" s="1">
        <v>0.39700000000000002</v>
      </c>
      <c r="AV8" s="1">
        <v>0.56599999999999995</v>
      </c>
      <c r="AW8" s="1">
        <v>3.9E-2</v>
      </c>
      <c r="AX8" s="21"/>
    </row>
    <row r="9" spans="1:54" ht="16" x14ac:dyDescent="0.2">
      <c r="A9" s="1" t="s">
        <v>142</v>
      </c>
      <c r="B9" s="12">
        <v>3</v>
      </c>
      <c r="C9" s="19" t="s">
        <v>147</v>
      </c>
      <c r="D9" s="25">
        <v>44588</v>
      </c>
      <c r="E9" s="26">
        <v>0.4375</v>
      </c>
      <c r="F9" s="1">
        <v>3.3</v>
      </c>
      <c r="G9" s="27" t="s">
        <v>146</v>
      </c>
      <c r="H9" s="27" t="s">
        <v>146</v>
      </c>
      <c r="I9" s="1">
        <v>87.3</v>
      </c>
      <c r="J9" s="1">
        <v>7.34</v>
      </c>
      <c r="K9" s="1">
        <v>161</v>
      </c>
      <c r="L9" s="1">
        <v>18.899999999999999</v>
      </c>
      <c r="M9" s="1">
        <v>0.86</v>
      </c>
      <c r="N9" s="1">
        <v>3.93</v>
      </c>
      <c r="O9" s="1">
        <v>3.3</v>
      </c>
      <c r="P9" s="1">
        <v>0.87</v>
      </c>
      <c r="Q9" s="20"/>
      <c r="R9" s="21"/>
      <c r="S9" s="21"/>
      <c r="T9" s="21"/>
      <c r="U9" s="27" t="s">
        <v>146</v>
      </c>
      <c r="V9" s="27" t="s">
        <v>146</v>
      </c>
      <c r="W9" s="21"/>
      <c r="X9" s="1">
        <v>12.79</v>
      </c>
      <c r="Y9" s="19">
        <v>5</v>
      </c>
      <c r="Z9" s="19">
        <v>100</v>
      </c>
      <c r="AA9" s="19">
        <v>20</v>
      </c>
      <c r="AB9" s="27" t="s">
        <v>146</v>
      </c>
      <c r="AC9" s="27" t="s">
        <v>146</v>
      </c>
      <c r="AD9" s="27" t="s">
        <v>146</v>
      </c>
      <c r="AE9" s="27" t="s">
        <v>146</v>
      </c>
      <c r="AF9" s="2">
        <v>44</v>
      </c>
      <c r="AG9" s="2">
        <v>9</v>
      </c>
      <c r="AH9" s="1">
        <v>122.3</v>
      </c>
      <c r="AI9" s="1">
        <f t="shared" si="0"/>
        <v>2446</v>
      </c>
      <c r="AJ9" s="2">
        <v>5</v>
      </c>
      <c r="AK9" s="2">
        <v>1</v>
      </c>
      <c r="AL9" s="2">
        <v>6.3</v>
      </c>
      <c r="AM9" s="1">
        <f t="shared" si="1"/>
        <v>126</v>
      </c>
      <c r="AN9" s="21"/>
      <c r="AO9" s="21"/>
      <c r="AP9" s="21"/>
      <c r="AQ9" s="21"/>
      <c r="AR9" s="21"/>
      <c r="AS9" s="29" t="s">
        <v>148</v>
      </c>
      <c r="AT9" s="29" t="s">
        <v>148</v>
      </c>
      <c r="AU9" s="29" t="s">
        <v>148</v>
      </c>
      <c r="AV9" s="29" t="s">
        <v>148</v>
      </c>
      <c r="AW9" s="29" t="s">
        <v>148</v>
      </c>
      <c r="AX9" s="21"/>
    </row>
    <row r="10" spans="1:54" ht="16" x14ac:dyDescent="0.2">
      <c r="A10" s="1" t="s">
        <v>142</v>
      </c>
      <c r="B10" s="12">
        <v>4</v>
      </c>
      <c r="C10" s="19" t="s">
        <v>149</v>
      </c>
      <c r="D10" s="25">
        <v>44588</v>
      </c>
      <c r="E10" s="26">
        <v>0.46875</v>
      </c>
      <c r="F10" s="1">
        <v>3.8</v>
      </c>
      <c r="G10" s="27" t="s">
        <v>146</v>
      </c>
      <c r="H10" s="27" t="s">
        <v>146</v>
      </c>
      <c r="I10" s="1">
        <v>89.2</v>
      </c>
      <c r="J10" s="1">
        <v>7.3</v>
      </c>
      <c r="K10" s="1">
        <v>177.2</v>
      </c>
      <c r="L10" s="1">
        <v>15.8</v>
      </c>
      <c r="M10" s="1">
        <v>0.65</v>
      </c>
      <c r="N10" s="1">
        <v>3.16</v>
      </c>
      <c r="O10" s="1">
        <v>3.8</v>
      </c>
      <c r="P10" s="1">
        <v>0.32</v>
      </c>
      <c r="Q10" s="20"/>
      <c r="R10" s="21"/>
      <c r="S10" s="21"/>
      <c r="T10" s="21"/>
      <c r="U10" s="27" t="s">
        <v>146</v>
      </c>
      <c r="V10" s="27" t="s">
        <v>146</v>
      </c>
      <c r="W10" s="21"/>
      <c r="X10" s="1">
        <v>10.130000000000001</v>
      </c>
      <c r="Y10" s="19">
        <v>5</v>
      </c>
      <c r="Z10" s="19">
        <v>100</v>
      </c>
      <c r="AA10" s="19">
        <v>20</v>
      </c>
      <c r="AB10" s="27" t="s">
        <v>146</v>
      </c>
      <c r="AC10" s="27" t="s">
        <v>146</v>
      </c>
      <c r="AD10" s="27" t="s">
        <v>146</v>
      </c>
      <c r="AE10" s="27" t="s">
        <v>146</v>
      </c>
      <c r="AF10" s="2">
        <v>44</v>
      </c>
      <c r="AG10" s="2">
        <v>12</v>
      </c>
      <c r="AH10" s="1">
        <v>133.4</v>
      </c>
      <c r="AI10" s="1">
        <f t="shared" si="0"/>
        <v>2668</v>
      </c>
      <c r="AJ10" s="2">
        <v>12</v>
      </c>
      <c r="AK10" s="2">
        <v>0</v>
      </c>
      <c r="AL10" s="1">
        <v>13.5</v>
      </c>
      <c r="AM10" s="1">
        <f t="shared" si="1"/>
        <v>270</v>
      </c>
      <c r="AN10" s="21"/>
      <c r="AO10" s="21"/>
      <c r="AP10" s="21"/>
      <c r="AQ10" s="21"/>
      <c r="AR10" s="21"/>
      <c r="AS10" s="28">
        <v>2.3E-2</v>
      </c>
      <c r="AT10" s="28">
        <v>1.2999999999999999E-2</v>
      </c>
      <c r="AU10" s="1">
        <v>0.35799999999999998</v>
      </c>
      <c r="AV10" s="1">
        <v>0.44</v>
      </c>
      <c r="AW10" s="1">
        <v>2.9000000000000001E-2</v>
      </c>
      <c r="AX10" s="21"/>
    </row>
    <row r="11" spans="1:54" ht="16" x14ac:dyDescent="0.2">
      <c r="A11" s="1" t="s">
        <v>142</v>
      </c>
      <c r="B11" s="12">
        <v>5</v>
      </c>
      <c r="C11" s="19" t="s">
        <v>150</v>
      </c>
      <c r="D11" s="25">
        <v>44588</v>
      </c>
      <c r="E11" s="26">
        <v>0.48680555555555555</v>
      </c>
      <c r="F11" s="1">
        <v>3.3</v>
      </c>
      <c r="G11" s="27" t="s">
        <v>146</v>
      </c>
      <c r="H11" s="27" t="s">
        <v>146</v>
      </c>
      <c r="I11" s="1">
        <v>89.7</v>
      </c>
      <c r="J11" s="1">
        <v>6.93</v>
      </c>
      <c r="K11" s="1">
        <v>182.6</v>
      </c>
      <c r="L11" s="1">
        <v>14.33</v>
      </c>
      <c r="M11" s="1">
        <v>0.76</v>
      </c>
      <c r="N11" s="1">
        <v>3.51</v>
      </c>
      <c r="O11" s="1">
        <v>3.3</v>
      </c>
      <c r="P11" s="1">
        <v>0.6</v>
      </c>
      <c r="Q11" s="20"/>
      <c r="R11" s="21"/>
      <c r="S11" s="21"/>
      <c r="T11" s="21"/>
      <c r="U11" s="27" t="s">
        <v>146</v>
      </c>
      <c r="V11" s="27" t="s">
        <v>146</v>
      </c>
      <c r="W11" s="21"/>
      <c r="X11" s="1">
        <v>10.37</v>
      </c>
      <c r="Y11" s="19">
        <v>5</v>
      </c>
      <c r="Z11" s="19">
        <v>100</v>
      </c>
      <c r="AA11" s="19">
        <v>20</v>
      </c>
      <c r="AB11" s="27" t="s">
        <v>146</v>
      </c>
      <c r="AC11" s="27" t="s">
        <v>146</v>
      </c>
      <c r="AD11" s="27" t="s">
        <v>146</v>
      </c>
      <c r="AE11" s="27" t="s">
        <v>146</v>
      </c>
      <c r="AF11" s="2">
        <v>47</v>
      </c>
      <c r="AG11" s="2">
        <v>5</v>
      </c>
      <c r="AH11" s="1">
        <v>135.4</v>
      </c>
      <c r="AI11" s="1">
        <f t="shared" si="0"/>
        <v>2708</v>
      </c>
      <c r="AJ11" s="2">
        <v>7</v>
      </c>
      <c r="AK11" s="2">
        <v>0</v>
      </c>
      <c r="AL11" s="1">
        <v>7.5</v>
      </c>
      <c r="AM11" s="1">
        <f t="shared" si="1"/>
        <v>150</v>
      </c>
      <c r="AN11" s="21"/>
      <c r="AO11" s="21"/>
      <c r="AP11" s="21"/>
      <c r="AQ11" s="21"/>
      <c r="AR11" s="21"/>
      <c r="AS11" s="28">
        <v>2.5999999999999999E-2</v>
      </c>
      <c r="AT11" s="28">
        <v>1.6E-2</v>
      </c>
      <c r="AU11" s="1">
        <v>0.379</v>
      </c>
      <c r="AV11" s="1">
        <v>0.65800000000000003</v>
      </c>
      <c r="AW11" s="1">
        <v>0.05</v>
      </c>
      <c r="AX11" s="21"/>
    </row>
    <row r="12" spans="1:54" ht="16" x14ac:dyDescent="0.2">
      <c r="A12" s="1" t="s">
        <v>142</v>
      </c>
      <c r="B12" s="12">
        <v>6</v>
      </c>
      <c r="C12" s="19" t="s">
        <v>151</v>
      </c>
      <c r="D12" s="25">
        <v>44588</v>
      </c>
      <c r="E12" s="26">
        <v>0.51041666666666663</v>
      </c>
      <c r="F12" s="1">
        <v>3.7</v>
      </c>
      <c r="G12" s="27" t="s">
        <v>146</v>
      </c>
      <c r="H12" s="27" t="s">
        <v>146</v>
      </c>
      <c r="I12" s="1">
        <v>96.9</v>
      </c>
      <c r="J12" s="1">
        <v>7.12</v>
      </c>
      <c r="K12" s="1">
        <v>169.8</v>
      </c>
      <c r="L12" s="1">
        <v>18.8</v>
      </c>
      <c r="M12" s="1">
        <v>0.79</v>
      </c>
      <c r="N12" s="1">
        <v>3.64</v>
      </c>
      <c r="O12" s="1">
        <v>3.7</v>
      </c>
      <c r="P12" s="1">
        <v>0.79</v>
      </c>
      <c r="Q12" s="20"/>
      <c r="R12" s="21"/>
      <c r="S12" s="21"/>
      <c r="T12" s="21"/>
      <c r="U12" s="27" t="s">
        <v>146</v>
      </c>
      <c r="V12" s="27" t="s">
        <v>146</v>
      </c>
      <c r="W12" s="21"/>
      <c r="X12" s="1">
        <v>11.92</v>
      </c>
      <c r="Y12" s="19">
        <v>5</v>
      </c>
      <c r="Z12" s="19">
        <v>100</v>
      </c>
      <c r="AA12" s="19">
        <v>20</v>
      </c>
      <c r="AB12" s="27" t="s">
        <v>146</v>
      </c>
      <c r="AC12" s="27" t="s">
        <v>146</v>
      </c>
      <c r="AD12" s="27" t="s">
        <v>146</v>
      </c>
      <c r="AE12" s="27" t="s">
        <v>146</v>
      </c>
      <c r="AF12" s="2">
        <v>47</v>
      </c>
      <c r="AG12" s="2">
        <v>23</v>
      </c>
      <c r="AH12" s="1">
        <v>259.5</v>
      </c>
      <c r="AI12" s="1">
        <f t="shared" si="0"/>
        <v>5190</v>
      </c>
      <c r="AJ12" s="2">
        <v>8</v>
      </c>
      <c r="AK12" s="2">
        <v>0</v>
      </c>
      <c r="AL12" s="1">
        <v>8.6</v>
      </c>
      <c r="AM12" s="1">
        <f t="shared" si="1"/>
        <v>172</v>
      </c>
      <c r="AN12" s="21"/>
      <c r="AO12" s="21"/>
      <c r="AP12" s="21"/>
      <c r="AQ12" s="21"/>
      <c r="AR12" s="21"/>
      <c r="AS12" s="28">
        <v>2.4E-2</v>
      </c>
      <c r="AT12" s="28">
        <v>1.7000000000000001E-2</v>
      </c>
      <c r="AU12" s="1">
        <v>0.47299999999999998</v>
      </c>
      <c r="AV12" s="1">
        <v>0.73699999999999999</v>
      </c>
      <c r="AW12" s="1">
        <v>7.0999999999999994E-2</v>
      </c>
      <c r="AX12" s="21"/>
    </row>
    <row r="13" spans="1:54" ht="16" x14ac:dyDescent="0.2">
      <c r="A13" s="1" t="s">
        <v>142</v>
      </c>
      <c r="B13" s="12">
        <v>7</v>
      </c>
      <c r="C13" s="19" t="s">
        <v>152</v>
      </c>
      <c r="D13" s="25">
        <v>44588</v>
      </c>
      <c r="E13" s="26">
        <v>0.48194444444444445</v>
      </c>
      <c r="F13" s="1">
        <v>3.8</v>
      </c>
      <c r="G13" s="1">
        <v>92.8</v>
      </c>
      <c r="H13" s="1">
        <v>12.21</v>
      </c>
      <c r="I13" s="1">
        <v>95.7</v>
      </c>
      <c r="J13" s="27" t="s">
        <v>146</v>
      </c>
      <c r="K13" s="27" t="s">
        <v>146</v>
      </c>
      <c r="L13" s="1">
        <v>16.61</v>
      </c>
      <c r="M13" s="27" t="s">
        <v>146</v>
      </c>
      <c r="N13" s="27" t="s">
        <v>146</v>
      </c>
      <c r="O13" s="27" t="s">
        <v>146</v>
      </c>
      <c r="P13" s="27" t="s">
        <v>146</v>
      </c>
      <c r="Q13" s="20"/>
      <c r="R13" s="21"/>
      <c r="S13" s="21"/>
      <c r="T13" s="21"/>
      <c r="U13" s="27" t="s">
        <v>146</v>
      </c>
      <c r="V13" s="27" t="s">
        <v>146</v>
      </c>
      <c r="W13" s="21"/>
      <c r="X13" s="1">
        <v>11.07</v>
      </c>
      <c r="Y13" s="19">
        <v>5</v>
      </c>
      <c r="Z13" s="19">
        <v>100</v>
      </c>
      <c r="AA13" s="19">
        <v>20</v>
      </c>
      <c r="AB13" s="27" t="s">
        <v>146</v>
      </c>
      <c r="AC13" s="27" t="s">
        <v>146</v>
      </c>
      <c r="AD13" s="27" t="s">
        <v>146</v>
      </c>
      <c r="AE13" s="27" t="s">
        <v>146</v>
      </c>
      <c r="AF13" s="2">
        <v>46</v>
      </c>
      <c r="AG13" s="2">
        <v>9</v>
      </c>
      <c r="AH13" s="1">
        <v>142.1</v>
      </c>
      <c r="AI13" s="1">
        <f t="shared" si="0"/>
        <v>2842</v>
      </c>
      <c r="AJ13" s="2">
        <v>4</v>
      </c>
      <c r="AK13" s="2">
        <v>0</v>
      </c>
      <c r="AL13" s="1">
        <v>4.0999999999999996</v>
      </c>
      <c r="AM13" s="1">
        <f t="shared" si="1"/>
        <v>82</v>
      </c>
      <c r="AN13" s="21"/>
      <c r="AO13" s="21"/>
      <c r="AP13" s="21"/>
      <c r="AQ13" s="21"/>
      <c r="AR13" s="21"/>
      <c r="AS13" s="28">
        <v>4.2000000000000003E-2</v>
      </c>
      <c r="AT13" s="28">
        <v>6.7169999999999999E-3</v>
      </c>
      <c r="AU13" s="1">
        <v>0.52800000000000002</v>
      </c>
      <c r="AV13" s="1">
        <v>0.77400000000000002</v>
      </c>
      <c r="AW13" s="1">
        <v>4.8000000000000001E-2</v>
      </c>
      <c r="AX13" s="21"/>
    </row>
    <row r="14" spans="1:54" ht="16" x14ac:dyDescent="0.2">
      <c r="A14" s="1" t="s">
        <v>142</v>
      </c>
      <c r="B14" s="12">
        <v>8</v>
      </c>
      <c r="C14" s="19" t="s">
        <v>153</v>
      </c>
      <c r="D14" s="20" t="s">
        <v>144</v>
      </c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1"/>
      <c r="S14" s="21"/>
      <c r="T14" s="21"/>
      <c r="U14" s="20"/>
      <c r="V14" s="20"/>
      <c r="W14" s="21"/>
      <c r="X14" s="20"/>
      <c r="Y14" s="16">
        <v>5</v>
      </c>
      <c r="Z14" s="16">
        <v>100</v>
      </c>
      <c r="AA14" s="16">
        <v>20</v>
      </c>
      <c r="AB14" s="20"/>
      <c r="AC14" s="20"/>
      <c r="AD14" s="20"/>
      <c r="AE14" s="20"/>
      <c r="AF14" s="22"/>
      <c r="AG14" s="22"/>
      <c r="AH14" s="20"/>
      <c r="AI14" s="20">
        <f t="shared" si="0"/>
        <v>0</v>
      </c>
      <c r="AJ14" s="22"/>
      <c r="AK14" s="22"/>
      <c r="AL14" s="20"/>
      <c r="AM14" s="20">
        <f t="shared" si="1"/>
        <v>0</v>
      </c>
      <c r="AN14" s="20"/>
      <c r="AO14" s="20"/>
      <c r="AP14" s="20"/>
      <c r="AQ14" s="20"/>
      <c r="AR14" s="21"/>
      <c r="AS14" s="23"/>
      <c r="AT14" s="23"/>
      <c r="AU14" s="20"/>
      <c r="AV14" s="20"/>
      <c r="AW14" s="20"/>
      <c r="AX14" s="21"/>
      <c r="AY14" s="20"/>
      <c r="AZ14" s="20"/>
      <c r="BA14" s="20"/>
      <c r="BB14" s="20"/>
    </row>
    <row r="15" spans="1:54" ht="16" x14ac:dyDescent="0.2">
      <c r="A15" s="1" t="s">
        <v>142</v>
      </c>
      <c r="B15" s="12">
        <v>9</v>
      </c>
      <c r="C15" s="19" t="s">
        <v>154</v>
      </c>
      <c r="D15" s="20" t="s">
        <v>144</v>
      </c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1"/>
      <c r="S15" s="21"/>
      <c r="T15" s="21"/>
      <c r="U15" s="20"/>
      <c r="V15" s="20"/>
      <c r="W15" s="21"/>
      <c r="X15" s="20"/>
      <c r="Y15" s="16">
        <v>5</v>
      </c>
      <c r="Z15" s="16">
        <v>100</v>
      </c>
      <c r="AA15" s="16">
        <v>20</v>
      </c>
      <c r="AB15" s="20"/>
      <c r="AC15" s="20"/>
      <c r="AD15" s="20"/>
      <c r="AE15" s="20"/>
      <c r="AF15" s="22"/>
      <c r="AG15" s="22"/>
      <c r="AH15" s="20"/>
      <c r="AI15" s="20">
        <f t="shared" ref="AI15" si="2">AH15*AA15</f>
        <v>0</v>
      </c>
      <c r="AJ15" s="22"/>
      <c r="AK15" s="22"/>
      <c r="AL15" s="20"/>
      <c r="AM15" s="20">
        <f t="shared" ref="AM15" si="3">AL15*AA15</f>
        <v>0</v>
      </c>
      <c r="AN15" s="20"/>
      <c r="AO15" s="20"/>
      <c r="AP15" s="20"/>
      <c r="AQ15" s="20"/>
      <c r="AR15" s="21"/>
      <c r="AS15" s="23"/>
      <c r="AT15" s="23"/>
      <c r="AU15" s="20"/>
      <c r="AV15" s="20"/>
      <c r="AW15" s="20"/>
      <c r="AX15" s="21"/>
      <c r="AY15" s="20"/>
      <c r="AZ15" s="20"/>
      <c r="BA15" s="20"/>
      <c r="BB15" s="20"/>
    </row>
    <row r="16" spans="1:54" ht="16" x14ac:dyDescent="0.2">
      <c r="A16" s="1" t="s">
        <v>142</v>
      </c>
      <c r="B16" s="12">
        <v>10</v>
      </c>
      <c r="C16" s="19" t="s">
        <v>155</v>
      </c>
      <c r="D16" s="25">
        <v>44589</v>
      </c>
      <c r="E16" s="26">
        <v>0.55972222222222223</v>
      </c>
      <c r="F16" s="1">
        <v>5.0999999999999996</v>
      </c>
      <c r="G16" s="1">
        <v>75</v>
      </c>
      <c r="H16" s="1">
        <v>12.11</v>
      </c>
      <c r="I16" s="1">
        <v>106.5</v>
      </c>
      <c r="J16" s="1">
        <v>7.89</v>
      </c>
      <c r="K16" s="1">
        <v>129.5</v>
      </c>
      <c r="L16" s="1">
        <v>28.25</v>
      </c>
      <c r="M16" s="1">
        <v>0.63</v>
      </c>
      <c r="N16" s="1">
        <v>2.89</v>
      </c>
      <c r="O16" s="1">
        <v>6.5</v>
      </c>
      <c r="P16" s="1">
        <v>0.73</v>
      </c>
      <c r="Q16" s="20"/>
      <c r="R16" s="21"/>
      <c r="S16" s="21"/>
      <c r="T16" s="21"/>
      <c r="U16" s="27" t="s">
        <v>146</v>
      </c>
      <c r="V16" s="27" t="s">
        <v>146</v>
      </c>
      <c r="W16" s="21"/>
      <c r="X16" s="1">
        <v>11.85</v>
      </c>
      <c r="Y16" s="19">
        <v>5</v>
      </c>
      <c r="Z16" s="19">
        <v>100</v>
      </c>
      <c r="AA16" s="19">
        <v>20</v>
      </c>
      <c r="AB16" s="27" t="s">
        <v>146</v>
      </c>
      <c r="AC16" s="27" t="s">
        <v>146</v>
      </c>
      <c r="AD16" s="27" t="s">
        <v>146</v>
      </c>
      <c r="AE16" s="27" t="s">
        <v>146</v>
      </c>
      <c r="AF16" s="2">
        <v>43</v>
      </c>
      <c r="AG16" s="2">
        <v>9</v>
      </c>
      <c r="AH16" s="1">
        <v>152.30000000000001</v>
      </c>
      <c r="AI16" s="1">
        <f t="shared" si="0"/>
        <v>3046</v>
      </c>
      <c r="AJ16" s="2">
        <v>8</v>
      </c>
      <c r="AK16" s="2">
        <v>2</v>
      </c>
      <c r="AL16" s="1">
        <v>10.8</v>
      </c>
      <c r="AM16" s="1">
        <f t="shared" si="1"/>
        <v>216</v>
      </c>
      <c r="AN16" s="21"/>
      <c r="AO16" s="21"/>
      <c r="AP16" s="21"/>
      <c r="AQ16" s="21"/>
      <c r="AR16" s="21"/>
      <c r="AS16" s="28">
        <v>3.1E-2</v>
      </c>
      <c r="AT16" s="28">
        <v>2.8000000000000001E-2</v>
      </c>
      <c r="AU16" s="1">
        <v>0.54800000000000004</v>
      </c>
      <c r="AV16" s="1">
        <v>0.70899999999999996</v>
      </c>
      <c r="AW16" s="1">
        <v>8.3000000000000004E-2</v>
      </c>
      <c r="AX16" s="21"/>
    </row>
    <row r="17" spans="1:54" ht="16" x14ac:dyDescent="0.2">
      <c r="A17" s="1" t="s">
        <v>142</v>
      </c>
      <c r="B17" s="12">
        <v>11</v>
      </c>
      <c r="C17" s="19" t="s">
        <v>156</v>
      </c>
      <c r="D17" s="20" t="s">
        <v>144</v>
      </c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1"/>
      <c r="S17" s="21"/>
      <c r="T17" s="21"/>
      <c r="U17" s="20"/>
      <c r="V17" s="20"/>
      <c r="W17" s="21"/>
      <c r="X17" s="20"/>
      <c r="Y17" s="16">
        <v>5</v>
      </c>
      <c r="Z17" s="16">
        <v>100</v>
      </c>
      <c r="AA17" s="16">
        <v>20</v>
      </c>
      <c r="AB17" s="20"/>
      <c r="AC17" s="20"/>
      <c r="AD17" s="20"/>
      <c r="AE17" s="20"/>
      <c r="AF17" s="22"/>
      <c r="AG17" s="22"/>
      <c r="AH17" s="20"/>
      <c r="AI17" s="20">
        <f t="shared" ref="AI17" si="4">AH17*AA17</f>
        <v>0</v>
      </c>
      <c r="AJ17" s="22"/>
      <c r="AK17" s="22"/>
      <c r="AL17" s="20"/>
      <c r="AM17" s="20">
        <f t="shared" ref="AM17" si="5">AL17*AA17</f>
        <v>0</v>
      </c>
      <c r="AN17" s="20"/>
      <c r="AO17" s="20"/>
      <c r="AP17" s="20"/>
      <c r="AQ17" s="20"/>
      <c r="AR17" s="21"/>
      <c r="AS17" s="23"/>
      <c r="AT17" s="23"/>
      <c r="AU17" s="20"/>
      <c r="AV17" s="20"/>
      <c r="AW17" s="20"/>
      <c r="AX17" s="21"/>
      <c r="AY17" s="20"/>
      <c r="AZ17" s="20"/>
      <c r="BA17" s="20"/>
      <c r="BB17" s="20"/>
    </row>
    <row r="18" spans="1:54" ht="16" x14ac:dyDescent="0.2">
      <c r="A18" s="1" t="s">
        <v>142</v>
      </c>
      <c r="B18" s="12">
        <v>12</v>
      </c>
      <c r="C18" s="19" t="s">
        <v>157</v>
      </c>
      <c r="D18" s="25">
        <v>44588</v>
      </c>
      <c r="E18" s="26">
        <v>0.5083333333333333</v>
      </c>
      <c r="F18" s="1">
        <v>4.5</v>
      </c>
      <c r="G18" s="1">
        <v>95.7</v>
      </c>
      <c r="H18" s="1">
        <v>12.4</v>
      </c>
      <c r="I18" s="1">
        <v>194.6</v>
      </c>
      <c r="J18" s="27" t="s">
        <v>146</v>
      </c>
      <c r="K18" s="27" t="s">
        <v>146</v>
      </c>
      <c r="L18" s="1">
        <v>14.42</v>
      </c>
      <c r="M18" s="27" t="s">
        <v>146</v>
      </c>
      <c r="N18" s="27" t="s">
        <v>146</v>
      </c>
      <c r="O18" s="27" t="s">
        <v>146</v>
      </c>
      <c r="P18" s="27" t="s">
        <v>146</v>
      </c>
      <c r="Q18" s="20"/>
      <c r="R18" s="21"/>
      <c r="S18" s="21"/>
      <c r="T18" s="21"/>
      <c r="U18" s="27" t="s">
        <v>146</v>
      </c>
      <c r="V18" s="27" t="s">
        <v>146</v>
      </c>
      <c r="W18" s="21"/>
      <c r="X18" s="1">
        <v>23.05</v>
      </c>
      <c r="Y18" s="19">
        <v>5</v>
      </c>
      <c r="Z18" s="19">
        <v>100</v>
      </c>
      <c r="AA18" s="19">
        <v>20</v>
      </c>
      <c r="AB18" s="27" t="s">
        <v>146</v>
      </c>
      <c r="AC18" s="27" t="s">
        <v>146</v>
      </c>
      <c r="AD18" s="27" t="s">
        <v>146</v>
      </c>
      <c r="AE18" s="27" t="s">
        <v>146</v>
      </c>
      <c r="AF18" s="2">
        <v>35</v>
      </c>
      <c r="AG18" s="2">
        <v>8</v>
      </c>
      <c r="AH18" s="1">
        <v>72.3</v>
      </c>
      <c r="AI18" s="1">
        <f t="shared" si="0"/>
        <v>1446</v>
      </c>
      <c r="AJ18" s="2">
        <v>10</v>
      </c>
      <c r="AK18" s="2">
        <v>1</v>
      </c>
      <c r="AL18" s="1">
        <v>12.1</v>
      </c>
      <c r="AM18" s="1">
        <f t="shared" si="1"/>
        <v>242</v>
      </c>
      <c r="AN18" s="21"/>
      <c r="AO18" s="21"/>
      <c r="AP18" s="21"/>
      <c r="AQ18" s="21"/>
      <c r="AR18" s="21"/>
      <c r="AS18" s="29" t="s">
        <v>148</v>
      </c>
      <c r="AT18" s="29" t="s">
        <v>148</v>
      </c>
      <c r="AU18" s="29" t="s">
        <v>148</v>
      </c>
      <c r="AV18" s="29" t="s">
        <v>148</v>
      </c>
      <c r="AW18" s="29" t="s">
        <v>148</v>
      </c>
      <c r="AX18" s="21"/>
    </row>
    <row r="19" spans="1:54" ht="16" x14ac:dyDescent="0.2">
      <c r="A19" s="1" t="s">
        <v>142</v>
      </c>
      <c r="B19" s="12">
        <v>13</v>
      </c>
      <c r="C19" s="19" t="s">
        <v>158</v>
      </c>
      <c r="D19" s="20" t="s">
        <v>144</v>
      </c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1"/>
      <c r="S19" s="21"/>
      <c r="T19" s="21"/>
      <c r="U19" s="20"/>
      <c r="V19" s="20"/>
      <c r="W19" s="21"/>
      <c r="X19" s="20"/>
      <c r="Y19" s="16">
        <v>5</v>
      </c>
      <c r="Z19" s="16">
        <v>100</v>
      </c>
      <c r="AA19" s="16">
        <v>20</v>
      </c>
      <c r="AB19" s="20"/>
      <c r="AC19" s="20"/>
      <c r="AD19" s="20"/>
      <c r="AE19" s="20"/>
      <c r="AF19" s="22"/>
      <c r="AG19" s="22"/>
      <c r="AH19" s="20"/>
      <c r="AI19" s="20">
        <f t="shared" ref="AI19:AI22" si="6">AH19*AA19</f>
        <v>0</v>
      </c>
      <c r="AJ19" s="22"/>
      <c r="AK19" s="22"/>
      <c r="AL19" s="20"/>
      <c r="AM19" s="20">
        <f t="shared" ref="AM19:AM22" si="7">AL19*AA19</f>
        <v>0</v>
      </c>
      <c r="AN19" s="20"/>
      <c r="AO19" s="20"/>
      <c r="AP19" s="20"/>
      <c r="AQ19" s="20"/>
      <c r="AR19" s="21"/>
      <c r="AS19" s="23"/>
      <c r="AT19" s="23"/>
      <c r="AU19" s="20"/>
      <c r="AV19" s="20"/>
      <c r="AW19" s="20"/>
      <c r="AX19" s="21"/>
      <c r="AY19" s="20"/>
      <c r="AZ19" s="20"/>
      <c r="BA19" s="20"/>
      <c r="BB19" s="20"/>
    </row>
    <row r="20" spans="1:54" ht="16" x14ac:dyDescent="0.2">
      <c r="A20" s="1" t="s">
        <v>142</v>
      </c>
      <c r="B20" s="12">
        <v>14</v>
      </c>
      <c r="C20" s="19" t="s">
        <v>159</v>
      </c>
      <c r="D20" s="20" t="s">
        <v>144</v>
      </c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1"/>
      <c r="S20" s="21"/>
      <c r="T20" s="21"/>
      <c r="U20" s="20"/>
      <c r="V20" s="20"/>
      <c r="W20" s="21"/>
      <c r="X20" s="20"/>
      <c r="Y20" s="16">
        <v>5</v>
      </c>
      <c r="Z20" s="16">
        <v>100</v>
      </c>
      <c r="AA20" s="16">
        <v>20</v>
      </c>
      <c r="AB20" s="20"/>
      <c r="AC20" s="20"/>
      <c r="AD20" s="20"/>
      <c r="AE20" s="20"/>
      <c r="AF20" s="22"/>
      <c r="AG20" s="22"/>
      <c r="AH20" s="20"/>
      <c r="AI20" s="20">
        <f t="shared" si="6"/>
        <v>0</v>
      </c>
      <c r="AJ20" s="22"/>
      <c r="AK20" s="22"/>
      <c r="AL20" s="20"/>
      <c r="AM20" s="20">
        <f t="shared" si="7"/>
        <v>0</v>
      </c>
      <c r="AN20" s="20"/>
      <c r="AO20" s="20"/>
      <c r="AP20" s="20"/>
      <c r="AQ20" s="20"/>
      <c r="AR20" s="21"/>
      <c r="AS20" s="23"/>
      <c r="AT20" s="23"/>
      <c r="AU20" s="20"/>
      <c r="AV20" s="20"/>
      <c r="AW20" s="20"/>
      <c r="AX20" s="21"/>
      <c r="AY20" s="20"/>
      <c r="AZ20" s="20"/>
      <c r="BA20" s="20"/>
      <c r="BB20" s="20"/>
    </row>
    <row r="21" spans="1:54" ht="16" x14ac:dyDescent="0.2">
      <c r="A21" s="1" t="s">
        <v>142</v>
      </c>
      <c r="B21" s="12">
        <v>15</v>
      </c>
      <c r="C21" s="19" t="s">
        <v>160</v>
      </c>
      <c r="D21" s="20" t="s">
        <v>144</v>
      </c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1"/>
      <c r="S21" s="21"/>
      <c r="T21" s="21"/>
      <c r="U21" s="20"/>
      <c r="V21" s="20"/>
      <c r="W21" s="21"/>
      <c r="X21" s="20"/>
      <c r="Y21" s="16">
        <v>5</v>
      </c>
      <c r="Z21" s="16">
        <v>100</v>
      </c>
      <c r="AA21" s="16">
        <v>20</v>
      </c>
      <c r="AB21" s="20"/>
      <c r="AC21" s="20"/>
      <c r="AD21" s="20"/>
      <c r="AE21" s="20"/>
      <c r="AF21" s="22"/>
      <c r="AG21" s="22"/>
      <c r="AH21" s="20"/>
      <c r="AI21" s="20">
        <f t="shared" si="6"/>
        <v>0</v>
      </c>
      <c r="AJ21" s="22"/>
      <c r="AK21" s="22"/>
      <c r="AL21" s="20"/>
      <c r="AM21" s="20">
        <f t="shared" si="7"/>
        <v>0</v>
      </c>
      <c r="AN21" s="20"/>
      <c r="AO21" s="20"/>
      <c r="AP21" s="20"/>
      <c r="AQ21" s="20"/>
      <c r="AR21" s="21"/>
      <c r="AS21" s="23"/>
      <c r="AT21" s="23"/>
      <c r="AU21" s="20"/>
      <c r="AV21" s="20"/>
      <c r="AW21" s="20"/>
      <c r="AX21" s="21"/>
      <c r="AY21" s="24"/>
      <c r="AZ21" s="24"/>
      <c r="BA21" s="24"/>
      <c r="BB21" s="24"/>
    </row>
    <row r="22" spans="1:54" ht="16" x14ac:dyDescent="0.2">
      <c r="A22" s="1" t="s">
        <v>142</v>
      </c>
      <c r="B22" s="12">
        <v>16</v>
      </c>
      <c r="C22" s="19" t="s">
        <v>161</v>
      </c>
      <c r="D22" s="20" t="s">
        <v>144</v>
      </c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1"/>
      <c r="S22" s="21"/>
      <c r="T22" s="21"/>
      <c r="U22" s="20"/>
      <c r="V22" s="20"/>
      <c r="W22" s="21"/>
      <c r="X22" s="20"/>
      <c r="Y22" s="16">
        <v>5</v>
      </c>
      <c r="Z22" s="16">
        <v>100</v>
      </c>
      <c r="AA22" s="16">
        <v>20</v>
      </c>
      <c r="AB22" s="20"/>
      <c r="AC22" s="20"/>
      <c r="AD22" s="20"/>
      <c r="AE22" s="20"/>
      <c r="AF22" s="22"/>
      <c r="AG22" s="22"/>
      <c r="AH22" s="20"/>
      <c r="AI22" s="20">
        <f t="shared" si="6"/>
        <v>0</v>
      </c>
      <c r="AJ22" s="22"/>
      <c r="AK22" s="22"/>
      <c r="AL22" s="20"/>
      <c r="AM22" s="20">
        <f t="shared" si="7"/>
        <v>0</v>
      </c>
      <c r="AN22" s="20"/>
      <c r="AO22" s="20"/>
      <c r="AP22" s="20"/>
      <c r="AQ22" s="20"/>
      <c r="AR22" s="21"/>
      <c r="AS22" s="23"/>
      <c r="AT22" s="23"/>
      <c r="AU22" s="20"/>
      <c r="AV22" s="20"/>
      <c r="AW22" s="20"/>
      <c r="AX22" s="21"/>
      <c r="AY22" s="24"/>
      <c r="AZ22" s="24"/>
      <c r="BA22" s="24"/>
      <c r="BB22" s="24"/>
    </row>
    <row r="23" spans="1:54" ht="16" x14ac:dyDescent="0.2">
      <c r="A23" s="1" t="s">
        <v>142</v>
      </c>
      <c r="B23" s="12">
        <v>17</v>
      </c>
      <c r="C23" s="19" t="s">
        <v>162</v>
      </c>
      <c r="D23" s="25">
        <v>44588</v>
      </c>
      <c r="E23" s="30" t="s">
        <v>163</v>
      </c>
      <c r="F23" s="1">
        <v>3.5</v>
      </c>
      <c r="G23" s="27" t="s">
        <v>146</v>
      </c>
      <c r="H23" s="27" t="s">
        <v>146</v>
      </c>
      <c r="I23" s="1">
        <v>187.4</v>
      </c>
      <c r="J23" s="1">
        <v>6.63</v>
      </c>
      <c r="K23" s="1">
        <v>149</v>
      </c>
      <c r="L23" s="1">
        <v>6.81</v>
      </c>
      <c r="M23" s="1">
        <v>0.9</v>
      </c>
      <c r="N23" s="1">
        <v>4.0999999999999996</v>
      </c>
      <c r="O23" s="1">
        <v>3.5</v>
      </c>
      <c r="P23" s="1">
        <v>0.61</v>
      </c>
      <c r="Q23" s="20"/>
      <c r="R23" s="21"/>
      <c r="S23" s="21"/>
      <c r="T23" s="21"/>
      <c r="U23" s="27" t="s">
        <v>146</v>
      </c>
      <c r="V23" s="27" t="s">
        <v>146</v>
      </c>
      <c r="W23" s="21"/>
      <c r="X23" s="1">
        <v>19.7</v>
      </c>
      <c r="Y23" s="19">
        <v>5</v>
      </c>
      <c r="Z23" s="19">
        <v>100</v>
      </c>
      <c r="AA23" s="19">
        <v>20</v>
      </c>
      <c r="AB23" s="27" t="s">
        <v>146</v>
      </c>
      <c r="AC23" s="27" t="s">
        <v>146</v>
      </c>
      <c r="AD23" s="27" t="s">
        <v>146</v>
      </c>
      <c r="AE23" s="27" t="s">
        <v>146</v>
      </c>
      <c r="AF23" s="2">
        <v>20</v>
      </c>
      <c r="AG23" s="2">
        <v>8</v>
      </c>
      <c r="AH23" s="1">
        <v>35.4</v>
      </c>
      <c r="AI23" s="1">
        <f t="shared" si="0"/>
        <v>708</v>
      </c>
      <c r="AJ23" s="2">
        <v>3</v>
      </c>
      <c r="AK23" s="2">
        <v>2</v>
      </c>
      <c r="AL23" s="1">
        <v>5.0999999999999996</v>
      </c>
      <c r="AM23" s="1">
        <f t="shared" si="1"/>
        <v>102</v>
      </c>
      <c r="AN23" s="21"/>
      <c r="AO23" s="21"/>
      <c r="AP23" s="21"/>
      <c r="AQ23" s="21"/>
      <c r="AR23" s="21"/>
      <c r="AS23" s="28">
        <v>5.4359999999999999E-3</v>
      </c>
      <c r="AT23" s="28">
        <v>2.3E-2</v>
      </c>
      <c r="AU23" s="1">
        <v>0.11899999999999999</v>
      </c>
      <c r="AV23" s="1">
        <v>0.24</v>
      </c>
      <c r="AW23" s="1">
        <v>2.8000000000000001E-2</v>
      </c>
      <c r="AX23" s="21"/>
    </row>
    <row r="24" spans="1:54" ht="16" x14ac:dyDescent="0.2">
      <c r="A24" s="1" t="s">
        <v>142</v>
      </c>
      <c r="B24" s="12">
        <v>18</v>
      </c>
      <c r="C24" s="19" t="s">
        <v>164</v>
      </c>
      <c r="D24" s="25">
        <v>44588</v>
      </c>
      <c r="E24" s="26">
        <v>0.64583333333333337</v>
      </c>
      <c r="F24" s="1">
        <v>3.5</v>
      </c>
      <c r="G24" s="27" t="s">
        <v>146</v>
      </c>
      <c r="H24" s="27" t="s">
        <v>146</v>
      </c>
      <c r="I24" s="1">
        <v>160.30000000000001</v>
      </c>
      <c r="J24" s="1">
        <v>6.78</v>
      </c>
      <c r="K24" s="1">
        <v>157.30000000000001</v>
      </c>
      <c r="L24" s="1">
        <v>3.34</v>
      </c>
      <c r="M24" s="1">
        <v>0.55000000000000004</v>
      </c>
      <c r="N24" s="1">
        <v>2.61</v>
      </c>
      <c r="O24" s="1">
        <v>3.5</v>
      </c>
      <c r="P24" s="1">
        <v>0.44</v>
      </c>
      <c r="Q24" s="20"/>
      <c r="R24" s="21"/>
      <c r="S24" s="21"/>
      <c r="T24" s="21"/>
      <c r="U24" s="27" t="s">
        <v>146</v>
      </c>
      <c r="V24" s="27" t="s">
        <v>146</v>
      </c>
      <c r="W24" s="21"/>
      <c r="X24" s="1">
        <v>13.97</v>
      </c>
      <c r="Y24" s="19">
        <v>5</v>
      </c>
      <c r="Z24" s="19">
        <v>100</v>
      </c>
      <c r="AA24" s="19">
        <v>20</v>
      </c>
      <c r="AB24" s="27" t="s">
        <v>146</v>
      </c>
      <c r="AC24" s="27" t="s">
        <v>146</v>
      </c>
      <c r="AD24" s="27" t="s">
        <v>146</v>
      </c>
      <c r="AE24" s="27" t="s">
        <v>146</v>
      </c>
      <c r="AF24" s="2">
        <v>37</v>
      </c>
      <c r="AG24" s="2">
        <v>4</v>
      </c>
      <c r="AH24" s="1">
        <v>71.2</v>
      </c>
      <c r="AI24" s="1">
        <f t="shared" si="0"/>
        <v>1424</v>
      </c>
      <c r="AJ24" s="2">
        <v>4</v>
      </c>
      <c r="AK24" s="2">
        <v>0</v>
      </c>
      <c r="AL24" s="1">
        <v>4.0999999999999996</v>
      </c>
      <c r="AM24" s="1">
        <f t="shared" si="1"/>
        <v>82</v>
      </c>
      <c r="AN24" s="21"/>
      <c r="AO24" s="21"/>
      <c r="AP24" s="21"/>
      <c r="AQ24" s="21"/>
      <c r="AR24" s="21"/>
      <c r="AS24" s="28">
        <v>2.8999999999999998E-3</v>
      </c>
      <c r="AT24" s="28">
        <v>1.0999999999999999E-2</v>
      </c>
      <c r="AU24" s="1">
        <v>5.1999999999999998E-2</v>
      </c>
      <c r="AV24" s="1">
        <v>0.65</v>
      </c>
      <c r="AW24" s="1">
        <v>3.3000000000000002E-2</v>
      </c>
      <c r="AX24" s="21"/>
    </row>
    <row r="25" spans="1:54" ht="16" x14ac:dyDescent="0.2">
      <c r="A25" s="1" t="s">
        <v>142</v>
      </c>
      <c r="B25" s="12">
        <v>19</v>
      </c>
      <c r="C25" s="19" t="s">
        <v>165</v>
      </c>
      <c r="D25" s="25">
        <v>44588</v>
      </c>
      <c r="E25" s="26">
        <v>0.60972222222222217</v>
      </c>
      <c r="F25" s="1">
        <v>2</v>
      </c>
      <c r="G25" s="27" t="s">
        <v>146</v>
      </c>
      <c r="H25" s="27" t="s">
        <v>146</v>
      </c>
      <c r="I25" s="1">
        <v>199.1</v>
      </c>
      <c r="J25" s="1">
        <v>6.2</v>
      </c>
      <c r="K25" s="1">
        <v>189.1</v>
      </c>
      <c r="L25" s="1">
        <v>2.33</v>
      </c>
      <c r="M25" s="1">
        <v>0.72</v>
      </c>
      <c r="N25" s="1">
        <v>3.33</v>
      </c>
      <c r="O25" s="1">
        <v>2</v>
      </c>
      <c r="P25" s="1">
        <v>0.87</v>
      </c>
      <c r="Q25" s="20"/>
      <c r="R25" s="21"/>
      <c r="S25" s="21"/>
      <c r="T25" s="21"/>
      <c r="U25" s="27" t="s">
        <v>146</v>
      </c>
      <c r="V25" s="27" t="s">
        <v>146</v>
      </c>
      <c r="W25" s="21"/>
      <c r="X25" s="1">
        <v>17.27</v>
      </c>
      <c r="Y25" s="19">
        <v>5</v>
      </c>
      <c r="Z25" s="19">
        <v>100</v>
      </c>
      <c r="AA25" s="19">
        <v>20</v>
      </c>
      <c r="AB25" s="27" t="s">
        <v>146</v>
      </c>
      <c r="AC25" s="27" t="s">
        <v>146</v>
      </c>
      <c r="AD25" s="27" t="s">
        <v>146</v>
      </c>
      <c r="AE25" s="27" t="s">
        <v>146</v>
      </c>
      <c r="AF25" s="2">
        <v>43</v>
      </c>
      <c r="AG25" s="2">
        <v>15</v>
      </c>
      <c r="AH25" s="1">
        <v>135.4</v>
      </c>
      <c r="AI25" s="1">
        <f t="shared" si="0"/>
        <v>2708</v>
      </c>
      <c r="AJ25" s="2">
        <v>3</v>
      </c>
      <c r="AK25" s="2">
        <v>0</v>
      </c>
      <c r="AL25" s="1">
        <v>3.1</v>
      </c>
      <c r="AM25" s="1">
        <f t="shared" si="1"/>
        <v>62</v>
      </c>
      <c r="AN25" s="21"/>
      <c r="AO25" s="21"/>
      <c r="AP25" s="21"/>
      <c r="AQ25" s="21"/>
      <c r="AR25" s="21"/>
      <c r="AS25" s="28">
        <v>5.5440000000000003E-3</v>
      </c>
      <c r="AT25" s="28">
        <v>7.0419999999999996E-3</v>
      </c>
      <c r="AU25" s="1">
        <v>0.72399999999999998</v>
      </c>
      <c r="AV25" s="1">
        <v>0.51200000000000001</v>
      </c>
      <c r="AW25" s="1">
        <v>3.6999999999999998E-2</v>
      </c>
      <c r="AX25" s="21"/>
    </row>
    <row r="26" spans="1:54" ht="16" x14ac:dyDescent="0.2">
      <c r="A26" s="1" t="s">
        <v>142</v>
      </c>
      <c r="B26" s="12">
        <v>20</v>
      </c>
      <c r="C26" s="19" t="s">
        <v>166</v>
      </c>
      <c r="D26" s="25">
        <v>44588</v>
      </c>
      <c r="E26" s="26">
        <v>0.58819444444444446</v>
      </c>
      <c r="F26" s="1">
        <v>3.8</v>
      </c>
      <c r="G26" s="27" t="s">
        <v>146</v>
      </c>
      <c r="H26" s="27" t="s">
        <v>146</v>
      </c>
      <c r="I26" s="1">
        <v>197.3</v>
      </c>
      <c r="J26" s="1">
        <v>6.2</v>
      </c>
      <c r="K26" s="1">
        <v>168.1</v>
      </c>
      <c r="L26" s="1">
        <v>2.99</v>
      </c>
      <c r="M26" s="1">
        <v>0.44</v>
      </c>
      <c r="N26" s="1">
        <v>2.12</v>
      </c>
      <c r="O26" s="1">
        <v>3.8</v>
      </c>
      <c r="P26" s="1">
        <v>2.08</v>
      </c>
      <c r="Q26" s="20"/>
      <c r="R26" s="21"/>
      <c r="S26" s="21"/>
      <c r="T26" s="21"/>
      <c r="U26" s="27" t="s">
        <v>146</v>
      </c>
      <c r="V26" s="27" t="s">
        <v>146</v>
      </c>
      <c r="W26" s="21"/>
      <c r="X26" s="1">
        <v>16.97</v>
      </c>
      <c r="Y26" s="19">
        <v>5</v>
      </c>
      <c r="Z26" s="19">
        <v>100</v>
      </c>
      <c r="AA26" s="19">
        <v>20</v>
      </c>
      <c r="AB26" s="27" t="s">
        <v>146</v>
      </c>
      <c r="AC26" s="27" t="s">
        <v>146</v>
      </c>
      <c r="AD26" s="27" t="s">
        <v>146</v>
      </c>
      <c r="AE26" s="27" t="s">
        <v>146</v>
      </c>
      <c r="AF26" s="2">
        <v>39</v>
      </c>
      <c r="AG26" s="2">
        <v>8</v>
      </c>
      <c r="AH26" s="1">
        <v>88.4</v>
      </c>
      <c r="AI26" s="1">
        <f t="shared" si="0"/>
        <v>1768</v>
      </c>
      <c r="AJ26" s="2">
        <v>2</v>
      </c>
      <c r="AK26" s="2">
        <v>0</v>
      </c>
      <c r="AL26" s="1">
        <v>2</v>
      </c>
      <c r="AM26" s="1">
        <f t="shared" si="1"/>
        <v>40</v>
      </c>
      <c r="AN26" s="21"/>
      <c r="AO26" s="21"/>
      <c r="AP26" s="21"/>
      <c r="AQ26" s="21"/>
      <c r="AR26" s="21"/>
      <c r="AS26" s="28">
        <v>6.0999999999999999E-2</v>
      </c>
      <c r="AT26" s="28">
        <v>2.8119999999999998E-3</v>
      </c>
      <c r="AU26" s="1">
        <v>1.5329999999999999</v>
      </c>
      <c r="AV26" s="1">
        <v>0.65300000000000002</v>
      </c>
      <c r="AW26" s="1">
        <v>5.0999999999999997E-2</v>
      </c>
      <c r="AX26" s="21"/>
    </row>
    <row r="27" spans="1:54" ht="16" x14ac:dyDescent="0.2">
      <c r="A27" s="1" t="s">
        <v>142</v>
      </c>
      <c r="B27" s="12">
        <v>21</v>
      </c>
      <c r="C27" s="19" t="s">
        <v>167</v>
      </c>
      <c r="D27" s="25">
        <v>44589</v>
      </c>
      <c r="E27" s="26">
        <v>0.6020833333333333</v>
      </c>
      <c r="F27" s="1">
        <v>4.0999999999999996</v>
      </c>
      <c r="G27" s="1">
        <v>92.6</v>
      </c>
      <c r="H27" s="1">
        <v>12.11</v>
      </c>
      <c r="I27" s="1">
        <v>200.8</v>
      </c>
      <c r="J27" s="1">
        <v>7.4</v>
      </c>
      <c r="K27" s="1">
        <v>186.7</v>
      </c>
      <c r="L27" s="1">
        <v>5.5</v>
      </c>
      <c r="M27" s="1">
        <v>1.05</v>
      </c>
      <c r="N27" s="1">
        <v>4.3499999999999996</v>
      </c>
      <c r="O27" s="1">
        <v>3.4</v>
      </c>
      <c r="P27" s="1">
        <v>0.73</v>
      </c>
      <c r="Q27" s="20"/>
      <c r="R27" s="21"/>
      <c r="S27" s="21"/>
      <c r="T27" s="21"/>
      <c r="U27" s="27" t="s">
        <v>146</v>
      </c>
      <c r="V27" s="27" t="s">
        <v>146</v>
      </c>
      <c r="W27" s="21"/>
      <c r="X27" s="1">
        <v>16.989999999999998</v>
      </c>
      <c r="Y27" s="19">
        <v>5</v>
      </c>
      <c r="Z27" s="19">
        <v>100</v>
      </c>
      <c r="AA27" s="19">
        <v>20</v>
      </c>
      <c r="AB27" s="27" t="s">
        <v>146</v>
      </c>
      <c r="AC27" s="27" t="s">
        <v>146</v>
      </c>
      <c r="AD27" s="27" t="s">
        <v>146</v>
      </c>
      <c r="AE27" s="27" t="s">
        <v>146</v>
      </c>
      <c r="AF27" s="2">
        <v>43</v>
      </c>
      <c r="AG27" s="2">
        <v>12</v>
      </c>
      <c r="AH27" s="1">
        <v>124.6</v>
      </c>
      <c r="AI27" s="1">
        <f t="shared" si="0"/>
        <v>2492</v>
      </c>
      <c r="AJ27" s="2">
        <v>5</v>
      </c>
      <c r="AK27" s="2">
        <v>2</v>
      </c>
      <c r="AL27" s="1">
        <v>7.3</v>
      </c>
      <c r="AM27" s="1">
        <f t="shared" si="1"/>
        <v>146</v>
      </c>
      <c r="AN27" s="21"/>
      <c r="AO27" s="21"/>
      <c r="AP27" s="21"/>
      <c r="AQ27" s="21"/>
      <c r="AR27" s="21"/>
      <c r="AS27" s="28">
        <v>2.5999999999999999E-2</v>
      </c>
      <c r="AT27" s="28">
        <v>1.2999999999999999E-2</v>
      </c>
      <c r="AU27" s="1">
        <v>0.69599999999999995</v>
      </c>
      <c r="AV27" s="1">
        <v>0.58899999999999997</v>
      </c>
      <c r="AW27" s="1">
        <v>5.7000000000000002E-2</v>
      </c>
      <c r="AX27" s="21"/>
    </row>
    <row r="28" spans="1:54" ht="16" x14ac:dyDescent="0.2">
      <c r="A28" s="1" t="s">
        <v>142</v>
      </c>
      <c r="B28" s="12">
        <v>22</v>
      </c>
      <c r="C28" s="19" t="s">
        <v>168</v>
      </c>
      <c r="D28" s="25">
        <v>44589</v>
      </c>
      <c r="E28" s="26">
        <v>0.59375</v>
      </c>
      <c r="F28" s="1">
        <v>3.2</v>
      </c>
      <c r="G28" s="1">
        <v>90.9</v>
      </c>
      <c r="H28" s="1">
        <v>12.18</v>
      </c>
      <c r="I28" s="1">
        <v>188.9</v>
      </c>
      <c r="J28" s="1">
        <v>7.84</v>
      </c>
      <c r="K28" s="1">
        <v>149.19999999999999</v>
      </c>
      <c r="L28" s="1">
        <v>3.53</v>
      </c>
      <c r="M28" s="1">
        <v>0.76</v>
      </c>
      <c r="N28" s="1">
        <v>2.67</v>
      </c>
      <c r="O28" s="1">
        <v>3.1</v>
      </c>
      <c r="P28" s="1">
        <v>0.47</v>
      </c>
      <c r="Q28" s="20"/>
      <c r="R28" s="21"/>
      <c r="S28" s="21"/>
      <c r="T28" s="21"/>
      <c r="U28" s="27" t="s">
        <v>146</v>
      </c>
      <c r="V28" s="27" t="s">
        <v>146</v>
      </c>
      <c r="W28" s="21"/>
      <c r="X28" s="1">
        <v>16.16</v>
      </c>
      <c r="Y28" s="19">
        <v>5</v>
      </c>
      <c r="Z28" s="19">
        <v>100</v>
      </c>
      <c r="AA28" s="19">
        <v>20</v>
      </c>
      <c r="AB28" s="27" t="s">
        <v>146</v>
      </c>
      <c r="AC28" s="27" t="s">
        <v>146</v>
      </c>
      <c r="AD28" s="27" t="s">
        <v>146</v>
      </c>
      <c r="AE28" s="27" t="s">
        <v>146</v>
      </c>
      <c r="AF28" s="2">
        <v>23</v>
      </c>
      <c r="AG28" s="2">
        <v>8</v>
      </c>
      <c r="AH28" s="1">
        <v>41.1</v>
      </c>
      <c r="AI28" s="1">
        <f t="shared" si="0"/>
        <v>822</v>
      </c>
      <c r="AJ28" s="2">
        <v>2</v>
      </c>
      <c r="AK28" s="2">
        <v>0</v>
      </c>
      <c r="AL28" s="1">
        <v>2</v>
      </c>
      <c r="AM28" s="1">
        <f t="shared" si="1"/>
        <v>40</v>
      </c>
      <c r="AN28" s="21"/>
      <c r="AO28" s="21"/>
      <c r="AP28" s="21"/>
      <c r="AQ28" s="21"/>
      <c r="AR28" s="21"/>
      <c r="AS28" s="28">
        <v>1.4999999999999999E-2</v>
      </c>
      <c r="AT28" s="28">
        <v>0.01</v>
      </c>
      <c r="AU28" s="1">
        <v>0.65600000000000003</v>
      </c>
      <c r="AV28" s="1">
        <v>0.59399999999999997</v>
      </c>
      <c r="AW28" s="1">
        <v>3.7999999999999999E-2</v>
      </c>
      <c r="AX28" s="21"/>
    </row>
    <row r="29" spans="1:54" ht="16" x14ac:dyDescent="0.2">
      <c r="A29" s="1" t="s">
        <v>142</v>
      </c>
      <c r="B29" s="12">
        <v>23</v>
      </c>
      <c r="C29" s="19" t="s">
        <v>169</v>
      </c>
      <c r="D29" s="25">
        <v>44589</v>
      </c>
      <c r="E29" s="26">
        <v>0.49374999999999997</v>
      </c>
      <c r="F29" s="1">
        <v>4.3</v>
      </c>
      <c r="G29" s="1">
        <v>91.5</v>
      </c>
      <c r="H29" s="1">
        <v>11.87</v>
      </c>
      <c r="I29" s="1">
        <v>790</v>
      </c>
      <c r="J29" s="1">
        <v>7.21</v>
      </c>
      <c r="K29" s="1">
        <v>160.19999999999999</v>
      </c>
      <c r="L29" s="1">
        <v>13.15</v>
      </c>
      <c r="M29" s="1">
        <v>0.84</v>
      </c>
      <c r="N29" s="1">
        <v>3.73</v>
      </c>
      <c r="O29" s="1">
        <v>4.5</v>
      </c>
      <c r="P29" s="1">
        <v>0.76</v>
      </c>
      <c r="Q29" s="20"/>
      <c r="R29" s="21"/>
      <c r="S29" s="21"/>
      <c r="T29" s="21"/>
      <c r="U29" s="27" t="s">
        <v>146</v>
      </c>
      <c r="V29" s="27" t="s">
        <v>146</v>
      </c>
      <c r="W29" s="21"/>
      <c r="X29" s="1">
        <v>157.80000000000001</v>
      </c>
      <c r="Y29" s="19">
        <v>5</v>
      </c>
      <c r="Z29" s="19">
        <v>100</v>
      </c>
      <c r="AA29" s="19">
        <v>20</v>
      </c>
      <c r="AB29" s="27" t="s">
        <v>146</v>
      </c>
      <c r="AC29" s="27" t="s">
        <v>146</v>
      </c>
      <c r="AD29" s="27" t="s">
        <v>146</v>
      </c>
      <c r="AE29" s="27" t="s">
        <v>146</v>
      </c>
      <c r="AF29" s="2">
        <v>24</v>
      </c>
      <c r="AG29" s="2">
        <v>6</v>
      </c>
      <c r="AH29" s="1">
        <v>40.200000000000003</v>
      </c>
      <c r="AI29" s="1">
        <f t="shared" si="0"/>
        <v>804</v>
      </c>
      <c r="AJ29" s="2">
        <v>0</v>
      </c>
      <c r="AK29" s="2">
        <v>1</v>
      </c>
      <c r="AL29" s="1">
        <v>1</v>
      </c>
      <c r="AM29" s="1">
        <f t="shared" si="1"/>
        <v>20</v>
      </c>
      <c r="AN29" s="21"/>
      <c r="AO29" s="21"/>
      <c r="AP29" s="21"/>
      <c r="AQ29" s="21"/>
      <c r="AR29" s="21"/>
      <c r="AS29" s="28">
        <v>4.4999999999999998E-2</v>
      </c>
      <c r="AT29" s="28">
        <v>1.4999999999999999E-2</v>
      </c>
      <c r="AU29" s="1">
        <v>0.54600000000000004</v>
      </c>
      <c r="AV29" s="1">
        <v>0.60299999999999998</v>
      </c>
      <c r="AW29" s="1">
        <v>0.03</v>
      </c>
      <c r="AX29" s="21"/>
    </row>
    <row r="30" spans="1:54" ht="16" x14ac:dyDescent="0.2">
      <c r="A30" s="1" t="s">
        <v>142</v>
      </c>
      <c r="B30" s="12">
        <v>24</v>
      </c>
      <c r="C30" s="19" t="s">
        <v>170</v>
      </c>
      <c r="D30" s="20" t="s">
        <v>144</v>
      </c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1"/>
      <c r="S30" s="21"/>
      <c r="T30" s="21"/>
      <c r="U30" s="20"/>
      <c r="V30" s="20"/>
      <c r="W30" s="21"/>
      <c r="X30" s="20"/>
      <c r="Y30" s="16">
        <v>5</v>
      </c>
      <c r="Z30" s="16">
        <v>100</v>
      </c>
      <c r="AA30" s="16">
        <v>20</v>
      </c>
      <c r="AB30" s="20"/>
      <c r="AC30" s="20"/>
      <c r="AD30" s="20"/>
      <c r="AE30" s="20"/>
      <c r="AF30" s="22"/>
      <c r="AG30" s="22"/>
      <c r="AH30" s="20"/>
      <c r="AI30" s="20">
        <f t="shared" ref="AI30" si="8">AH30*AA30</f>
        <v>0</v>
      </c>
      <c r="AJ30" s="22"/>
      <c r="AK30" s="22"/>
      <c r="AL30" s="20"/>
      <c r="AM30" s="20">
        <f t="shared" ref="AM30" si="9">AL30*AA30</f>
        <v>0</v>
      </c>
      <c r="AN30" s="20"/>
      <c r="AO30" s="20"/>
      <c r="AP30" s="20"/>
      <c r="AQ30" s="20"/>
      <c r="AR30" s="21"/>
      <c r="AS30" s="23"/>
      <c r="AT30" s="23"/>
      <c r="AU30" s="20"/>
      <c r="AV30" s="20"/>
      <c r="AW30" s="20"/>
      <c r="AX30" s="21"/>
      <c r="AY30" s="20"/>
      <c r="AZ30" s="20"/>
      <c r="BA30" s="20"/>
      <c r="BB30" s="20"/>
    </row>
    <row r="31" spans="1:54" ht="16" x14ac:dyDescent="0.2">
      <c r="A31" s="1" t="s">
        <v>142</v>
      </c>
      <c r="B31" s="12">
        <v>25</v>
      </c>
      <c r="C31" s="19" t="s">
        <v>171</v>
      </c>
      <c r="D31" s="25">
        <v>44588</v>
      </c>
      <c r="E31" s="26">
        <v>0.77847222222222223</v>
      </c>
      <c r="F31" s="1">
        <v>5.7</v>
      </c>
      <c r="G31" s="27" t="s">
        <v>146</v>
      </c>
      <c r="H31" s="27" t="s">
        <v>146</v>
      </c>
      <c r="I31" s="1">
        <v>7692</v>
      </c>
      <c r="J31" s="1">
        <v>7.02</v>
      </c>
      <c r="K31" s="1">
        <v>185.4</v>
      </c>
      <c r="L31" s="1">
        <v>9.48</v>
      </c>
      <c r="M31" s="1">
        <v>0.5</v>
      </c>
      <c r="N31" s="1">
        <v>2.36</v>
      </c>
      <c r="O31" s="1">
        <v>5.7</v>
      </c>
      <c r="P31" s="1">
        <v>6.14</v>
      </c>
      <c r="Q31" s="20"/>
      <c r="R31" s="21"/>
      <c r="S31" s="21"/>
      <c r="T31" s="21"/>
      <c r="U31" s="27" t="s">
        <v>146</v>
      </c>
      <c r="V31" s="27" t="s">
        <v>146</v>
      </c>
      <c r="W31" s="21"/>
      <c r="X31" s="1">
        <v>2662.84</v>
      </c>
      <c r="Y31" s="19">
        <v>5</v>
      </c>
      <c r="Z31" s="19">
        <v>100</v>
      </c>
      <c r="AA31" s="19">
        <v>20</v>
      </c>
      <c r="AB31" s="27" t="s">
        <v>146</v>
      </c>
      <c r="AC31" s="27" t="s">
        <v>146</v>
      </c>
      <c r="AD31" s="27" t="s">
        <v>146</v>
      </c>
      <c r="AE31" s="27" t="s">
        <v>146</v>
      </c>
      <c r="AF31" s="2">
        <v>25</v>
      </c>
      <c r="AG31" s="2">
        <v>10</v>
      </c>
      <c r="AH31" s="1">
        <v>48.2</v>
      </c>
      <c r="AI31" s="1">
        <f t="shared" si="0"/>
        <v>964</v>
      </c>
      <c r="AJ31" s="2">
        <v>5</v>
      </c>
      <c r="AK31" s="2">
        <v>1</v>
      </c>
      <c r="AL31" s="1">
        <v>6.3</v>
      </c>
      <c r="AM31" s="1">
        <f t="shared" si="1"/>
        <v>126</v>
      </c>
      <c r="AN31" s="21"/>
      <c r="AO31" s="21"/>
      <c r="AP31" s="21"/>
      <c r="AQ31" s="21"/>
      <c r="AR31" s="21"/>
      <c r="AS31" s="28">
        <v>0.13200000000000001</v>
      </c>
      <c r="AT31" s="28">
        <v>2.5000000000000001E-2</v>
      </c>
      <c r="AU31" s="1">
        <v>0.38200000000000001</v>
      </c>
      <c r="AV31" s="1">
        <v>0.44800000000000001</v>
      </c>
      <c r="AW31" s="1">
        <v>2.9000000000000001E-2</v>
      </c>
      <c r="AX31" s="21"/>
    </row>
    <row r="32" spans="1:54" ht="16" x14ac:dyDescent="0.2">
      <c r="A32" s="1" t="s">
        <v>142</v>
      </c>
      <c r="B32" s="12">
        <v>26</v>
      </c>
      <c r="C32" s="19" t="s">
        <v>172</v>
      </c>
      <c r="D32" s="20" t="s">
        <v>144</v>
      </c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1"/>
      <c r="S32" s="21"/>
      <c r="T32" s="21"/>
      <c r="U32" s="20"/>
      <c r="V32" s="20"/>
      <c r="W32" s="21"/>
      <c r="X32" s="20"/>
      <c r="Y32" s="16">
        <v>5</v>
      </c>
      <c r="Z32" s="16">
        <v>100</v>
      </c>
      <c r="AA32" s="16">
        <v>20</v>
      </c>
      <c r="AB32" s="20"/>
      <c r="AC32" s="20"/>
      <c r="AD32" s="20"/>
      <c r="AE32" s="20"/>
      <c r="AF32" s="22"/>
      <c r="AG32" s="22"/>
      <c r="AH32" s="20"/>
      <c r="AI32" s="20">
        <f t="shared" ref="AI32" si="10">AH32*AA32</f>
        <v>0</v>
      </c>
      <c r="AJ32" s="22"/>
      <c r="AK32" s="22"/>
      <c r="AL32" s="20"/>
      <c r="AM32" s="20">
        <f t="shared" ref="AM32" si="11">AL32*AA32</f>
        <v>0</v>
      </c>
      <c r="AN32" s="20"/>
      <c r="AO32" s="20"/>
      <c r="AP32" s="20"/>
      <c r="AQ32" s="20"/>
      <c r="AR32" s="21"/>
      <c r="AS32" s="23"/>
      <c r="AT32" s="23"/>
      <c r="AU32" s="20"/>
      <c r="AV32" s="20"/>
      <c r="AW32" s="20"/>
      <c r="AX32" s="21"/>
      <c r="AY32" s="20"/>
      <c r="AZ32" s="20"/>
      <c r="BA32" s="20"/>
      <c r="BB32" s="20"/>
    </row>
    <row r="33" spans="1:54" ht="16" x14ac:dyDescent="0.2">
      <c r="A33" s="1" t="s">
        <v>142</v>
      </c>
      <c r="B33" s="12">
        <v>27</v>
      </c>
      <c r="C33" s="19" t="s">
        <v>173</v>
      </c>
      <c r="D33" s="25">
        <v>44588</v>
      </c>
      <c r="E33" s="1" t="s">
        <v>174</v>
      </c>
      <c r="F33" s="1">
        <v>4.9000000000000004</v>
      </c>
      <c r="G33" s="1">
        <v>100.6</v>
      </c>
      <c r="H33" s="1">
        <v>12.66</v>
      </c>
      <c r="I33" s="1">
        <v>4681</v>
      </c>
      <c r="J33" s="1">
        <v>7.23</v>
      </c>
      <c r="K33" s="27" t="s">
        <v>146</v>
      </c>
      <c r="L33" s="1">
        <v>13.36</v>
      </c>
      <c r="M33" s="1">
        <v>0.56000000000000005</v>
      </c>
      <c r="N33" s="1">
        <v>2.65</v>
      </c>
      <c r="O33" s="1">
        <v>11.6</v>
      </c>
      <c r="P33" s="1">
        <v>3.6</v>
      </c>
      <c r="Q33" s="20"/>
      <c r="R33" s="21"/>
      <c r="S33" s="21"/>
      <c r="T33" s="21"/>
      <c r="U33" s="27" t="s">
        <v>146</v>
      </c>
      <c r="V33" s="27" t="s">
        <v>146</v>
      </c>
      <c r="W33" s="21"/>
      <c r="X33" s="1">
        <v>1305.93</v>
      </c>
      <c r="Y33" s="19">
        <v>5</v>
      </c>
      <c r="Z33" s="19">
        <v>100</v>
      </c>
      <c r="AA33" s="19">
        <v>20</v>
      </c>
      <c r="AB33" s="27" t="s">
        <v>146</v>
      </c>
      <c r="AC33" s="27" t="s">
        <v>146</v>
      </c>
      <c r="AD33" s="27" t="s">
        <v>146</v>
      </c>
      <c r="AE33" s="27" t="s">
        <v>146</v>
      </c>
      <c r="AF33" s="2">
        <v>40</v>
      </c>
      <c r="AG33" s="2">
        <v>10</v>
      </c>
      <c r="AH33" s="1">
        <v>98.5</v>
      </c>
      <c r="AI33" s="1">
        <f t="shared" si="0"/>
        <v>1970</v>
      </c>
      <c r="AJ33" s="2">
        <v>2</v>
      </c>
      <c r="AK33" s="2">
        <v>0</v>
      </c>
      <c r="AL33" s="1">
        <v>2</v>
      </c>
      <c r="AM33" s="1">
        <f t="shared" si="1"/>
        <v>40</v>
      </c>
      <c r="AN33" s="21"/>
      <c r="AO33" s="21"/>
      <c r="AP33" s="21"/>
      <c r="AQ33" s="21"/>
      <c r="AR33" s="21"/>
      <c r="AS33" s="28">
        <v>8.8999999999999996E-2</v>
      </c>
      <c r="AT33" s="28">
        <v>2.3E-2</v>
      </c>
      <c r="AU33" s="1">
        <v>0.28000000000000003</v>
      </c>
      <c r="AV33" s="1">
        <v>0.745</v>
      </c>
      <c r="AW33" s="1">
        <v>6.0999999999999999E-2</v>
      </c>
      <c r="AX33" s="21"/>
    </row>
    <row r="34" spans="1:54" ht="16" x14ac:dyDescent="0.2">
      <c r="A34" s="1" t="s">
        <v>142</v>
      </c>
      <c r="B34" s="12">
        <v>28</v>
      </c>
      <c r="C34" s="19" t="s">
        <v>175</v>
      </c>
      <c r="D34" s="25">
        <v>44588</v>
      </c>
      <c r="E34" s="1" t="s">
        <v>174</v>
      </c>
      <c r="F34" s="1">
        <v>5.2</v>
      </c>
      <c r="G34" s="1">
        <v>84.2</v>
      </c>
      <c r="H34" s="1">
        <v>10.5</v>
      </c>
      <c r="I34" s="1">
        <v>5261</v>
      </c>
      <c r="J34" s="1">
        <v>6.76</v>
      </c>
      <c r="K34" s="27" t="s">
        <v>146</v>
      </c>
      <c r="L34" s="1">
        <v>3.91</v>
      </c>
      <c r="M34" s="1">
        <v>0.36</v>
      </c>
      <c r="N34" s="1">
        <v>1.79</v>
      </c>
      <c r="O34" s="1">
        <v>12.5</v>
      </c>
      <c r="P34" s="1">
        <v>3.57</v>
      </c>
      <c r="Q34" s="20"/>
      <c r="R34" s="21"/>
      <c r="S34" s="21"/>
      <c r="T34" s="21"/>
      <c r="U34" s="27" t="s">
        <v>146</v>
      </c>
      <c r="V34" s="27" t="s">
        <v>146</v>
      </c>
      <c r="W34" s="21"/>
      <c r="X34" s="1">
        <v>1494.41</v>
      </c>
      <c r="Y34" s="19">
        <v>4</v>
      </c>
      <c r="Z34" s="19">
        <v>100</v>
      </c>
      <c r="AA34" s="19">
        <v>25</v>
      </c>
      <c r="AB34" s="27" t="s">
        <v>146</v>
      </c>
      <c r="AC34" s="27" t="s">
        <v>146</v>
      </c>
      <c r="AD34" s="27" t="s">
        <v>146</v>
      </c>
      <c r="AE34" s="27" t="s">
        <v>146</v>
      </c>
      <c r="AF34" s="2">
        <v>43</v>
      </c>
      <c r="AG34" s="2">
        <v>11</v>
      </c>
      <c r="AH34" s="1">
        <v>121.1</v>
      </c>
      <c r="AI34" s="1">
        <f t="shared" si="0"/>
        <v>3027.5</v>
      </c>
      <c r="AJ34" s="2">
        <v>1</v>
      </c>
      <c r="AK34" s="2">
        <v>0</v>
      </c>
      <c r="AL34" s="1">
        <v>1</v>
      </c>
      <c r="AM34" s="1">
        <f t="shared" si="1"/>
        <v>25</v>
      </c>
      <c r="AN34" s="21"/>
      <c r="AO34" s="21"/>
      <c r="AP34" s="21"/>
      <c r="AQ34" s="21"/>
      <c r="AR34" s="21"/>
      <c r="AS34" s="28">
        <v>0.14599999999999999</v>
      </c>
      <c r="AT34" s="28">
        <v>1.7999999999999999E-2</v>
      </c>
      <c r="AU34" s="1">
        <v>0.41699999999999998</v>
      </c>
      <c r="AV34" s="1">
        <v>0.60499999999999998</v>
      </c>
      <c r="AW34" s="1">
        <v>6.4000000000000001E-2</v>
      </c>
      <c r="AX34" s="21"/>
    </row>
    <row r="35" spans="1:54" ht="16" x14ac:dyDescent="0.2">
      <c r="A35" s="1" t="s">
        <v>142</v>
      </c>
      <c r="B35" s="12">
        <v>29</v>
      </c>
      <c r="C35" s="19" t="s">
        <v>176</v>
      </c>
      <c r="D35" s="25">
        <v>44589</v>
      </c>
      <c r="E35" s="26">
        <v>0.45833333333333331</v>
      </c>
      <c r="F35" s="1">
        <v>3.5</v>
      </c>
      <c r="G35" s="1">
        <v>91.9</v>
      </c>
      <c r="H35" s="1">
        <v>12.03</v>
      </c>
      <c r="I35" s="1">
        <v>4090</v>
      </c>
      <c r="J35" s="1">
        <v>7.11</v>
      </c>
      <c r="K35" s="1">
        <v>175</v>
      </c>
      <c r="L35" s="1">
        <v>10.29</v>
      </c>
      <c r="M35" s="1">
        <v>0.77</v>
      </c>
      <c r="N35" s="1">
        <v>3.5</v>
      </c>
      <c r="O35" s="1">
        <v>4.0999999999999996</v>
      </c>
      <c r="P35" s="1">
        <v>1.91</v>
      </c>
      <c r="Q35" s="20"/>
      <c r="R35" s="21"/>
      <c r="S35" s="21"/>
      <c r="T35" s="21"/>
      <c r="U35" s="27" t="s">
        <v>146</v>
      </c>
      <c r="V35" s="27" t="s">
        <v>146</v>
      </c>
      <c r="W35" s="21"/>
      <c r="X35" s="1">
        <v>1181.2</v>
      </c>
      <c r="Y35" s="19">
        <v>5</v>
      </c>
      <c r="Z35" s="19">
        <v>100</v>
      </c>
      <c r="AA35" s="19">
        <v>20</v>
      </c>
      <c r="AB35" s="27" t="s">
        <v>146</v>
      </c>
      <c r="AC35" s="27" t="s">
        <v>146</v>
      </c>
      <c r="AD35" s="27" t="s">
        <v>146</v>
      </c>
      <c r="AE35" s="27" t="s">
        <v>146</v>
      </c>
      <c r="AF35" s="1">
        <v>26</v>
      </c>
      <c r="AG35" s="1">
        <v>9</v>
      </c>
      <c r="AH35" s="1">
        <v>48.9</v>
      </c>
      <c r="AI35" s="1">
        <f t="shared" si="0"/>
        <v>978</v>
      </c>
      <c r="AJ35" s="1">
        <v>4</v>
      </c>
      <c r="AK35" s="1">
        <v>0</v>
      </c>
      <c r="AL35" s="1">
        <v>4.0999999999999996</v>
      </c>
      <c r="AM35" s="1">
        <f t="shared" si="1"/>
        <v>82</v>
      </c>
      <c r="AN35" s="21"/>
      <c r="AO35" s="21"/>
      <c r="AP35" s="21"/>
      <c r="AQ35" s="21"/>
      <c r="AR35" s="21"/>
      <c r="AS35" s="28">
        <v>0.11</v>
      </c>
      <c r="AT35" s="28">
        <v>2.1000000000000001E-2</v>
      </c>
      <c r="AU35" s="1">
        <v>0.36399999999999999</v>
      </c>
      <c r="AV35" s="1">
        <v>0.67800000000000005</v>
      </c>
      <c r="AW35" s="1">
        <v>4.2000000000000003E-2</v>
      </c>
      <c r="AX35" s="21"/>
    </row>
    <row r="36" spans="1:54" ht="16" x14ac:dyDescent="0.2">
      <c r="A36" s="1" t="s">
        <v>142</v>
      </c>
      <c r="B36" s="12">
        <v>30</v>
      </c>
      <c r="C36" s="19" t="s">
        <v>177</v>
      </c>
      <c r="D36" s="20" t="s">
        <v>144</v>
      </c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1"/>
      <c r="S36" s="21"/>
      <c r="T36" s="21"/>
      <c r="U36" s="20"/>
      <c r="V36" s="20"/>
      <c r="W36" s="21"/>
      <c r="X36" s="20"/>
      <c r="Y36" s="16">
        <v>5</v>
      </c>
      <c r="Z36" s="16">
        <v>100</v>
      </c>
      <c r="AA36" s="16">
        <v>20</v>
      </c>
      <c r="AB36" s="20"/>
      <c r="AC36" s="20"/>
      <c r="AD36" s="20"/>
      <c r="AE36" s="20"/>
      <c r="AF36" s="22"/>
      <c r="AG36" s="22"/>
      <c r="AH36" s="20"/>
      <c r="AI36" s="20">
        <f t="shared" ref="AI36:AI40" si="12">AH36*AA36</f>
        <v>0</v>
      </c>
      <c r="AJ36" s="22"/>
      <c r="AK36" s="22"/>
      <c r="AL36" s="20"/>
      <c r="AM36" s="20">
        <f t="shared" ref="AM36:AM40" si="13">AL36*AA36</f>
        <v>0</v>
      </c>
      <c r="AN36" s="20"/>
      <c r="AO36" s="20"/>
      <c r="AP36" s="20"/>
      <c r="AQ36" s="20"/>
      <c r="AR36" s="21"/>
      <c r="AS36" s="23"/>
      <c r="AT36" s="23"/>
      <c r="AU36" s="20"/>
      <c r="AV36" s="20"/>
      <c r="AW36" s="20"/>
      <c r="AX36" s="21"/>
      <c r="AY36" s="20"/>
      <c r="AZ36" s="20"/>
      <c r="BA36" s="20"/>
      <c r="BB36" s="20"/>
    </row>
    <row r="37" spans="1:54" ht="16" x14ac:dyDescent="0.2">
      <c r="A37" s="1" t="s">
        <v>142</v>
      </c>
      <c r="B37" s="12">
        <v>31</v>
      </c>
      <c r="C37" s="19" t="s">
        <v>178</v>
      </c>
      <c r="D37" s="20" t="s">
        <v>144</v>
      </c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1"/>
      <c r="S37" s="21"/>
      <c r="T37" s="21"/>
      <c r="U37" s="20"/>
      <c r="V37" s="20"/>
      <c r="W37" s="21"/>
      <c r="X37" s="20"/>
      <c r="Y37" s="16">
        <v>5</v>
      </c>
      <c r="Z37" s="16">
        <v>100</v>
      </c>
      <c r="AA37" s="16">
        <v>20</v>
      </c>
      <c r="AB37" s="20"/>
      <c r="AC37" s="20"/>
      <c r="AD37" s="20"/>
      <c r="AE37" s="20"/>
      <c r="AF37" s="22"/>
      <c r="AG37" s="22"/>
      <c r="AH37" s="20"/>
      <c r="AI37" s="20">
        <f t="shared" si="12"/>
        <v>0</v>
      </c>
      <c r="AJ37" s="22"/>
      <c r="AK37" s="22"/>
      <c r="AL37" s="20"/>
      <c r="AM37" s="20">
        <f t="shared" si="13"/>
        <v>0</v>
      </c>
      <c r="AN37" s="20"/>
      <c r="AO37" s="20"/>
      <c r="AP37" s="20"/>
      <c r="AQ37" s="20"/>
      <c r="AR37" s="21"/>
      <c r="AS37" s="23"/>
      <c r="AT37" s="23"/>
      <c r="AU37" s="20"/>
      <c r="AV37" s="20"/>
      <c r="AW37" s="20"/>
      <c r="AX37" s="21"/>
      <c r="AY37" s="20"/>
      <c r="AZ37" s="20"/>
      <c r="BA37" s="20"/>
      <c r="BB37" s="20"/>
    </row>
    <row r="38" spans="1:54" ht="16" x14ac:dyDescent="0.2">
      <c r="A38" s="1" t="s">
        <v>142</v>
      </c>
      <c r="B38" s="12">
        <v>32</v>
      </c>
      <c r="C38" s="19" t="s">
        <v>179</v>
      </c>
      <c r="D38" s="20" t="s">
        <v>144</v>
      </c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1"/>
      <c r="S38" s="21"/>
      <c r="T38" s="21"/>
      <c r="U38" s="20"/>
      <c r="V38" s="20"/>
      <c r="W38" s="21"/>
      <c r="X38" s="20"/>
      <c r="Y38" s="16">
        <v>5</v>
      </c>
      <c r="Z38" s="16">
        <v>100</v>
      </c>
      <c r="AA38" s="16">
        <v>20</v>
      </c>
      <c r="AB38" s="20"/>
      <c r="AC38" s="20"/>
      <c r="AD38" s="20"/>
      <c r="AE38" s="20"/>
      <c r="AF38" s="22"/>
      <c r="AG38" s="22"/>
      <c r="AH38" s="20"/>
      <c r="AI38" s="20">
        <f t="shared" si="12"/>
        <v>0</v>
      </c>
      <c r="AJ38" s="22"/>
      <c r="AK38" s="22"/>
      <c r="AL38" s="20"/>
      <c r="AM38" s="20">
        <f t="shared" si="13"/>
        <v>0</v>
      </c>
      <c r="AN38" s="20"/>
      <c r="AO38" s="20"/>
      <c r="AP38" s="20"/>
      <c r="AQ38" s="20"/>
      <c r="AR38" s="21"/>
      <c r="AS38" s="23"/>
      <c r="AT38" s="23"/>
      <c r="AU38" s="20"/>
      <c r="AV38" s="20"/>
      <c r="AW38" s="20"/>
      <c r="AX38" s="21"/>
      <c r="AY38" s="20"/>
      <c r="AZ38" s="20"/>
      <c r="BA38" s="20"/>
      <c r="BB38" s="20"/>
    </row>
    <row r="39" spans="1:54" ht="16" x14ac:dyDescent="0.2">
      <c r="A39" s="1" t="s">
        <v>142</v>
      </c>
      <c r="B39" s="12">
        <v>33</v>
      </c>
      <c r="C39" s="19" t="s">
        <v>180</v>
      </c>
      <c r="D39" s="20" t="s">
        <v>144</v>
      </c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1"/>
      <c r="S39" s="21"/>
      <c r="T39" s="21"/>
      <c r="U39" s="20"/>
      <c r="V39" s="20"/>
      <c r="W39" s="21"/>
      <c r="X39" s="20"/>
      <c r="Y39" s="16">
        <v>5</v>
      </c>
      <c r="Z39" s="16">
        <v>100</v>
      </c>
      <c r="AA39" s="16">
        <v>20</v>
      </c>
      <c r="AB39" s="20"/>
      <c r="AC39" s="20"/>
      <c r="AD39" s="20"/>
      <c r="AE39" s="20"/>
      <c r="AF39" s="22"/>
      <c r="AG39" s="22"/>
      <c r="AH39" s="20"/>
      <c r="AI39" s="20">
        <f t="shared" si="12"/>
        <v>0</v>
      </c>
      <c r="AJ39" s="22"/>
      <c r="AK39" s="22"/>
      <c r="AL39" s="20"/>
      <c r="AM39" s="20">
        <f t="shared" si="13"/>
        <v>0</v>
      </c>
      <c r="AN39" s="20"/>
      <c r="AO39" s="20"/>
      <c r="AP39" s="20"/>
      <c r="AQ39" s="20"/>
      <c r="AR39" s="21"/>
      <c r="AS39" s="23"/>
      <c r="AT39" s="23"/>
      <c r="AU39" s="20"/>
      <c r="AV39" s="20"/>
      <c r="AW39" s="20"/>
      <c r="AX39" s="21"/>
      <c r="AY39" s="20"/>
      <c r="AZ39" s="20"/>
      <c r="BA39" s="20"/>
      <c r="BB39" s="20"/>
    </row>
    <row r="40" spans="1:54" ht="16" x14ac:dyDescent="0.2">
      <c r="A40" s="1" t="s">
        <v>142</v>
      </c>
      <c r="B40" s="12">
        <v>34</v>
      </c>
      <c r="C40" s="19" t="s">
        <v>181</v>
      </c>
      <c r="D40" s="20" t="s">
        <v>144</v>
      </c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1"/>
      <c r="S40" s="21"/>
      <c r="T40" s="21"/>
      <c r="U40" s="20"/>
      <c r="V40" s="20"/>
      <c r="W40" s="21"/>
      <c r="X40" s="20"/>
      <c r="Y40" s="16">
        <v>5</v>
      </c>
      <c r="Z40" s="16">
        <v>100</v>
      </c>
      <c r="AA40" s="16">
        <v>20</v>
      </c>
      <c r="AB40" s="20"/>
      <c r="AC40" s="20"/>
      <c r="AD40" s="20"/>
      <c r="AE40" s="20"/>
      <c r="AF40" s="22"/>
      <c r="AG40" s="22"/>
      <c r="AH40" s="20"/>
      <c r="AI40" s="20">
        <f t="shared" si="12"/>
        <v>0</v>
      </c>
      <c r="AJ40" s="22"/>
      <c r="AK40" s="22"/>
      <c r="AL40" s="20"/>
      <c r="AM40" s="20">
        <f t="shared" si="13"/>
        <v>0</v>
      </c>
      <c r="AN40" s="20"/>
      <c r="AO40" s="20"/>
      <c r="AP40" s="20"/>
      <c r="AQ40" s="20"/>
      <c r="AR40" s="21"/>
      <c r="AS40" s="23"/>
      <c r="AT40" s="23"/>
      <c r="AU40" s="20"/>
      <c r="AV40" s="20"/>
      <c r="AW40" s="20"/>
      <c r="AX40" s="21"/>
      <c r="AY40" s="20"/>
      <c r="AZ40" s="20"/>
      <c r="BA40" s="20"/>
      <c r="BB40" s="20"/>
    </row>
    <row r="41" spans="1:54" ht="16" x14ac:dyDescent="0.2">
      <c r="A41" s="1" t="s">
        <v>142</v>
      </c>
      <c r="B41" s="12">
        <v>35</v>
      </c>
      <c r="C41" s="19" t="s">
        <v>182</v>
      </c>
      <c r="D41" s="25">
        <v>44588</v>
      </c>
      <c r="E41" s="26">
        <v>0.71319444444444446</v>
      </c>
      <c r="F41" s="1">
        <v>4.8</v>
      </c>
      <c r="G41" s="1">
        <v>102.5</v>
      </c>
      <c r="H41" s="1">
        <v>12.86</v>
      </c>
      <c r="I41" s="1">
        <v>6412</v>
      </c>
      <c r="J41" s="1">
        <v>7.18</v>
      </c>
      <c r="K41" s="27" t="s">
        <v>146</v>
      </c>
      <c r="L41" s="1">
        <v>11.12</v>
      </c>
      <c r="M41" s="1">
        <v>0.64</v>
      </c>
      <c r="N41" s="1">
        <v>2.96</v>
      </c>
      <c r="O41" s="1">
        <v>12.5</v>
      </c>
      <c r="P41" s="1">
        <v>4.84</v>
      </c>
      <c r="Q41" s="20"/>
      <c r="R41" s="21"/>
      <c r="S41" s="21"/>
      <c r="T41" s="21"/>
      <c r="U41" s="27" t="s">
        <v>146</v>
      </c>
      <c r="V41" s="27" t="s">
        <v>146</v>
      </c>
      <c r="W41" s="21"/>
      <c r="X41" s="1">
        <v>2309.81</v>
      </c>
      <c r="Y41" s="19">
        <v>5</v>
      </c>
      <c r="Z41" s="19">
        <v>100</v>
      </c>
      <c r="AA41" s="19">
        <v>20</v>
      </c>
      <c r="AB41" s="27" t="s">
        <v>146</v>
      </c>
      <c r="AC41" s="27" t="s">
        <v>146</v>
      </c>
      <c r="AD41" s="27" t="s">
        <v>146</v>
      </c>
      <c r="AE41" s="27" t="s">
        <v>146</v>
      </c>
      <c r="AF41" s="1">
        <v>19</v>
      </c>
      <c r="AG41" s="1">
        <v>4</v>
      </c>
      <c r="AH41" s="1">
        <v>28.5</v>
      </c>
      <c r="AI41" s="1">
        <f t="shared" si="0"/>
        <v>570</v>
      </c>
      <c r="AJ41" s="1">
        <v>2</v>
      </c>
      <c r="AK41" s="1">
        <v>0</v>
      </c>
      <c r="AL41" s="1">
        <v>2</v>
      </c>
      <c r="AM41" s="1">
        <f t="shared" si="1"/>
        <v>40</v>
      </c>
      <c r="AN41" s="21"/>
      <c r="AO41" s="21"/>
      <c r="AP41" s="21"/>
      <c r="AQ41" s="21"/>
      <c r="AR41" s="21"/>
      <c r="AS41" s="28">
        <v>5.8999999999999997E-2</v>
      </c>
      <c r="AT41" s="28">
        <v>1.9E-2</v>
      </c>
      <c r="AU41" s="1">
        <v>0.23</v>
      </c>
      <c r="AV41" s="1">
        <v>0.56399999999999995</v>
      </c>
      <c r="AW41" s="1">
        <v>6.3E-2</v>
      </c>
      <c r="AX41" s="21"/>
    </row>
    <row r="42" spans="1:54" ht="16" x14ac:dyDescent="0.2">
      <c r="A42" s="1" t="s">
        <v>142</v>
      </c>
      <c r="B42" s="12">
        <v>36</v>
      </c>
      <c r="C42" s="19" t="s">
        <v>183</v>
      </c>
      <c r="D42" s="20" t="s">
        <v>144</v>
      </c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1"/>
      <c r="S42" s="21"/>
      <c r="T42" s="21"/>
      <c r="U42" s="20"/>
      <c r="V42" s="20"/>
      <c r="W42" s="21"/>
      <c r="X42" s="20"/>
      <c r="Y42" s="16">
        <v>5</v>
      </c>
      <c r="Z42" s="16">
        <v>100</v>
      </c>
      <c r="AA42" s="16">
        <v>20</v>
      </c>
      <c r="AB42" s="20"/>
      <c r="AC42" s="20"/>
      <c r="AD42" s="20"/>
      <c r="AE42" s="20"/>
      <c r="AF42" s="22"/>
      <c r="AG42" s="22"/>
      <c r="AH42" s="20"/>
      <c r="AI42" s="20">
        <f t="shared" ref="AI42" si="14">AH42*AA42</f>
        <v>0</v>
      </c>
      <c r="AJ42" s="22"/>
      <c r="AK42" s="22"/>
      <c r="AL42" s="20"/>
      <c r="AM42" s="20">
        <f t="shared" ref="AM42" si="15">AL42*AA42</f>
        <v>0</v>
      </c>
      <c r="AN42" s="20"/>
      <c r="AO42" s="20"/>
      <c r="AP42" s="20"/>
      <c r="AQ42" s="20"/>
      <c r="AR42" s="21"/>
      <c r="AS42" s="23"/>
      <c r="AT42" s="23"/>
      <c r="AU42" s="20"/>
      <c r="AV42" s="20"/>
      <c r="AW42" s="20"/>
      <c r="AX42" s="21"/>
      <c r="AY42" s="20"/>
      <c r="AZ42" s="20"/>
      <c r="BA42" s="20"/>
      <c r="BB42" s="20"/>
    </row>
    <row r="43" spans="1:54" ht="16" x14ac:dyDescent="0.2">
      <c r="A43" s="1" t="s">
        <v>142</v>
      </c>
      <c r="B43" s="12">
        <v>37</v>
      </c>
      <c r="C43" s="19" t="s">
        <v>184</v>
      </c>
      <c r="D43" s="25">
        <v>44588</v>
      </c>
      <c r="E43" s="26">
        <v>0.75</v>
      </c>
      <c r="F43" s="1">
        <v>5.5</v>
      </c>
      <c r="G43" s="1">
        <v>101.2</v>
      </c>
      <c r="H43" s="1">
        <v>12.42</v>
      </c>
      <c r="I43" s="1">
        <v>8090</v>
      </c>
      <c r="J43" s="1">
        <v>6.82</v>
      </c>
      <c r="K43" s="27" t="s">
        <v>146</v>
      </c>
      <c r="L43" s="1">
        <v>10</v>
      </c>
      <c r="M43" s="1">
        <v>0.9</v>
      </c>
      <c r="N43" s="1">
        <v>3.54</v>
      </c>
      <c r="O43" s="1">
        <v>10.7</v>
      </c>
      <c r="P43" s="1">
        <v>5.08</v>
      </c>
      <c r="Q43" s="20"/>
      <c r="R43" s="21"/>
      <c r="S43" s="21"/>
      <c r="T43" s="21"/>
      <c r="U43" s="27" t="s">
        <v>146</v>
      </c>
      <c r="V43" s="27" t="s">
        <v>146</v>
      </c>
      <c r="W43" s="21"/>
      <c r="X43" s="1">
        <v>2798.39</v>
      </c>
      <c r="Y43" s="19">
        <v>5</v>
      </c>
      <c r="Z43" s="19">
        <v>100</v>
      </c>
      <c r="AA43" s="19">
        <v>20</v>
      </c>
      <c r="AB43" s="27" t="s">
        <v>146</v>
      </c>
      <c r="AC43" s="27" t="s">
        <v>146</v>
      </c>
      <c r="AD43" s="27" t="s">
        <v>146</v>
      </c>
      <c r="AE43" s="27" t="s">
        <v>146</v>
      </c>
      <c r="AF43" s="1">
        <v>30</v>
      </c>
      <c r="AG43" s="1">
        <v>7</v>
      </c>
      <c r="AH43" s="1">
        <v>55.4</v>
      </c>
      <c r="AI43" s="1">
        <f t="shared" si="0"/>
        <v>1108</v>
      </c>
      <c r="AJ43" s="1">
        <v>5</v>
      </c>
      <c r="AK43" s="1">
        <v>2</v>
      </c>
      <c r="AL43" s="1">
        <v>7.3</v>
      </c>
      <c r="AM43" s="1">
        <f t="shared" si="1"/>
        <v>146</v>
      </c>
      <c r="AN43" s="21"/>
      <c r="AO43" s="21"/>
      <c r="AP43" s="21"/>
      <c r="AQ43" s="21"/>
      <c r="AR43" s="21"/>
      <c r="AS43" s="28">
        <v>5.5E-2</v>
      </c>
      <c r="AT43" s="28">
        <v>1.6E-2</v>
      </c>
      <c r="AU43" s="1">
        <v>0.17</v>
      </c>
      <c r="AV43" s="1">
        <v>0.71099999999999997</v>
      </c>
      <c r="AW43" s="1">
        <v>7.4999999999999997E-2</v>
      </c>
      <c r="AX43" s="21"/>
    </row>
    <row r="44" spans="1:54" ht="16" x14ac:dyDescent="0.2">
      <c r="A44" s="1" t="s">
        <v>142</v>
      </c>
      <c r="B44" s="12">
        <v>38</v>
      </c>
      <c r="C44" s="19" t="s">
        <v>185</v>
      </c>
      <c r="D44" s="25">
        <v>44588</v>
      </c>
      <c r="E44" s="26">
        <v>0.7402777777777777</v>
      </c>
      <c r="F44" s="1">
        <v>5.6</v>
      </c>
      <c r="I44" s="1">
        <v>23060</v>
      </c>
      <c r="J44" s="1">
        <v>7.86</v>
      </c>
      <c r="K44" s="1">
        <v>183.3</v>
      </c>
      <c r="L44" s="1">
        <v>3.78</v>
      </c>
      <c r="M44" s="1">
        <v>3.09</v>
      </c>
      <c r="N44" s="1">
        <v>13.53</v>
      </c>
      <c r="O44" s="1">
        <v>5.6</v>
      </c>
      <c r="P44" s="1">
        <v>13.77</v>
      </c>
      <c r="Q44" s="20"/>
      <c r="R44" s="21"/>
      <c r="S44" s="21"/>
      <c r="T44" s="21"/>
      <c r="U44" s="27" t="s">
        <v>146</v>
      </c>
      <c r="V44" s="27" t="s">
        <v>146</v>
      </c>
      <c r="W44" s="21"/>
      <c r="X44" s="27" t="s">
        <v>146</v>
      </c>
      <c r="Y44" s="19">
        <v>5</v>
      </c>
      <c r="Z44" s="19">
        <v>100</v>
      </c>
      <c r="AA44" s="19">
        <v>20</v>
      </c>
      <c r="AB44" s="27" t="s">
        <v>146</v>
      </c>
      <c r="AC44" s="27" t="s">
        <v>146</v>
      </c>
      <c r="AD44" s="27" t="s">
        <v>146</v>
      </c>
      <c r="AE44" s="27" t="s">
        <v>146</v>
      </c>
      <c r="AF44" s="1">
        <v>9</v>
      </c>
      <c r="AG44" s="1">
        <v>2</v>
      </c>
      <c r="AH44" s="1">
        <v>12</v>
      </c>
      <c r="AI44" s="1">
        <f t="shared" si="0"/>
        <v>240</v>
      </c>
      <c r="AJ44" s="1">
        <v>0</v>
      </c>
      <c r="AK44" s="1">
        <v>0</v>
      </c>
      <c r="AL44" s="1">
        <v>0</v>
      </c>
      <c r="AM44" s="1">
        <f t="shared" si="1"/>
        <v>0</v>
      </c>
      <c r="AN44" s="21"/>
      <c r="AO44" s="21"/>
      <c r="AP44" s="21"/>
      <c r="AQ44" s="21"/>
      <c r="AR44" s="21"/>
      <c r="AS44" s="28">
        <v>1.4999999999999999E-2</v>
      </c>
      <c r="AT44" s="28">
        <v>1.2E-2</v>
      </c>
      <c r="AU44" s="1">
        <v>-8.1000000000000003E-2</v>
      </c>
      <c r="AV44" s="1">
        <v>0.48599999999999999</v>
      </c>
      <c r="AW44" s="1">
        <v>0.06</v>
      </c>
      <c r="AX44" s="21"/>
    </row>
    <row r="45" spans="1:54" ht="16" x14ac:dyDescent="0.2">
      <c r="A45" s="1" t="s">
        <v>142</v>
      </c>
      <c r="B45" s="12">
        <v>39</v>
      </c>
      <c r="C45" s="19" t="s">
        <v>186</v>
      </c>
      <c r="D45" s="25">
        <v>44588</v>
      </c>
      <c r="E45" s="1" t="s">
        <v>174</v>
      </c>
      <c r="F45" s="1">
        <v>5.6</v>
      </c>
      <c r="G45" s="1">
        <v>100.9</v>
      </c>
      <c r="H45" s="1">
        <v>12.02</v>
      </c>
      <c r="I45" s="1">
        <v>14317</v>
      </c>
      <c r="J45" s="1">
        <v>7.49</v>
      </c>
      <c r="K45" s="27" t="s">
        <v>146</v>
      </c>
      <c r="L45" s="1">
        <v>21.32</v>
      </c>
      <c r="M45" s="1">
        <v>1.01</v>
      </c>
      <c r="N45" s="1">
        <v>4.75</v>
      </c>
      <c r="O45" s="1">
        <v>12</v>
      </c>
      <c r="P45" s="1">
        <v>6.93</v>
      </c>
      <c r="Q45" s="20"/>
      <c r="R45" s="21"/>
      <c r="S45" s="21"/>
      <c r="T45" s="21"/>
      <c r="U45" s="27" t="s">
        <v>146</v>
      </c>
      <c r="V45" s="27" t="s">
        <v>146</v>
      </c>
      <c r="W45" s="21"/>
      <c r="X45" s="27" t="s">
        <v>146</v>
      </c>
      <c r="Y45" s="19">
        <v>5</v>
      </c>
      <c r="Z45" s="19">
        <v>100</v>
      </c>
      <c r="AA45" s="19">
        <v>20</v>
      </c>
      <c r="AB45" s="27" t="s">
        <v>146</v>
      </c>
      <c r="AC45" s="27" t="s">
        <v>146</v>
      </c>
      <c r="AD45" s="27" t="s">
        <v>146</v>
      </c>
      <c r="AE45" s="27" t="s">
        <v>146</v>
      </c>
      <c r="AF45" s="1">
        <v>46</v>
      </c>
      <c r="AG45" s="1">
        <v>8</v>
      </c>
      <c r="AH45" s="1">
        <v>137.6</v>
      </c>
      <c r="AI45" s="1">
        <f t="shared" si="0"/>
        <v>2752</v>
      </c>
      <c r="AJ45" s="1">
        <v>0</v>
      </c>
      <c r="AK45" s="1">
        <v>0</v>
      </c>
      <c r="AL45" s="1">
        <v>0</v>
      </c>
      <c r="AM45" s="1">
        <f t="shared" si="1"/>
        <v>0</v>
      </c>
      <c r="AN45" s="21"/>
      <c r="AO45" s="21"/>
      <c r="AP45" s="21"/>
      <c r="AQ45" s="21"/>
      <c r="AR45" s="21"/>
      <c r="AS45" s="28">
        <v>7.1999999999999995E-2</v>
      </c>
      <c r="AT45" s="28">
        <v>9.4E-2</v>
      </c>
      <c r="AU45" s="1">
        <v>0.151</v>
      </c>
      <c r="AV45" s="1">
        <v>0.59699999999999998</v>
      </c>
      <c r="AW45" s="1">
        <v>0.129</v>
      </c>
      <c r="AX45" s="21"/>
    </row>
    <row r="46" spans="1:54" ht="16" x14ac:dyDescent="0.2">
      <c r="A46" s="1" t="s">
        <v>142</v>
      </c>
      <c r="B46" s="12">
        <v>40</v>
      </c>
      <c r="C46" s="19" t="s">
        <v>187</v>
      </c>
      <c r="D46" s="20" t="s">
        <v>144</v>
      </c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1"/>
      <c r="S46" s="21"/>
      <c r="T46" s="21"/>
      <c r="U46" s="20"/>
      <c r="V46" s="20"/>
      <c r="W46" s="21"/>
      <c r="X46" s="20"/>
      <c r="Y46" s="16">
        <v>5</v>
      </c>
      <c r="Z46" s="16">
        <v>100</v>
      </c>
      <c r="AA46" s="16">
        <v>20</v>
      </c>
      <c r="AB46" s="20"/>
      <c r="AC46" s="20"/>
      <c r="AD46" s="20"/>
      <c r="AE46" s="20"/>
      <c r="AF46" s="22"/>
      <c r="AG46" s="22"/>
      <c r="AH46" s="20"/>
      <c r="AI46" s="22"/>
      <c r="AJ46" s="22"/>
      <c r="AK46" s="22"/>
      <c r="AL46" s="20"/>
      <c r="AM46" s="22"/>
      <c r="AN46" s="20"/>
      <c r="AO46" s="20"/>
      <c r="AP46" s="20"/>
      <c r="AQ46" s="20"/>
      <c r="AR46" s="21"/>
      <c r="AS46" s="23"/>
      <c r="AT46" s="23"/>
      <c r="AU46" s="20"/>
      <c r="AV46" s="20"/>
      <c r="AW46" s="20"/>
      <c r="AX46" s="21"/>
      <c r="AY46" s="20"/>
      <c r="AZ46" s="20"/>
      <c r="BA46" s="20"/>
      <c r="BB46" s="20"/>
    </row>
    <row r="47" spans="1:54" ht="16" x14ac:dyDescent="0.2">
      <c r="A47" s="1" t="s">
        <v>142</v>
      </c>
      <c r="B47" s="12" t="s">
        <v>188</v>
      </c>
      <c r="C47" s="19" t="s">
        <v>189</v>
      </c>
      <c r="D47" s="25">
        <v>44590</v>
      </c>
      <c r="E47" s="26">
        <v>0.625</v>
      </c>
      <c r="F47" s="1">
        <v>21.7</v>
      </c>
      <c r="G47" s="27" t="s">
        <v>146</v>
      </c>
      <c r="H47" s="27" t="s">
        <v>146</v>
      </c>
      <c r="I47" s="1">
        <v>110.6</v>
      </c>
      <c r="J47" s="27" t="s">
        <v>146</v>
      </c>
      <c r="K47" s="27" t="s">
        <v>146</v>
      </c>
      <c r="L47" s="27" t="s">
        <v>146</v>
      </c>
      <c r="M47" s="1">
        <v>0.04</v>
      </c>
      <c r="N47" s="1">
        <v>0.4</v>
      </c>
      <c r="O47" s="1">
        <v>21.7</v>
      </c>
      <c r="P47" s="1">
        <v>1.03</v>
      </c>
      <c r="Q47" s="20"/>
      <c r="R47" s="21"/>
      <c r="S47" s="21"/>
      <c r="T47" s="21"/>
      <c r="U47" s="27" t="s">
        <v>146</v>
      </c>
      <c r="V47" s="21"/>
      <c r="W47" s="21"/>
      <c r="X47" s="21"/>
      <c r="Y47" s="19">
        <v>5</v>
      </c>
      <c r="Z47" s="19">
        <v>100</v>
      </c>
      <c r="AA47" s="19">
        <v>20</v>
      </c>
      <c r="AB47" s="27" t="s">
        <v>146</v>
      </c>
      <c r="AC47" s="27" t="s">
        <v>146</v>
      </c>
      <c r="AD47" s="27" t="s">
        <v>146</v>
      </c>
      <c r="AE47" s="27" t="s">
        <v>146</v>
      </c>
      <c r="AF47" s="31"/>
      <c r="AG47" s="31"/>
      <c r="AH47" s="31"/>
      <c r="AI47" s="22"/>
      <c r="AJ47" s="31"/>
      <c r="AK47" s="31"/>
      <c r="AL47" s="31"/>
      <c r="AM47" s="22"/>
      <c r="AN47" s="21"/>
      <c r="AO47" s="21"/>
      <c r="AP47" s="21"/>
      <c r="AQ47" s="21"/>
      <c r="AR47" s="21"/>
      <c r="AS47" s="23"/>
      <c r="AT47" s="23"/>
      <c r="AU47" s="20"/>
      <c r="AV47" s="20"/>
      <c r="AW47" s="20"/>
      <c r="AX47" s="21"/>
    </row>
    <row r="48" spans="1:54" ht="16" x14ac:dyDescent="0.2">
      <c r="A48" s="1" t="s">
        <v>142</v>
      </c>
      <c r="B48" s="12" t="s">
        <v>190</v>
      </c>
      <c r="C48" s="19" t="s">
        <v>191</v>
      </c>
      <c r="D48" s="25">
        <v>44590</v>
      </c>
      <c r="E48" s="1" t="s">
        <v>174</v>
      </c>
      <c r="F48" s="1">
        <v>19.2</v>
      </c>
      <c r="G48" s="27" t="s">
        <v>146</v>
      </c>
      <c r="H48" s="27" t="s">
        <v>146</v>
      </c>
      <c r="I48" s="1">
        <v>12.9</v>
      </c>
      <c r="J48" s="1" t="s">
        <v>174</v>
      </c>
      <c r="K48" s="1" t="s">
        <v>174</v>
      </c>
      <c r="L48" s="27" t="s">
        <v>146</v>
      </c>
      <c r="M48" s="1">
        <v>-0.17</v>
      </c>
      <c r="N48" s="1">
        <v>-0.48</v>
      </c>
      <c r="O48" s="1">
        <v>19.2</v>
      </c>
      <c r="P48" s="1">
        <v>7.0000000000000007E-2</v>
      </c>
      <c r="Q48" s="20"/>
      <c r="R48" s="20"/>
      <c r="S48" s="20"/>
      <c r="T48" s="20"/>
      <c r="U48" s="27" t="s">
        <v>146</v>
      </c>
      <c r="V48" s="21"/>
      <c r="W48" s="21"/>
      <c r="X48" s="21"/>
      <c r="Y48" s="19">
        <v>5</v>
      </c>
      <c r="Z48" s="19">
        <v>100</v>
      </c>
      <c r="AA48" s="19">
        <v>20</v>
      </c>
      <c r="AB48" s="27" t="s">
        <v>146</v>
      </c>
      <c r="AC48" s="27" t="s">
        <v>146</v>
      </c>
      <c r="AD48" s="27" t="s">
        <v>146</v>
      </c>
      <c r="AE48" s="27" t="s">
        <v>146</v>
      </c>
      <c r="AF48" s="1">
        <v>0</v>
      </c>
      <c r="AG48" s="1">
        <v>0</v>
      </c>
      <c r="AH48" s="1">
        <v>0</v>
      </c>
      <c r="AI48" s="1">
        <f t="shared" si="0"/>
        <v>0</v>
      </c>
      <c r="AJ48" s="1">
        <v>0</v>
      </c>
      <c r="AK48" s="1">
        <v>0</v>
      </c>
      <c r="AL48" s="1">
        <v>0</v>
      </c>
      <c r="AM48" s="1">
        <f t="shared" si="1"/>
        <v>0</v>
      </c>
      <c r="AN48" s="21"/>
      <c r="AO48" s="21"/>
      <c r="AP48" s="21"/>
      <c r="AQ48" s="21"/>
      <c r="AR48" s="21"/>
      <c r="AS48" s="28">
        <v>2.408E-3</v>
      </c>
      <c r="AT48" s="28">
        <v>-4.5300000000000003E-5</v>
      </c>
      <c r="AU48" s="1">
        <v>-1.9E-2</v>
      </c>
      <c r="AV48" s="32">
        <v>0.316</v>
      </c>
      <c r="AW48" s="1">
        <v>3.5000000000000003E-2</v>
      </c>
      <c r="AX48" s="21"/>
    </row>
    <row r="49" spans="18:20" ht="14.25" customHeight="1" x14ac:dyDescent="0.2">
      <c r="R49" s="20"/>
      <c r="S49" s="20"/>
      <c r="T49" s="20"/>
    </row>
  </sheetData>
  <mergeCells count="8">
    <mergeCell ref="AY1:BB1"/>
    <mergeCell ref="B6:C6"/>
    <mergeCell ref="D1:U1"/>
    <mergeCell ref="V1:X1"/>
    <mergeCell ref="Y1:AR1"/>
    <mergeCell ref="AS1:AX1"/>
    <mergeCell ref="R2:U2"/>
    <mergeCell ref="B5:C5"/>
  </mergeCell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C215D7-500D-4217-8115-7C0D28736556}">
  <dimension ref="A1:BB49"/>
  <sheetViews>
    <sheetView topLeftCell="A10" zoomScale="70" zoomScaleNormal="70" workbookViewId="0">
      <pane xSplit="2" topLeftCell="C1" activePane="topRight" state="frozen"/>
      <selection pane="topRight"/>
    </sheetView>
  </sheetViews>
  <sheetFormatPr baseColWidth="10" defaultColWidth="9" defaultRowHeight="14.25" customHeight="1" x14ac:dyDescent="0.2"/>
  <cols>
    <col min="1" max="1" width="11.33203125" style="1" customWidth="1"/>
    <col min="2" max="2" width="6.6640625" style="2" customWidth="1"/>
    <col min="3" max="3" width="31.6640625" style="1" customWidth="1"/>
    <col min="4" max="4" width="11.1640625" style="1" customWidth="1"/>
    <col min="5" max="8" width="9.1640625" style="1" bestFit="1" customWidth="1"/>
    <col min="9" max="9" width="12.6640625" style="1" customWidth="1"/>
    <col min="10" max="12" width="9.1640625" style="1" bestFit="1" customWidth="1"/>
    <col min="13" max="14" width="11.5" style="1" customWidth="1"/>
    <col min="15" max="17" width="13.83203125" style="1" customWidth="1"/>
    <col min="18" max="21" width="15.83203125" style="1" customWidth="1"/>
    <col min="22" max="22" width="10.83203125" style="1" customWidth="1"/>
    <col min="23" max="23" width="9" style="1"/>
    <col min="24" max="24" width="9.5" style="1" bestFit="1" customWidth="1"/>
    <col min="25" max="26" width="9.1640625" style="1" bestFit="1" customWidth="1"/>
    <col min="27" max="27" width="14.1640625" style="1" customWidth="1"/>
    <col min="28" max="28" width="12.6640625" style="1" customWidth="1"/>
    <col min="29" max="29" width="11.33203125" style="1" customWidth="1"/>
    <col min="30" max="30" width="10.83203125" style="1" customWidth="1"/>
    <col min="31" max="31" width="12.1640625" style="1" customWidth="1"/>
    <col min="32" max="43" width="15.1640625" style="1" customWidth="1"/>
    <col min="44" max="44" width="11.33203125" style="1" customWidth="1"/>
    <col min="45" max="45" width="12.6640625" style="1" customWidth="1"/>
    <col min="46" max="46" width="12.1640625" style="1" customWidth="1"/>
    <col min="47" max="47" width="12.6640625" style="1" customWidth="1"/>
    <col min="48" max="16384" width="9" style="1"/>
  </cols>
  <sheetData>
    <row r="1" spans="1:54" ht="16" x14ac:dyDescent="0.2">
      <c r="D1" s="131" t="s">
        <v>0</v>
      </c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2" t="s">
        <v>1</v>
      </c>
      <c r="W1" s="132"/>
      <c r="X1" s="132"/>
      <c r="Y1" s="133" t="s">
        <v>2</v>
      </c>
      <c r="Z1" s="133"/>
      <c r="AA1" s="133"/>
      <c r="AB1" s="133"/>
      <c r="AC1" s="133"/>
      <c r="AD1" s="133"/>
      <c r="AE1" s="133"/>
      <c r="AF1" s="133"/>
      <c r="AG1" s="133"/>
      <c r="AH1" s="133"/>
      <c r="AI1" s="133"/>
      <c r="AJ1" s="133"/>
      <c r="AK1" s="133"/>
      <c r="AL1" s="133"/>
      <c r="AM1" s="133"/>
      <c r="AN1" s="133"/>
      <c r="AO1" s="133"/>
      <c r="AP1" s="133"/>
      <c r="AQ1" s="133"/>
      <c r="AR1" s="133"/>
      <c r="AS1" s="134" t="s">
        <v>3</v>
      </c>
      <c r="AT1" s="134"/>
      <c r="AU1" s="134"/>
      <c r="AV1" s="134"/>
      <c r="AW1" s="134"/>
      <c r="AX1" s="134"/>
      <c r="AY1" s="129" t="s">
        <v>4</v>
      </c>
      <c r="AZ1" s="129"/>
      <c r="BA1" s="129"/>
      <c r="BB1" s="129"/>
    </row>
    <row r="2" spans="1:54" s="2" customFormat="1" ht="119" x14ac:dyDescent="0.2">
      <c r="A2" s="3" t="s">
        <v>5</v>
      </c>
      <c r="B2" s="4" t="s">
        <v>6</v>
      </c>
      <c r="C2" s="4" t="s">
        <v>7</v>
      </c>
      <c r="D2" s="4" t="s">
        <v>8</v>
      </c>
      <c r="E2" s="4" t="s">
        <v>9</v>
      </c>
      <c r="F2" s="4" t="s">
        <v>10</v>
      </c>
      <c r="G2" s="4" t="s">
        <v>11</v>
      </c>
      <c r="H2" s="4" t="s">
        <v>11</v>
      </c>
      <c r="I2" s="4" t="s">
        <v>12</v>
      </c>
      <c r="J2" s="4" t="s">
        <v>13</v>
      </c>
      <c r="K2" s="4" t="s">
        <v>14</v>
      </c>
      <c r="L2" s="4" t="s">
        <v>15</v>
      </c>
      <c r="M2" s="4" t="s">
        <v>16</v>
      </c>
      <c r="N2" s="4" t="s">
        <v>16</v>
      </c>
      <c r="O2" s="4" t="s">
        <v>17</v>
      </c>
      <c r="P2" s="4" t="s">
        <v>18</v>
      </c>
      <c r="Q2" s="4" t="s">
        <v>19</v>
      </c>
      <c r="R2" s="135" t="s">
        <v>20</v>
      </c>
      <c r="S2" s="135"/>
      <c r="T2" s="135"/>
      <c r="U2" s="135"/>
      <c r="V2" s="4" t="s">
        <v>21</v>
      </c>
      <c r="W2" s="4" t="s">
        <v>22</v>
      </c>
      <c r="X2" s="4" t="s">
        <v>23</v>
      </c>
      <c r="Y2" s="4" t="s">
        <v>24</v>
      </c>
      <c r="Z2" s="4" t="s">
        <v>25</v>
      </c>
      <c r="AA2" s="5" t="s">
        <v>26</v>
      </c>
      <c r="AB2" s="4" t="s">
        <v>27</v>
      </c>
      <c r="AC2" s="4" t="s">
        <v>28</v>
      </c>
      <c r="AD2" s="4" t="s">
        <v>29</v>
      </c>
      <c r="AE2" s="4" t="s">
        <v>30</v>
      </c>
      <c r="AF2" s="4" t="s">
        <v>31</v>
      </c>
      <c r="AG2" s="4" t="s">
        <v>32</v>
      </c>
      <c r="AH2" s="4" t="s">
        <v>33</v>
      </c>
      <c r="AI2" s="4" t="s">
        <v>34</v>
      </c>
      <c r="AJ2" s="4" t="s">
        <v>35</v>
      </c>
      <c r="AK2" s="4" t="s">
        <v>36</v>
      </c>
      <c r="AL2" s="4" t="s">
        <v>37</v>
      </c>
      <c r="AM2" s="4" t="s">
        <v>38</v>
      </c>
      <c r="AN2" s="4" t="s">
        <v>39</v>
      </c>
      <c r="AO2" s="4" t="s">
        <v>40</v>
      </c>
      <c r="AP2" s="4" t="s">
        <v>41</v>
      </c>
      <c r="AQ2" s="4" t="s">
        <v>42</v>
      </c>
      <c r="AR2" s="4" t="s">
        <v>43</v>
      </c>
      <c r="AS2" s="4" t="s">
        <v>44</v>
      </c>
      <c r="AT2" s="4" t="s">
        <v>45</v>
      </c>
      <c r="AU2" s="4" t="s">
        <v>46</v>
      </c>
      <c r="AV2" s="4" t="s">
        <v>47</v>
      </c>
      <c r="AW2" s="4" t="s">
        <v>48</v>
      </c>
      <c r="AX2" s="4" t="s">
        <v>3</v>
      </c>
      <c r="AY2" s="6" t="s">
        <v>49</v>
      </c>
      <c r="AZ2" s="6" t="s">
        <v>50</v>
      </c>
      <c r="BA2" s="6" t="s">
        <v>51</v>
      </c>
      <c r="BB2" s="6" t="s">
        <v>52</v>
      </c>
    </row>
    <row r="3" spans="1:54" s="11" customFormat="1" ht="34" x14ac:dyDescent="0.2">
      <c r="A3" s="7" t="s">
        <v>53</v>
      </c>
      <c r="B3" s="8" t="s">
        <v>54</v>
      </c>
      <c r="C3" s="8" t="s">
        <v>55</v>
      </c>
      <c r="D3" s="8" t="s">
        <v>56</v>
      </c>
      <c r="E3" s="8" t="s">
        <v>57</v>
      </c>
      <c r="F3" s="8" t="s">
        <v>58</v>
      </c>
      <c r="G3" s="8" t="s">
        <v>59</v>
      </c>
      <c r="H3" s="8" t="s">
        <v>60</v>
      </c>
      <c r="I3" s="8" t="s">
        <v>61</v>
      </c>
      <c r="J3" s="8" t="s">
        <v>62</v>
      </c>
      <c r="K3" s="8" t="s">
        <v>63</v>
      </c>
      <c r="L3" s="8" t="s">
        <v>64</v>
      </c>
      <c r="M3" s="8" t="s">
        <v>65</v>
      </c>
      <c r="N3" s="8" t="s">
        <v>66</v>
      </c>
      <c r="O3" s="8" t="s">
        <v>67</v>
      </c>
      <c r="P3" s="8" t="s">
        <v>68</v>
      </c>
      <c r="Q3" s="8" t="s">
        <v>69</v>
      </c>
      <c r="R3" s="8" t="s">
        <v>70</v>
      </c>
      <c r="S3" s="8" t="s">
        <v>71</v>
      </c>
      <c r="T3" s="8" t="s">
        <v>72</v>
      </c>
      <c r="U3" s="8" t="s">
        <v>73</v>
      </c>
      <c r="V3" s="8" t="s">
        <v>74</v>
      </c>
      <c r="W3" s="8" t="s">
        <v>75</v>
      </c>
      <c r="X3" s="8" t="s">
        <v>76</v>
      </c>
      <c r="Y3" s="8" t="s">
        <v>77</v>
      </c>
      <c r="Z3" s="8" t="s">
        <v>78</v>
      </c>
      <c r="AA3" s="9" t="s">
        <v>79</v>
      </c>
      <c r="AB3" s="8" t="s">
        <v>80</v>
      </c>
      <c r="AC3" s="8" t="s">
        <v>81</v>
      </c>
      <c r="AD3" s="8" t="s">
        <v>82</v>
      </c>
      <c r="AE3" s="8" t="s">
        <v>83</v>
      </c>
      <c r="AF3" s="8" t="s">
        <v>84</v>
      </c>
      <c r="AG3" s="8" t="s">
        <v>85</v>
      </c>
      <c r="AH3" s="8" t="s">
        <v>86</v>
      </c>
      <c r="AI3" s="8" t="s">
        <v>87</v>
      </c>
      <c r="AJ3" s="8" t="s">
        <v>88</v>
      </c>
      <c r="AK3" s="8" t="s">
        <v>89</v>
      </c>
      <c r="AL3" s="8" t="s">
        <v>90</v>
      </c>
      <c r="AM3" s="8" t="s">
        <v>91</v>
      </c>
      <c r="AN3" s="8" t="s">
        <v>92</v>
      </c>
      <c r="AO3" s="8" t="s">
        <v>93</v>
      </c>
      <c r="AP3" s="8" t="s">
        <v>94</v>
      </c>
      <c r="AQ3" s="8" t="s">
        <v>95</v>
      </c>
      <c r="AR3" s="8" t="s">
        <v>96</v>
      </c>
      <c r="AS3" s="8" t="s">
        <v>97</v>
      </c>
      <c r="AT3" s="8" t="s">
        <v>98</v>
      </c>
      <c r="AU3" s="8" t="s">
        <v>99</v>
      </c>
      <c r="AV3" s="8" t="s">
        <v>100</v>
      </c>
      <c r="AW3" s="8" t="s">
        <v>101</v>
      </c>
      <c r="AX3" s="8" t="s">
        <v>102</v>
      </c>
      <c r="AY3" s="10" t="s">
        <v>103</v>
      </c>
      <c r="AZ3" s="10" t="s">
        <v>104</v>
      </c>
      <c r="BA3" s="10" t="s">
        <v>105</v>
      </c>
      <c r="BB3" s="10" t="s">
        <v>106</v>
      </c>
    </row>
    <row r="4" spans="1:54" s="2" customFormat="1" ht="17" x14ac:dyDescent="0.2">
      <c r="B4" s="12" t="s">
        <v>107</v>
      </c>
      <c r="C4" s="12"/>
      <c r="D4" s="12" t="s">
        <v>108</v>
      </c>
      <c r="E4" s="12" t="s">
        <v>109</v>
      </c>
      <c r="F4" s="12" t="s">
        <v>110</v>
      </c>
      <c r="G4" s="12" t="s">
        <v>111</v>
      </c>
      <c r="H4" s="12" t="s">
        <v>112</v>
      </c>
      <c r="I4" s="12" t="s">
        <v>113</v>
      </c>
      <c r="J4" s="12"/>
      <c r="K4" s="12" t="s">
        <v>114</v>
      </c>
      <c r="L4" s="12" t="s">
        <v>115</v>
      </c>
      <c r="M4" s="12" t="s">
        <v>116</v>
      </c>
      <c r="N4" s="12" t="s">
        <v>117</v>
      </c>
      <c r="O4" s="12" t="s">
        <v>110</v>
      </c>
      <c r="P4" s="12" t="s">
        <v>118</v>
      </c>
      <c r="Q4" s="12" t="s">
        <v>119</v>
      </c>
      <c r="R4" s="13" t="s">
        <v>120</v>
      </c>
      <c r="S4" s="12" t="s">
        <v>121</v>
      </c>
      <c r="T4" s="12" t="s">
        <v>122</v>
      </c>
      <c r="U4" s="12" t="s">
        <v>123</v>
      </c>
      <c r="V4" s="12" t="s">
        <v>108</v>
      </c>
      <c r="W4" s="12" t="s">
        <v>124</v>
      </c>
      <c r="X4" s="12" t="s">
        <v>125</v>
      </c>
      <c r="Y4" s="12" t="s">
        <v>126</v>
      </c>
      <c r="Z4" s="12" t="s">
        <v>127</v>
      </c>
      <c r="AA4" s="5" t="s">
        <v>128</v>
      </c>
      <c r="AB4" s="12" t="s">
        <v>108</v>
      </c>
      <c r="AC4" s="12" t="s">
        <v>109</v>
      </c>
      <c r="AD4" s="12" t="s">
        <v>108</v>
      </c>
      <c r="AE4" s="12" t="s">
        <v>109</v>
      </c>
      <c r="AF4" s="4" t="s">
        <v>129</v>
      </c>
      <c r="AG4" s="4" t="s">
        <v>129</v>
      </c>
      <c r="AH4" s="4" t="s">
        <v>130</v>
      </c>
      <c r="AI4" s="4" t="s">
        <v>130</v>
      </c>
      <c r="AJ4" s="4" t="s">
        <v>129</v>
      </c>
      <c r="AK4" s="4" t="s">
        <v>129</v>
      </c>
      <c r="AL4" s="4" t="s">
        <v>130</v>
      </c>
      <c r="AM4" s="4" t="s">
        <v>130</v>
      </c>
      <c r="AN4" s="4" t="s">
        <v>129</v>
      </c>
      <c r="AO4" s="4" t="s">
        <v>129</v>
      </c>
      <c r="AP4" s="4" t="s">
        <v>130</v>
      </c>
      <c r="AQ4" s="4" t="s">
        <v>130</v>
      </c>
      <c r="AR4" s="4" t="s">
        <v>124</v>
      </c>
      <c r="AS4" s="12" t="s">
        <v>125</v>
      </c>
      <c r="AT4" s="12" t="s">
        <v>125</v>
      </c>
      <c r="AU4" s="12" t="s">
        <v>125</v>
      </c>
      <c r="AV4" s="12" t="s">
        <v>125</v>
      </c>
      <c r="AW4" s="12" t="s">
        <v>125</v>
      </c>
      <c r="AX4" s="12" t="s">
        <v>124</v>
      </c>
      <c r="AY4" s="14" t="s">
        <v>131</v>
      </c>
      <c r="AZ4" s="14" t="s">
        <v>131</v>
      </c>
      <c r="BA4" s="14" t="s">
        <v>132</v>
      </c>
      <c r="BB4" s="14" t="s">
        <v>133</v>
      </c>
    </row>
    <row r="5" spans="1:54" ht="16" x14ac:dyDescent="0.2">
      <c r="B5" s="130" t="s">
        <v>134</v>
      </c>
      <c r="C5" s="130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7" t="s">
        <v>136</v>
      </c>
      <c r="P5" s="17" t="s">
        <v>136</v>
      </c>
      <c r="Q5" s="17" t="s">
        <v>136</v>
      </c>
      <c r="R5" s="17" t="s">
        <v>136</v>
      </c>
      <c r="S5" s="17" t="s">
        <v>136</v>
      </c>
      <c r="T5" s="17" t="s">
        <v>136</v>
      </c>
      <c r="U5" s="15"/>
      <c r="V5" s="15"/>
      <c r="W5" s="18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</row>
    <row r="6" spans="1:54" ht="16" x14ac:dyDescent="0.2">
      <c r="B6" s="130" t="s">
        <v>139</v>
      </c>
      <c r="C6" s="130"/>
      <c r="D6" s="19" t="s">
        <v>140</v>
      </c>
      <c r="E6" s="19" t="s">
        <v>140</v>
      </c>
      <c r="F6" s="19" t="s">
        <v>140</v>
      </c>
      <c r="G6" s="19" t="s">
        <v>140</v>
      </c>
      <c r="H6" s="19" t="s">
        <v>140</v>
      </c>
      <c r="I6" s="19" t="s">
        <v>140</v>
      </c>
      <c r="J6" s="19" t="s">
        <v>140</v>
      </c>
      <c r="K6" s="19" t="s">
        <v>140</v>
      </c>
      <c r="L6" s="19" t="s">
        <v>140</v>
      </c>
      <c r="M6" s="19" t="s">
        <v>140</v>
      </c>
      <c r="N6" s="19" t="s">
        <v>140</v>
      </c>
      <c r="O6" s="18"/>
      <c r="P6" s="18"/>
      <c r="Q6" s="18"/>
      <c r="R6" s="18"/>
      <c r="S6" s="18"/>
      <c r="T6" s="18"/>
      <c r="U6" s="19" t="s">
        <v>140</v>
      </c>
      <c r="V6" s="19" t="s">
        <v>368</v>
      </c>
      <c r="W6" s="18"/>
      <c r="X6" s="19" t="s">
        <v>140</v>
      </c>
      <c r="Y6" s="19"/>
      <c r="Z6" s="19"/>
      <c r="AA6" s="19"/>
      <c r="AB6" s="15"/>
      <c r="AC6" s="15"/>
      <c r="AD6" s="15"/>
      <c r="AE6" s="15"/>
      <c r="AF6" s="19" t="s">
        <v>140</v>
      </c>
      <c r="AG6" s="19" t="s">
        <v>140</v>
      </c>
      <c r="AH6" s="19" t="s">
        <v>140</v>
      </c>
      <c r="AI6" s="19" t="s">
        <v>140</v>
      </c>
      <c r="AJ6" s="19" t="s">
        <v>140</v>
      </c>
      <c r="AK6" s="19" t="s">
        <v>140</v>
      </c>
      <c r="AL6" s="19" t="s">
        <v>140</v>
      </c>
      <c r="AM6" s="19" t="s">
        <v>140</v>
      </c>
      <c r="AN6" s="19" t="s">
        <v>140</v>
      </c>
      <c r="AO6" s="19" t="s">
        <v>140</v>
      </c>
      <c r="AP6" s="19" t="s">
        <v>140</v>
      </c>
      <c r="AQ6" s="19" t="s">
        <v>141</v>
      </c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</row>
    <row r="7" spans="1:54" ht="16" x14ac:dyDescent="0.2">
      <c r="A7" s="1" t="s">
        <v>394</v>
      </c>
      <c r="B7" s="12">
        <v>1</v>
      </c>
      <c r="C7" s="1" t="s">
        <v>143</v>
      </c>
      <c r="D7" s="20" t="s">
        <v>144</v>
      </c>
      <c r="E7" s="20"/>
      <c r="F7" s="20"/>
      <c r="G7" s="20"/>
      <c r="H7" s="20"/>
      <c r="I7" s="20"/>
      <c r="J7" s="20"/>
      <c r="K7" s="20"/>
      <c r="L7" s="20"/>
      <c r="M7" s="20"/>
      <c r="N7" s="20"/>
      <c r="O7" s="21"/>
      <c r="P7" s="21"/>
      <c r="Q7" s="21"/>
      <c r="R7" s="21"/>
      <c r="S7" s="21"/>
      <c r="T7" s="21"/>
      <c r="U7" s="20"/>
      <c r="V7" s="20"/>
      <c r="W7" s="21"/>
      <c r="X7" s="20"/>
      <c r="Y7" s="16">
        <v>5</v>
      </c>
      <c r="Z7" s="16">
        <v>100</v>
      </c>
      <c r="AA7" s="16">
        <v>20</v>
      </c>
      <c r="AB7" s="20"/>
      <c r="AC7" s="20"/>
      <c r="AD7" s="20"/>
      <c r="AE7" s="20"/>
      <c r="AF7" s="22"/>
      <c r="AG7" s="22"/>
      <c r="AH7" s="20"/>
      <c r="AI7" s="20"/>
      <c r="AJ7" s="22"/>
      <c r="AK7" s="22"/>
      <c r="AL7" s="20"/>
      <c r="AM7" s="20"/>
      <c r="AN7" s="20"/>
      <c r="AO7" s="20"/>
      <c r="AP7" s="20"/>
      <c r="AQ7" s="20"/>
      <c r="AR7" s="20"/>
      <c r="AS7" s="23"/>
      <c r="AT7" s="23"/>
      <c r="AU7" s="20"/>
      <c r="AV7" s="20"/>
      <c r="AW7" s="20"/>
      <c r="AX7" s="20"/>
      <c r="AY7" s="24"/>
      <c r="AZ7" s="24"/>
      <c r="BA7" s="24"/>
      <c r="BB7" s="24"/>
    </row>
    <row r="8" spans="1:54" ht="16" x14ac:dyDescent="0.2">
      <c r="A8" s="1" t="s">
        <v>394</v>
      </c>
      <c r="B8" s="12">
        <v>2</v>
      </c>
      <c r="C8" s="19" t="s">
        <v>145</v>
      </c>
      <c r="D8" s="25">
        <v>44860</v>
      </c>
      <c r="E8" s="99">
        <v>0.35416666666666669</v>
      </c>
      <c r="F8" s="1">
        <v>18.100000000000001</v>
      </c>
      <c r="G8" s="1">
        <v>91.8</v>
      </c>
      <c r="H8" s="1">
        <v>8.67</v>
      </c>
      <c r="I8" s="1">
        <v>89.7</v>
      </c>
      <c r="J8" s="1">
        <v>7.37</v>
      </c>
      <c r="K8" s="1">
        <v>259.2</v>
      </c>
      <c r="L8" s="1">
        <v>5.22</v>
      </c>
      <c r="M8" s="1">
        <v>2.81</v>
      </c>
      <c r="N8" s="1">
        <v>10.130000000000001</v>
      </c>
      <c r="O8" s="21"/>
      <c r="P8" s="21"/>
      <c r="Q8" s="21"/>
      <c r="R8" s="21"/>
      <c r="S8" s="21"/>
      <c r="T8" s="21"/>
      <c r="U8" s="27" t="s">
        <v>146</v>
      </c>
      <c r="V8" s="25">
        <v>44862</v>
      </c>
      <c r="W8" s="21"/>
      <c r="X8" s="100">
        <v>7.6872739900000004</v>
      </c>
      <c r="Y8" s="19">
        <v>5</v>
      </c>
      <c r="Z8" s="19">
        <v>100</v>
      </c>
      <c r="AA8" s="19">
        <v>20</v>
      </c>
      <c r="AB8" s="1" t="s">
        <v>395</v>
      </c>
      <c r="AC8" s="1" t="s">
        <v>395</v>
      </c>
      <c r="AD8" s="1" t="s">
        <v>395</v>
      </c>
      <c r="AE8" s="1" t="s">
        <v>395</v>
      </c>
      <c r="AF8" s="19">
        <v>49</v>
      </c>
      <c r="AG8" s="19">
        <v>41</v>
      </c>
      <c r="AH8" s="19">
        <v>1203.3</v>
      </c>
      <c r="AI8" s="19">
        <f>AH8*AA8</f>
        <v>24066</v>
      </c>
      <c r="AJ8" s="19">
        <v>2</v>
      </c>
      <c r="AK8" s="19">
        <v>1</v>
      </c>
      <c r="AL8" s="19">
        <v>3</v>
      </c>
      <c r="AM8" s="19">
        <f>AL8*AA8</f>
        <v>60</v>
      </c>
      <c r="AN8" s="1">
        <v>15</v>
      </c>
      <c r="AO8" s="1">
        <v>2</v>
      </c>
      <c r="AP8" s="1">
        <v>19.899999999999999</v>
      </c>
      <c r="AQ8" s="1">
        <f>AP8*AA7</f>
        <v>398</v>
      </c>
      <c r="AR8" s="21"/>
      <c r="AS8" s="33" t="s">
        <v>148</v>
      </c>
      <c r="AT8" s="33" t="s">
        <v>148</v>
      </c>
      <c r="AU8" s="33" t="s">
        <v>148</v>
      </c>
      <c r="AV8" s="33" t="s">
        <v>148</v>
      </c>
      <c r="AW8" s="33" t="s">
        <v>148</v>
      </c>
      <c r="AX8" s="33" t="s">
        <v>148</v>
      </c>
    </row>
    <row r="9" spans="1:54" ht="16" x14ac:dyDescent="0.2">
      <c r="A9" s="1" t="s">
        <v>394</v>
      </c>
      <c r="B9" s="12">
        <v>3</v>
      </c>
      <c r="C9" s="19" t="s">
        <v>147</v>
      </c>
      <c r="D9" s="25">
        <v>44860</v>
      </c>
      <c r="E9" s="99">
        <v>0.375</v>
      </c>
      <c r="F9" s="1">
        <v>17.600000000000001</v>
      </c>
      <c r="G9" s="1">
        <v>92.9</v>
      </c>
      <c r="H9" s="1">
        <v>8.8800000000000008</v>
      </c>
      <c r="I9" s="1">
        <v>93.4</v>
      </c>
      <c r="J9" s="1">
        <v>7.57</v>
      </c>
      <c r="K9" s="1">
        <v>259.2</v>
      </c>
      <c r="L9" s="1">
        <v>2.11</v>
      </c>
      <c r="M9" s="1">
        <v>1.3</v>
      </c>
      <c r="N9" s="1">
        <v>1.57</v>
      </c>
      <c r="O9" s="21"/>
      <c r="P9" s="21"/>
      <c r="Q9" s="21"/>
      <c r="R9" s="21"/>
      <c r="S9" s="21"/>
      <c r="T9" s="21"/>
      <c r="U9" s="27" t="s">
        <v>146</v>
      </c>
      <c r="V9" s="25">
        <v>44862</v>
      </c>
      <c r="W9" s="21"/>
      <c r="X9" s="100">
        <v>16.847974659999998</v>
      </c>
      <c r="Y9" s="19">
        <v>5</v>
      </c>
      <c r="Z9" s="19">
        <v>100</v>
      </c>
      <c r="AA9" s="19">
        <v>20</v>
      </c>
      <c r="AB9" s="25">
        <v>44860</v>
      </c>
      <c r="AC9" s="1" t="s">
        <v>395</v>
      </c>
      <c r="AD9" s="1" t="s">
        <v>395</v>
      </c>
      <c r="AE9" s="1" t="s">
        <v>395</v>
      </c>
      <c r="AF9" s="19">
        <v>49</v>
      </c>
      <c r="AG9" s="19">
        <v>26</v>
      </c>
      <c r="AH9" s="19">
        <v>488.4</v>
      </c>
      <c r="AI9" s="19">
        <f t="shared" ref="AI9:AI45" si="0">AH9*AA9</f>
        <v>9768</v>
      </c>
      <c r="AJ9" s="19">
        <v>6</v>
      </c>
      <c r="AK9" s="19">
        <v>2</v>
      </c>
      <c r="AL9" s="19">
        <v>8.4</v>
      </c>
      <c r="AM9" s="19">
        <f t="shared" ref="AM9:AM45" si="1">AL9*AA9</f>
        <v>168</v>
      </c>
      <c r="AN9" s="1">
        <v>4</v>
      </c>
      <c r="AO9" s="1">
        <v>2</v>
      </c>
      <c r="AP9" s="1">
        <v>6.2</v>
      </c>
      <c r="AQ9" s="1">
        <f t="shared" ref="AQ9:AQ16" si="2">AP9*AA8</f>
        <v>124</v>
      </c>
      <c r="AR9" s="21"/>
      <c r="AS9" s="33" t="s">
        <v>148</v>
      </c>
      <c r="AT9" s="33" t="s">
        <v>148</v>
      </c>
      <c r="AU9" s="33" t="s">
        <v>148</v>
      </c>
      <c r="AV9" s="33" t="s">
        <v>148</v>
      </c>
      <c r="AW9" s="33" t="s">
        <v>148</v>
      </c>
      <c r="AX9" s="33" t="s">
        <v>148</v>
      </c>
    </row>
    <row r="10" spans="1:54" ht="16" x14ac:dyDescent="0.2">
      <c r="A10" s="1" t="s">
        <v>394</v>
      </c>
      <c r="B10" s="12">
        <v>4</v>
      </c>
      <c r="C10" s="19" t="s">
        <v>149</v>
      </c>
      <c r="D10" s="25">
        <v>44860</v>
      </c>
      <c r="E10" s="99">
        <v>0.39861111111111108</v>
      </c>
      <c r="F10" s="1">
        <v>16.7</v>
      </c>
      <c r="G10" s="1">
        <v>89.9</v>
      </c>
      <c r="H10" s="1">
        <v>8.74</v>
      </c>
      <c r="I10" s="1">
        <v>131</v>
      </c>
      <c r="J10" s="1">
        <v>7.5</v>
      </c>
      <c r="K10" s="1">
        <v>258.39999999999998</v>
      </c>
      <c r="L10" s="1">
        <v>2.96</v>
      </c>
      <c r="M10" s="1">
        <v>0.27</v>
      </c>
      <c r="N10" s="1">
        <v>1.23</v>
      </c>
      <c r="O10" s="21"/>
      <c r="P10" s="21"/>
      <c r="Q10" s="21"/>
      <c r="R10" s="21"/>
      <c r="S10" s="21"/>
      <c r="T10" s="21"/>
      <c r="U10" s="27" t="s">
        <v>146</v>
      </c>
      <c r="V10" s="25">
        <v>44862</v>
      </c>
      <c r="W10" s="21"/>
      <c r="X10" s="100">
        <v>14.914722569999999</v>
      </c>
      <c r="Y10" s="19">
        <v>5</v>
      </c>
      <c r="Z10" s="19">
        <v>100</v>
      </c>
      <c r="AA10" s="19">
        <v>20</v>
      </c>
      <c r="AB10" s="25">
        <v>44860</v>
      </c>
      <c r="AC10" s="1" t="s">
        <v>395</v>
      </c>
      <c r="AD10" s="1" t="s">
        <v>395</v>
      </c>
      <c r="AE10" s="1" t="s">
        <v>395</v>
      </c>
      <c r="AF10" s="19">
        <v>49</v>
      </c>
      <c r="AG10" s="19">
        <v>24</v>
      </c>
      <c r="AH10" s="19">
        <v>435.2</v>
      </c>
      <c r="AI10" s="19">
        <f t="shared" si="0"/>
        <v>8704</v>
      </c>
      <c r="AJ10" s="19">
        <v>4</v>
      </c>
      <c r="AK10" s="19">
        <v>0</v>
      </c>
      <c r="AL10" s="19">
        <v>4.0999999999999996</v>
      </c>
      <c r="AM10" s="19">
        <f t="shared" si="1"/>
        <v>82</v>
      </c>
      <c r="AN10" s="1">
        <v>4</v>
      </c>
      <c r="AO10" s="1">
        <v>0</v>
      </c>
      <c r="AP10" s="1">
        <v>4.0999999999999996</v>
      </c>
      <c r="AQ10" s="1">
        <f t="shared" si="2"/>
        <v>82</v>
      </c>
      <c r="AR10" s="21"/>
      <c r="AS10" s="33" t="s">
        <v>148</v>
      </c>
      <c r="AT10" s="33" t="s">
        <v>148</v>
      </c>
      <c r="AU10" s="33" t="s">
        <v>148</v>
      </c>
      <c r="AV10" s="33" t="s">
        <v>148</v>
      </c>
      <c r="AW10" s="33" t="s">
        <v>148</v>
      </c>
      <c r="AX10" s="33" t="s">
        <v>148</v>
      </c>
    </row>
    <row r="11" spans="1:54" ht="16" x14ac:dyDescent="0.2">
      <c r="A11" s="1" t="s">
        <v>394</v>
      </c>
      <c r="B11" s="12">
        <v>5</v>
      </c>
      <c r="C11" s="19" t="s">
        <v>150</v>
      </c>
      <c r="D11" s="25">
        <v>44860</v>
      </c>
      <c r="E11" s="99">
        <v>0.41180555555555554</v>
      </c>
      <c r="F11" s="1">
        <v>16.899999999999999</v>
      </c>
      <c r="G11" s="1">
        <v>89.7</v>
      </c>
      <c r="H11" s="1">
        <v>8.69</v>
      </c>
      <c r="I11" s="1">
        <v>89.7</v>
      </c>
      <c r="J11" s="1">
        <v>7.62</v>
      </c>
      <c r="K11" s="1">
        <v>248.3</v>
      </c>
      <c r="L11" s="1">
        <v>2.1800000000000002</v>
      </c>
      <c r="M11" s="1">
        <v>0.24</v>
      </c>
      <c r="N11" s="1">
        <v>1.03</v>
      </c>
      <c r="O11" s="21"/>
      <c r="P11" s="21"/>
      <c r="Q11" s="21"/>
      <c r="R11" s="21"/>
      <c r="S11" s="21"/>
      <c r="T11" s="21"/>
      <c r="U11" s="27" t="s">
        <v>146</v>
      </c>
      <c r="V11" s="25">
        <v>44862</v>
      </c>
      <c r="W11" s="21"/>
      <c r="X11" s="100">
        <v>11.732815819999999</v>
      </c>
      <c r="Y11" s="19">
        <v>5</v>
      </c>
      <c r="Z11" s="19">
        <v>100</v>
      </c>
      <c r="AA11" s="19">
        <v>20</v>
      </c>
      <c r="AB11" s="25">
        <v>44860</v>
      </c>
      <c r="AC11" s="1" t="s">
        <v>395</v>
      </c>
      <c r="AD11" s="1" t="s">
        <v>395</v>
      </c>
      <c r="AE11" s="1" t="s">
        <v>395</v>
      </c>
      <c r="AF11" s="19">
        <v>47</v>
      </c>
      <c r="AG11" s="19">
        <v>14</v>
      </c>
      <c r="AH11" s="19">
        <v>185</v>
      </c>
      <c r="AI11" s="19">
        <f t="shared" si="0"/>
        <v>3700</v>
      </c>
      <c r="AJ11" s="19">
        <v>4</v>
      </c>
      <c r="AK11" s="19">
        <v>0</v>
      </c>
      <c r="AL11" s="19">
        <v>4.0999999999999996</v>
      </c>
      <c r="AM11" s="19">
        <f t="shared" si="1"/>
        <v>82</v>
      </c>
      <c r="AN11" s="1">
        <v>3</v>
      </c>
      <c r="AO11" s="1">
        <v>2</v>
      </c>
      <c r="AP11" s="1">
        <v>5.0999999999999996</v>
      </c>
      <c r="AQ11" s="1">
        <f t="shared" si="2"/>
        <v>102</v>
      </c>
      <c r="AR11" s="21"/>
      <c r="AS11" s="33" t="s">
        <v>148</v>
      </c>
      <c r="AT11" s="33" t="s">
        <v>148</v>
      </c>
      <c r="AU11" s="33" t="s">
        <v>148</v>
      </c>
      <c r="AV11" s="33" t="s">
        <v>148</v>
      </c>
      <c r="AW11" s="33" t="s">
        <v>148</v>
      </c>
      <c r="AX11" s="33" t="s">
        <v>148</v>
      </c>
    </row>
    <row r="12" spans="1:54" ht="16" x14ac:dyDescent="0.2">
      <c r="A12" s="1" t="s">
        <v>394</v>
      </c>
      <c r="B12" s="12">
        <v>6</v>
      </c>
      <c r="C12" s="19" t="s">
        <v>151</v>
      </c>
      <c r="D12" s="25">
        <v>44860</v>
      </c>
      <c r="E12" s="99">
        <v>0.4284722222222222</v>
      </c>
      <c r="F12" s="1">
        <v>17</v>
      </c>
      <c r="G12" s="1">
        <v>88.6</v>
      </c>
      <c r="H12" s="1">
        <v>8.56</v>
      </c>
      <c r="I12" s="1">
        <v>151.1</v>
      </c>
      <c r="J12" s="1">
        <v>7.55</v>
      </c>
      <c r="K12" s="1">
        <v>220.5</v>
      </c>
      <c r="L12" s="1">
        <v>1.93</v>
      </c>
      <c r="M12" s="1">
        <v>0.26</v>
      </c>
      <c r="N12" s="1">
        <v>1.18</v>
      </c>
      <c r="O12" s="21"/>
      <c r="P12" s="21"/>
      <c r="Q12" s="21"/>
      <c r="R12" s="21"/>
      <c r="S12" s="21"/>
      <c r="T12" s="21"/>
      <c r="U12" s="27" t="s">
        <v>146</v>
      </c>
      <c r="V12" s="25">
        <v>44862</v>
      </c>
      <c r="W12" s="21"/>
      <c r="X12" s="100">
        <v>16.74976985</v>
      </c>
      <c r="Y12" s="19">
        <v>5</v>
      </c>
      <c r="Z12" s="19">
        <v>100</v>
      </c>
      <c r="AA12" s="19">
        <v>20</v>
      </c>
      <c r="AB12" s="25">
        <v>44860</v>
      </c>
      <c r="AC12" s="1" t="s">
        <v>395</v>
      </c>
      <c r="AD12" s="1" t="s">
        <v>395</v>
      </c>
      <c r="AE12" s="1" t="s">
        <v>395</v>
      </c>
      <c r="AF12" s="19">
        <v>49</v>
      </c>
      <c r="AG12" s="19">
        <v>14</v>
      </c>
      <c r="AH12" s="19">
        <v>248.1</v>
      </c>
      <c r="AI12" s="19">
        <f t="shared" si="0"/>
        <v>4962</v>
      </c>
      <c r="AJ12" s="19">
        <v>1</v>
      </c>
      <c r="AK12" s="19">
        <v>0</v>
      </c>
      <c r="AL12" s="19">
        <v>1</v>
      </c>
      <c r="AM12" s="19">
        <f t="shared" si="1"/>
        <v>20</v>
      </c>
      <c r="AN12" s="1">
        <v>2</v>
      </c>
      <c r="AO12" s="1">
        <v>0</v>
      </c>
      <c r="AP12" s="1">
        <v>2</v>
      </c>
      <c r="AQ12" s="1">
        <f t="shared" si="2"/>
        <v>40</v>
      </c>
      <c r="AR12" s="21"/>
      <c r="AS12" s="33" t="s">
        <v>148</v>
      </c>
      <c r="AT12" s="33" t="s">
        <v>148</v>
      </c>
      <c r="AU12" s="33" t="s">
        <v>148</v>
      </c>
      <c r="AV12" s="33" t="s">
        <v>148</v>
      </c>
      <c r="AW12" s="33" t="s">
        <v>148</v>
      </c>
      <c r="AX12" s="33" t="s">
        <v>148</v>
      </c>
    </row>
    <row r="13" spans="1:54" ht="16" x14ac:dyDescent="0.2">
      <c r="A13" s="1" t="s">
        <v>394</v>
      </c>
      <c r="B13" s="12">
        <v>7</v>
      </c>
      <c r="C13" s="19" t="s">
        <v>152</v>
      </c>
      <c r="D13" s="25">
        <v>44860</v>
      </c>
      <c r="E13" s="99">
        <v>0.47361111111111115</v>
      </c>
      <c r="F13" s="1">
        <v>17.600000000000001</v>
      </c>
      <c r="G13" s="1">
        <v>94.8</v>
      </c>
      <c r="H13" s="1">
        <v>9.0399999999999991</v>
      </c>
      <c r="I13" s="1">
        <v>135</v>
      </c>
      <c r="J13" s="1">
        <v>7.82</v>
      </c>
      <c r="K13" s="1">
        <v>211.8</v>
      </c>
      <c r="L13" s="1">
        <v>3.13</v>
      </c>
      <c r="M13" s="1">
        <v>0.18</v>
      </c>
      <c r="N13" s="1">
        <v>0.91</v>
      </c>
      <c r="O13" s="21"/>
      <c r="P13" s="21"/>
      <c r="Q13" s="21"/>
      <c r="R13" s="21"/>
      <c r="S13" s="21"/>
      <c r="T13" s="21"/>
      <c r="U13" s="27" t="s">
        <v>146</v>
      </c>
      <c r="V13" s="25">
        <v>44862</v>
      </c>
      <c r="W13" s="21"/>
      <c r="X13" s="100">
        <v>24.050606139999999</v>
      </c>
      <c r="Y13" s="19">
        <v>5</v>
      </c>
      <c r="Z13" s="19">
        <v>100</v>
      </c>
      <c r="AA13" s="19">
        <v>20</v>
      </c>
      <c r="AB13" s="1" t="s">
        <v>395</v>
      </c>
      <c r="AC13" s="1" t="s">
        <v>395</v>
      </c>
      <c r="AD13" s="1" t="s">
        <v>395</v>
      </c>
      <c r="AE13" s="1" t="s">
        <v>395</v>
      </c>
      <c r="AF13" s="19">
        <v>44</v>
      </c>
      <c r="AG13" s="19">
        <v>10</v>
      </c>
      <c r="AH13" s="19">
        <v>125.9</v>
      </c>
      <c r="AI13" s="19">
        <f t="shared" si="0"/>
        <v>2518</v>
      </c>
      <c r="AJ13" s="19">
        <v>2</v>
      </c>
      <c r="AK13" s="19">
        <v>1</v>
      </c>
      <c r="AL13" s="19">
        <v>3</v>
      </c>
      <c r="AM13" s="19">
        <f t="shared" si="1"/>
        <v>60</v>
      </c>
      <c r="AN13" s="1">
        <v>1</v>
      </c>
      <c r="AO13" s="1">
        <v>0</v>
      </c>
      <c r="AP13" s="1">
        <v>1</v>
      </c>
      <c r="AQ13" s="1">
        <f t="shared" si="2"/>
        <v>20</v>
      </c>
      <c r="AR13" s="101" t="s">
        <v>396</v>
      </c>
      <c r="AS13" s="33" t="s">
        <v>148</v>
      </c>
      <c r="AT13" s="33" t="s">
        <v>148</v>
      </c>
      <c r="AU13" s="33" t="s">
        <v>148</v>
      </c>
      <c r="AV13" s="33" t="s">
        <v>148</v>
      </c>
      <c r="AW13" s="33" t="s">
        <v>148</v>
      </c>
      <c r="AX13" s="33" t="s">
        <v>148</v>
      </c>
    </row>
    <row r="14" spans="1:54" ht="16" x14ac:dyDescent="0.2">
      <c r="A14" s="1" t="s">
        <v>394</v>
      </c>
      <c r="B14" s="12">
        <v>8</v>
      </c>
      <c r="C14" s="19" t="s">
        <v>153</v>
      </c>
      <c r="D14" s="25">
        <v>44861</v>
      </c>
      <c r="E14" s="99">
        <v>0.31597222222222221</v>
      </c>
      <c r="F14" s="1">
        <v>17.600000000000001</v>
      </c>
      <c r="G14" s="1">
        <v>88.4</v>
      </c>
      <c r="H14" s="1">
        <v>8.39</v>
      </c>
      <c r="I14" s="1">
        <v>141.80000000000001</v>
      </c>
      <c r="J14" s="1">
        <v>7.73</v>
      </c>
      <c r="K14" s="1">
        <v>195</v>
      </c>
      <c r="L14" s="1">
        <v>2.93</v>
      </c>
      <c r="M14" s="1">
        <v>8.2000000000000003E-2</v>
      </c>
      <c r="N14" s="1">
        <v>3.5</v>
      </c>
      <c r="O14" s="21"/>
      <c r="P14" s="21"/>
      <c r="Q14" s="21"/>
      <c r="R14" s="21"/>
      <c r="S14" s="21"/>
      <c r="T14" s="21"/>
      <c r="U14" s="97" t="s">
        <v>397</v>
      </c>
      <c r="V14" s="25">
        <v>44862</v>
      </c>
      <c r="W14" s="21"/>
      <c r="X14" s="100">
        <v>24.509367960000002</v>
      </c>
      <c r="Y14" s="19">
        <v>5</v>
      </c>
      <c r="Z14" s="19">
        <v>100</v>
      </c>
      <c r="AA14" s="19">
        <v>20</v>
      </c>
      <c r="AB14" s="25">
        <v>44862</v>
      </c>
      <c r="AC14" s="1" t="s">
        <v>395</v>
      </c>
      <c r="AD14" s="1" t="s">
        <v>395</v>
      </c>
      <c r="AE14" s="1" t="s">
        <v>395</v>
      </c>
      <c r="AF14" s="19">
        <v>49</v>
      </c>
      <c r="AG14" s="19">
        <v>34</v>
      </c>
      <c r="AH14" s="19">
        <v>770.1</v>
      </c>
      <c r="AI14" s="19">
        <f t="shared" si="0"/>
        <v>15402</v>
      </c>
      <c r="AJ14" s="19">
        <v>9</v>
      </c>
      <c r="AK14" s="19">
        <v>0</v>
      </c>
      <c r="AL14" s="19">
        <v>9.8000000000000007</v>
      </c>
      <c r="AM14" s="19">
        <f t="shared" si="1"/>
        <v>196</v>
      </c>
      <c r="AN14" s="1">
        <v>4</v>
      </c>
      <c r="AO14" s="1">
        <v>1</v>
      </c>
      <c r="AP14" s="1">
        <v>5.2</v>
      </c>
      <c r="AQ14" s="1">
        <f t="shared" si="2"/>
        <v>104</v>
      </c>
      <c r="AR14" s="21"/>
      <c r="AS14" s="33" t="s">
        <v>148</v>
      </c>
      <c r="AT14" s="33" t="s">
        <v>148</v>
      </c>
      <c r="AU14" s="33" t="s">
        <v>148</v>
      </c>
      <c r="AV14" s="33" t="s">
        <v>148</v>
      </c>
      <c r="AW14" s="33" t="s">
        <v>148</v>
      </c>
      <c r="AX14" s="33" t="s">
        <v>148</v>
      </c>
    </row>
    <row r="15" spans="1:54" ht="16" x14ac:dyDescent="0.2">
      <c r="A15" s="1" t="s">
        <v>394</v>
      </c>
      <c r="B15" s="12">
        <v>9</v>
      </c>
      <c r="C15" s="19" t="s">
        <v>154</v>
      </c>
      <c r="D15" s="25">
        <v>44861</v>
      </c>
      <c r="E15" s="99">
        <v>0.33611111111111108</v>
      </c>
      <c r="F15" s="1">
        <v>18.3</v>
      </c>
      <c r="G15" s="1">
        <v>100.6</v>
      </c>
      <c r="H15" s="1">
        <v>9.4600000000000009</v>
      </c>
      <c r="I15" s="1">
        <v>127.9</v>
      </c>
      <c r="J15" s="1">
        <v>7.65</v>
      </c>
      <c r="K15" s="1">
        <v>178.6</v>
      </c>
      <c r="L15" s="1">
        <v>3.95</v>
      </c>
      <c r="M15" s="1">
        <v>1.97</v>
      </c>
      <c r="N15" s="1">
        <v>7.55</v>
      </c>
      <c r="O15" s="21"/>
      <c r="P15" s="21"/>
      <c r="Q15" s="21"/>
      <c r="R15" s="21"/>
      <c r="S15" s="21"/>
      <c r="T15" s="21"/>
      <c r="U15" s="97" t="s">
        <v>223</v>
      </c>
      <c r="V15" s="25">
        <v>44862</v>
      </c>
      <c r="W15" s="21"/>
      <c r="X15" s="100">
        <v>12.29474587</v>
      </c>
      <c r="Y15" s="19">
        <v>5</v>
      </c>
      <c r="Z15" s="19">
        <v>100</v>
      </c>
      <c r="AA15" s="19">
        <v>20</v>
      </c>
      <c r="AB15" s="25">
        <v>44862</v>
      </c>
      <c r="AC15" s="1" t="s">
        <v>395</v>
      </c>
      <c r="AD15" s="1" t="s">
        <v>395</v>
      </c>
      <c r="AE15" s="1" t="s">
        <v>395</v>
      </c>
      <c r="AF15" s="19">
        <v>49</v>
      </c>
      <c r="AG15" s="19">
        <v>31</v>
      </c>
      <c r="AH15" s="19">
        <v>648.79999999999995</v>
      </c>
      <c r="AI15" s="19">
        <f t="shared" si="0"/>
        <v>12976</v>
      </c>
      <c r="AJ15" s="19">
        <v>2</v>
      </c>
      <c r="AK15" s="19">
        <v>0</v>
      </c>
      <c r="AL15" s="19">
        <v>2</v>
      </c>
      <c r="AM15" s="19">
        <f t="shared" si="1"/>
        <v>40</v>
      </c>
      <c r="AN15" s="1">
        <v>1</v>
      </c>
      <c r="AO15" s="1">
        <v>0</v>
      </c>
      <c r="AP15" s="1">
        <v>1</v>
      </c>
      <c r="AQ15" s="1">
        <f t="shared" si="2"/>
        <v>20</v>
      </c>
      <c r="AR15" s="21"/>
      <c r="AS15" s="33" t="s">
        <v>148</v>
      </c>
      <c r="AT15" s="33" t="s">
        <v>148</v>
      </c>
      <c r="AU15" s="33" t="s">
        <v>148</v>
      </c>
      <c r="AV15" s="33" t="s">
        <v>148</v>
      </c>
      <c r="AW15" s="33" t="s">
        <v>148</v>
      </c>
      <c r="AX15" s="33" t="s">
        <v>148</v>
      </c>
    </row>
    <row r="16" spans="1:54" ht="16" x14ac:dyDescent="0.2">
      <c r="A16" s="1" t="s">
        <v>394</v>
      </c>
      <c r="B16" s="12">
        <v>10</v>
      </c>
      <c r="C16" s="19" t="s">
        <v>155</v>
      </c>
      <c r="D16" s="25">
        <v>44861</v>
      </c>
      <c r="E16" s="99">
        <v>0.35486111111111113</v>
      </c>
      <c r="F16" s="1">
        <v>17.8</v>
      </c>
      <c r="G16" s="1">
        <v>72.099999999999994</v>
      </c>
      <c r="H16" s="1">
        <v>6.8</v>
      </c>
      <c r="I16" s="1">
        <v>178.1</v>
      </c>
      <c r="J16" s="1">
        <v>7.2</v>
      </c>
      <c r="K16" s="1">
        <v>194.4</v>
      </c>
      <c r="L16" s="1">
        <v>5.55</v>
      </c>
      <c r="M16" s="1">
        <v>0.7</v>
      </c>
      <c r="N16" s="1">
        <v>2.78</v>
      </c>
      <c r="O16" s="21"/>
      <c r="P16" s="21"/>
      <c r="Q16" s="21"/>
      <c r="R16" s="21"/>
      <c r="S16" s="21"/>
      <c r="T16" s="21"/>
      <c r="U16" s="97" t="s">
        <v>398</v>
      </c>
      <c r="V16" s="25">
        <v>44862</v>
      </c>
      <c r="W16" s="21"/>
      <c r="X16" s="100">
        <v>448.83001658000001</v>
      </c>
      <c r="Y16" s="19">
        <v>5</v>
      </c>
      <c r="Z16" s="19">
        <v>100</v>
      </c>
      <c r="AA16" s="19">
        <v>20</v>
      </c>
      <c r="AB16" s="25">
        <v>44862</v>
      </c>
      <c r="AC16" s="1" t="s">
        <v>395</v>
      </c>
      <c r="AD16" s="1" t="s">
        <v>395</v>
      </c>
      <c r="AE16" s="1" t="s">
        <v>395</v>
      </c>
      <c r="AF16" s="19">
        <v>49</v>
      </c>
      <c r="AG16" s="19">
        <v>48</v>
      </c>
      <c r="AH16" s="19">
        <v>2419.6</v>
      </c>
      <c r="AI16" s="19">
        <f t="shared" si="0"/>
        <v>48392</v>
      </c>
      <c r="AJ16" s="19">
        <v>13</v>
      </c>
      <c r="AK16" s="19">
        <v>1</v>
      </c>
      <c r="AL16" s="19">
        <v>16</v>
      </c>
      <c r="AM16" s="19">
        <f t="shared" si="1"/>
        <v>320</v>
      </c>
      <c r="AN16" s="1">
        <v>10</v>
      </c>
      <c r="AO16" s="1">
        <v>0</v>
      </c>
      <c r="AP16" s="1">
        <v>11</v>
      </c>
      <c r="AQ16" s="1">
        <f t="shared" si="2"/>
        <v>220</v>
      </c>
      <c r="AR16" s="21"/>
      <c r="AS16" s="33" t="s">
        <v>148</v>
      </c>
      <c r="AT16" s="33" t="s">
        <v>148</v>
      </c>
      <c r="AU16" s="33" t="s">
        <v>148</v>
      </c>
      <c r="AV16" s="33" t="s">
        <v>148</v>
      </c>
      <c r="AW16" s="33" t="s">
        <v>148</v>
      </c>
      <c r="AX16" s="33" t="s">
        <v>148</v>
      </c>
    </row>
    <row r="17" spans="1:54" ht="16" x14ac:dyDescent="0.2">
      <c r="A17" s="1" t="s">
        <v>394</v>
      </c>
      <c r="B17" s="12">
        <v>11</v>
      </c>
      <c r="C17" s="19" t="s">
        <v>156</v>
      </c>
      <c r="D17" s="25">
        <v>44861</v>
      </c>
      <c r="E17" s="99">
        <v>0.375</v>
      </c>
      <c r="F17" s="1">
        <v>16.7</v>
      </c>
      <c r="G17" s="1">
        <v>83.2</v>
      </c>
      <c r="H17" s="1">
        <v>7.92</v>
      </c>
      <c r="I17" s="1">
        <v>184.7</v>
      </c>
      <c r="J17" s="1">
        <v>7.66</v>
      </c>
      <c r="K17" s="1">
        <v>166.5</v>
      </c>
      <c r="L17" s="1">
        <v>2.34</v>
      </c>
      <c r="M17" s="1">
        <v>0.17</v>
      </c>
      <c r="N17" s="1">
        <v>0.75</v>
      </c>
      <c r="O17" s="21"/>
      <c r="P17" s="21"/>
      <c r="Q17" s="21"/>
      <c r="R17" s="21"/>
      <c r="S17" s="21"/>
      <c r="T17" s="21"/>
      <c r="U17" s="97" t="s">
        <v>399</v>
      </c>
      <c r="V17" s="25">
        <v>44862</v>
      </c>
      <c r="W17" s="21"/>
      <c r="X17" s="100">
        <v>32.765308070000003</v>
      </c>
      <c r="Y17" s="19">
        <v>5</v>
      </c>
      <c r="Z17" s="19">
        <v>100</v>
      </c>
      <c r="AA17" s="19">
        <v>20</v>
      </c>
      <c r="AB17" s="25">
        <v>44862</v>
      </c>
      <c r="AC17" s="1" t="s">
        <v>395</v>
      </c>
      <c r="AD17" s="1" t="s">
        <v>395</v>
      </c>
      <c r="AE17" s="1" t="s">
        <v>395</v>
      </c>
      <c r="AF17" s="19">
        <v>49</v>
      </c>
      <c r="AG17" s="19">
        <v>48</v>
      </c>
      <c r="AH17" s="19">
        <v>2419.6</v>
      </c>
      <c r="AI17" s="19">
        <f t="shared" si="0"/>
        <v>48392</v>
      </c>
      <c r="AJ17" s="19">
        <v>27</v>
      </c>
      <c r="AK17" s="19">
        <v>6</v>
      </c>
      <c r="AL17" s="19">
        <v>46.5</v>
      </c>
      <c r="AM17" s="19">
        <f t="shared" si="1"/>
        <v>930</v>
      </c>
      <c r="AN17" s="27" t="s">
        <v>146</v>
      </c>
      <c r="AO17" s="27" t="s">
        <v>146</v>
      </c>
      <c r="AP17" s="27" t="s">
        <v>146</v>
      </c>
      <c r="AQ17" s="27" t="s">
        <v>146</v>
      </c>
      <c r="AR17" s="21"/>
      <c r="AS17" s="33" t="s">
        <v>148</v>
      </c>
      <c r="AT17" s="33" t="s">
        <v>148</v>
      </c>
      <c r="AU17" s="33" t="s">
        <v>148</v>
      </c>
      <c r="AV17" s="33" t="s">
        <v>148</v>
      </c>
      <c r="AW17" s="33" t="s">
        <v>148</v>
      </c>
      <c r="AX17" s="33" t="s">
        <v>148</v>
      </c>
    </row>
    <row r="18" spans="1:54" ht="16" x14ac:dyDescent="0.2">
      <c r="A18" s="1" t="s">
        <v>394</v>
      </c>
      <c r="B18" s="12">
        <v>12</v>
      </c>
      <c r="C18" s="19" t="s">
        <v>157</v>
      </c>
      <c r="D18" s="25">
        <v>44861</v>
      </c>
      <c r="E18" s="99">
        <v>0.39930555555555558</v>
      </c>
      <c r="F18" s="1">
        <v>17.5</v>
      </c>
      <c r="G18" s="1">
        <v>76</v>
      </c>
      <c r="H18" s="1">
        <v>7.19</v>
      </c>
      <c r="I18" s="1">
        <v>182.8</v>
      </c>
      <c r="J18" s="1">
        <v>7.51</v>
      </c>
      <c r="K18" s="1">
        <v>172.5</v>
      </c>
      <c r="L18" s="1">
        <v>1.94</v>
      </c>
      <c r="M18" s="1">
        <v>0.31</v>
      </c>
      <c r="N18" s="1">
        <v>1.9</v>
      </c>
      <c r="O18" s="21"/>
      <c r="P18" s="21"/>
      <c r="Q18" s="21"/>
      <c r="R18" s="21"/>
      <c r="S18" s="21"/>
      <c r="T18" s="21"/>
      <c r="U18" s="97" t="s">
        <v>399</v>
      </c>
      <c r="V18" s="25">
        <v>44862</v>
      </c>
      <c r="W18" s="21"/>
      <c r="X18" s="100">
        <v>12.996006209999999</v>
      </c>
      <c r="Y18" s="19">
        <v>5</v>
      </c>
      <c r="Z18" s="19">
        <v>100</v>
      </c>
      <c r="AA18" s="19">
        <v>20</v>
      </c>
      <c r="AB18" s="25">
        <v>44862</v>
      </c>
      <c r="AC18" s="1" t="s">
        <v>395</v>
      </c>
      <c r="AD18" s="1" t="s">
        <v>395</v>
      </c>
      <c r="AE18" s="1" t="s">
        <v>395</v>
      </c>
      <c r="AF18" s="19">
        <v>49</v>
      </c>
      <c r="AG18" s="19">
        <v>48</v>
      </c>
      <c r="AH18" s="19">
        <v>2419.6</v>
      </c>
      <c r="AI18" s="19">
        <f t="shared" si="0"/>
        <v>48392</v>
      </c>
      <c r="AJ18" s="19">
        <v>23</v>
      </c>
      <c r="AK18" s="19">
        <v>7</v>
      </c>
      <c r="AL18" s="19">
        <v>39.700000000000003</v>
      </c>
      <c r="AM18" s="19">
        <f t="shared" si="1"/>
        <v>794</v>
      </c>
      <c r="AN18" s="27" t="s">
        <v>146</v>
      </c>
      <c r="AO18" s="27" t="s">
        <v>146</v>
      </c>
      <c r="AP18" s="27" t="s">
        <v>146</v>
      </c>
      <c r="AQ18" s="27" t="s">
        <v>146</v>
      </c>
      <c r="AR18" s="21"/>
      <c r="AS18" s="33" t="s">
        <v>148</v>
      </c>
      <c r="AT18" s="33" t="s">
        <v>148</v>
      </c>
      <c r="AU18" s="33" t="s">
        <v>148</v>
      </c>
      <c r="AV18" s="33" t="s">
        <v>148</v>
      </c>
      <c r="AW18" s="33" t="s">
        <v>148</v>
      </c>
      <c r="AX18" s="33" t="s">
        <v>148</v>
      </c>
    </row>
    <row r="19" spans="1:54" ht="16" x14ac:dyDescent="0.2">
      <c r="A19" s="1" t="s">
        <v>394</v>
      </c>
      <c r="B19" s="12">
        <v>13</v>
      </c>
      <c r="C19" s="19" t="s">
        <v>158</v>
      </c>
      <c r="D19" s="25">
        <v>44861</v>
      </c>
      <c r="E19" s="99">
        <v>0.41319444444444442</v>
      </c>
      <c r="F19" s="1">
        <v>17</v>
      </c>
      <c r="G19" s="1">
        <v>92</v>
      </c>
      <c r="H19" s="1">
        <v>8.77</v>
      </c>
      <c r="I19" s="1">
        <v>158.69999999999999</v>
      </c>
      <c r="J19" s="1">
        <v>7.74</v>
      </c>
      <c r="K19" s="1">
        <v>158.6</v>
      </c>
      <c r="L19" s="1">
        <v>2.64</v>
      </c>
      <c r="M19" s="1">
        <v>0.3</v>
      </c>
      <c r="N19" s="1">
        <v>1.3</v>
      </c>
      <c r="O19" s="21"/>
      <c r="P19" s="21"/>
      <c r="Q19" s="21"/>
      <c r="R19" s="21"/>
      <c r="S19" s="21"/>
      <c r="T19" s="21"/>
      <c r="U19" s="97" t="s">
        <v>400</v>
      </c>
      <c r="V19" s="25">
        <v>44862</v>
      </c>
      <c r="W19" s="21"/>
      <c r="X19" s="100">
        <v>10.263643499999999</v>
      </c>
      <c r="Y19" s="19">
        <v>5</v>
      </c>
      <c r="Z19" s="19">
        <v>100</v>
      </c>
      <c r="AA19" s="19">
        <v>20</v>
      </c>
      <c r="AB19" s="25">
        <v>44862</v>
      </c>
      <c r="AC19" s="1" t="s">
        <v>395</v>
      </c>
      <c r="AD19" s="1" t="s">
        <v>395</v>
      </c>
      <c r="AE19" s="1" t="s">
        <v>395</v>
      </c>
      <c r="AF19" s="19">
        <v>49</v>
      </c>
      <c r="AG19" s="19">
        <v>39</v>
      </c>
      <c r="AH19" s="19">
        <v>1046.2</v>
      </c>
      <c r="AI19" s="19">
        <f t="shared" si="0"/>
        <v>20924</v>
      </c>
      <c r="AJ19" s="19">
        <v>26</v>
      </c>
      <c r="AK19" s="19">
        <v>3</v>
      </c>
      <c r="AL19" s="19">
        <v>39.9</v>
      </c>
      <c r="AM19" s="19">
        <f t="shared" si="1"/>
        <v>798</v>
      </c>
      <c r="AN19" s="27" t="s">
        <v>146</v>
      </c>
      <c r="AO19" s="27" t="s">
        <v>146</v>
      </c>
      <c r="AP19" s="27" t="s">
        <v>146</v>
      </c>
      <c r="AQ19" s="27" t="s">
        <v>146</v>
      </c>
      <c r="AR19" s="21"/>
      <c r="AS19" s="33" t="s">
        <v>148</v>
      </c>
      <c r="AT19" s="33" t="s">
        <v>148</v>
      </c>
      <c r="AU19" s="33" t="s">
        <v>148</v>
      </c>
      <c r="AV19" s="33" t="s">
        <v>148</v>
      </c>
      <c r="AW19" s="33" t="s">
        <v>148</v>
      </c>
      <c r="AX19" s="33" t="s">
        <v>148</v>
      </c>
    </row>
    <row r="20" spans="1:54" ht="16" x14ac:dyDescent="0.2">
      <c r="A20" s="1" t="s">
        <v>394</v>
      </c>
      <c r="B20" s="12">
        <v>14</v>
      </c>
      <c r="C20" s="19" t="s">
        <v>159</v>
      </c>
      <c r="D20" s="25">
        <v>44861</v>
      </c>
      <c r="E20" s="99">
        <v>0.42638888888888887</v>
      </c>
      <c r="F20" s="1">
        <v>16.3</v>
      </c>
      <c r="G20" s="1">
        <v>86.6</v>
      </c>
      <c r="H20" s="1">
        <v>8.4499999999999993</v>
      </c>
      <c r="I20" s="1">
        <v>151.9</v>
      </c>
      <c r="J20" s="1">
        <v>7.67</v>
      </c>
      <c r="K20" s="1">
        <v>143.19999999999999</v>
      </c>
      <c r="L20" s="1">
        <v>4.46</v>
      </c>
      <c r="M20" s="1">
        <v>0.84</v>
      </c>
      <c r="N20" s="1">
        <v>2.74</v>
      </c>
      <c r="O20" s="21"/>
      <c r="P20" s="21"/>
      <c r="Q20" s="21"/>
      <c r="R20" s="21"/>
      <c r="S20" s="21"/>
      <c r="T20" s="21"/>
      <c r="U20" s="97" t="s">
        <v>401</v>
      </c>
      <c r="V20" s="25">
        <v>44862</v>
      </c>
      <c r="W20" s="21"/>
      <c r="X20" s="100">
        <v>11.091116519999998</v>
      </c>
      <c r="Y20" s="19">
        <v>5</v>
      </c>
      <c r="Z20" s="19">
        <v>100</v>
      </c>
      <c r="AA20" s="19">
        <v>20</v>
      </c>
      <c r="AB20" s="25">
        <v>44862</v>
      </c>
      <c r="AC20" s="1" t="s">
        <v>395</v>
      </c>
      <c r="AD20" s="1" t="s">
        <v>395</v>
      </c>
      <c r="AE20" s="1" t="s">
        <v>395</v>
      </c>
      <c r="AF20" s="19">
        <v>49</v>
      </c>
      <c r="AG20" s="19">
        <v>45</v>
      </c>
      <c r="AH20" s="19">
        <v>1732.9</v>
      </c>
      <c r="AI20" s="19">
        <f t="shared" si="0"/>
        <v>34658</v>
      </c>
      <c r="AJ20" s="19">
        <v>17</v>
      </c>
      <c r="AK20" s="19">
        <v>2</v>
      </c>
      <c r="AL20" s="19">
        <v>22.8</v>
      </c>
      <c r="AM20" s="19">
        <f t="shared" si="1"/>
        <v>456</v>
      </c>
      <c r="AN20" s="27" t="s">
        <v>146</v>
      </c>
      <c r="AO20" s="27" t="s">
        <v>146</v>
      </c>
      <c r="AP20" s="27" t="s">
        <v>146</v>
      </c>
      <c r="AQ20" s="27" t="s">
        <v>146</v>
      </c>
      <c r="AR20" s="21"/>
      <c r="AS20" s="33" t="s">
        <v>148</v>
      </c>
      <c r="AT20" s="33" t="s">
        <v>148</v>
      </c>
      <c r="AU20" s="33" t="s">
        <v>148</v>
      </c>
      <c r="AV20" s="33" t="s">
        <v>148</v>
      </c>
      <c r="AW20" s="33" t="s">
        <v>148</v>
      </c>
      <c r="AX20" s="33" t="s">
        <v>148</v>
      </c>
      <c r="AY20" s="37"/>
      <c r="AZ20" s="37"/>
      <c r="BA20" s="37"/>
      <c r="BB20" s="37"/>
    </row>
    <row r="21" spans="1:54" ht="16" x14ac:dyDescent="0.2">
      <c r="A21" s="1" t="s">
        <v>394</v>
      </c>
      <c r="B21" s="12">
        <v>15</v>
      </c>
      <c r="C21" s="19" t="s">
        <v>160</v>
      </c>
      <c r="D21" s="25">
        <v>44861</v>
      </c>
      <c r="E21" s="99">
        <v>0.47638888888888892</v>
      </c>
      <c r="F21" s="1">
        <v>20.399999999999999</v>
      </c>
      <c r="G21" s="1">
        <v>74.599999999999994</v>
      </c>
      <c r="H21" s="1">
        <v>6.65</v>
      </c>
      <c r="I21" s="1">
        <v>322.5</v>
      </c>
      <c r="J21" s="1">
        <v>7.19</v>
      </c>
      <c r="K21" s="1">
        <v>189.3</v>
      </c>
      <c r="L21" s="1">
        <v>2.39</v>
      </c>
      <c r="M21" s="1">
        <v>0.04</v>
      </c>
      <c r="N21" s="1">
        <v>0.28000000000000003</v>
      </c>
      <c r="O21" s="21"/>
      <c r="P21" s="21"/>
      <c r="Q21" s="21"/>
      <c r="R21" s="21"/>
      <c r="S21" s="21"/>
      <c r="T21" s="21"/>
      <c r="U21" s="97"/>
      <c r="V21" s="25">
        <v>44862</v>
      </c>
      <c r="W21" s="21"/>
      <c r="X21" s="100">
        <v>21.394112849999999</v>
      </c>
      <c r="Y21" s="19">
        <v>5</v>
      </c>
      <c r="Z21" s="19">
        <v>100</v>
      </c>
      <c r="AA21" s="19">
        <v>20</v>
      </c>
      <c r="AB21" s="25">
        <v>44862</v>
      </c>
      <c r="AC21" s="1" t="s">
        <v>395</v>
      </c>
      <c r="AD21" s="1" t="s">
        <v>395</v>
      </c>
      <c r="AE21" s="1" t="s">
        <v>395</v>
      </c>
      <c r="AF21" s="19">
        <v>49</v>
      </c>
      <c r="AG21" s="19">
        <v>48</v>
      </c>
      <c r="AH21" s="19">
        <v>2419.6</v>
      </c>
      <c r="AI21" s="19">
        <f t="shared" si="0"/>
        <v>48392</v>
      </c>
      <c r="AJ21" s="19">
        <v>0</v>
      </c>
      <c r="AK21" s="19">
        <v>0</v>
      </c>
      <c r="AL21" s="19">
        <v>0</v>
      </c>
      <c r="AM21" s="19">
        <f t="shared" si="1"/>
        <v>0</v>
      </c>
      <c r="AN21" s="27" t="s">
        <v>146</v>
      </c>
      <c r="AO21" s="27" t="s">
        <v>146</v>
      </c>
      <c r="AP21" s="27" t="s">
        <v>146</v>
      </c>
      <c r="AQ21" s="27" t="s">
        <v>146</v>
      </c>
      <c r="AR21" s="21"/>
      <c r="AS21" s="33" t="s">
        <v>148</v>
      </c>
      <c r="AT21" s="33" t="s">
        <v>148</v>
      </c>
      <c r="AU21" s="33" t="s">
        <v>148</v>
      </c>
      <c r="AV21" s="33" t="s">
        <v>148</v>
      </c>
      <c r="AW21" s="33" t="s">
        <v>148</v>
      </c>
      <c r="AX21" s="33" t="s">
        <v>148</v>
      </c>
      <c r="AY21" s="36"/>
      <c r="AZ21" s="36"/>
      <c r="BA21" s="36"/>
      <c r="BB21" s="36"/>
    </row>
    <row r="22" spans="1:54" ht="16" x14ac:dyDescent="0.2">
      <c r="A22" s="1" t="s">
        <v>394</v>
      </c>
      <c r="B22" s="12">
        <v>16</v>
      </c>
      <c r="C22" s="19" t="s">
        <v>161</v>
      </c>
      <c r="D22" s="25">
        <v>44861</v>
      </c>
      <c r="E22" s="99">
        <v>0.4861111111111111</v>
      </c>
      <c r="F22" s="1">
        <v>19.3</v>
      </c>
      <c r="G22" s="1">
        <v>92.2</v>
      </c>
      <c r="H22" s="1">
        <v>8.49</v>
      </c>
      <c r="I22" s="1">
        <v>317</v>
      </c>
      <c r="J22" s="1">
        <v>7</v>
      </c>
      <c r="K22" s="1">
        <v>154.69999999999999</v>
      </c>
      <c r="L22" s="1">
        <v>745.3</v>
      </c>
      <c r="M22" s="1">
        <v>3.3319999999999999</v>
      </c>
      <c r="N22" s="1">
        <v>12.55</v>
      </c>
      <c r="O22" s="21"/>
      <c r="P22" s="21"/>
      <c r="Q22" s="21"/>
      <c r="R22" s="21"/>
      <c r="S22" s="21"/>
      <c r="T22" s="21"/>
      <c r="U22" s="97" t="s">
        <v>402</v>
      </c>
      <c r="V22" s="25">
        <v>44862</v>
      </c>
      <c r="W22" s="21"/>
      <c r="X22" s="100">
        <v>30.845173589999998</v>
      </c>
      <c r="Y22" s="19">
        <v>5</v>
      </c>
      <c r="Z22" s="19">
        <v>100</v>
      </c>
      <c r="AA22" s="19">
        <v>20</v>
      </c>
      <c r="AB22" s="25">
        <v>44862</v>
      </c>
      <c r="AC22" s="1" t="s">
        <v>395</v>
      </c>
      <c r="AD22" s="1" t="s">
        <v>395</v>
      </c>
      <c r="AE22" s="1" t="s">
        <v>395</v>
      </c>
      <c r="AF22" s="19">
        <v>49</v>
      </c>
      <c r="AG22" s="19">
        <v>48</v>
      </c>
      <c r="AH22" s="19">
        <v>2419.6</v>
      </c>
      <c r="AI22" s="19">
        <f t="shared" si="0"/>
        <v>48392</v>
      </c>
      <c r="AJ22" s="19">
        <v>35</v>
      </c>
      <c r="AK22" s="19">
        <v>3</v>
      </c>
      <c r="AL22" s="19">
        <v>62.4</v>
      </c>
      <c r="AM22" s="19">
        <f t="shared" si="1"/>
        <v>1248</v>
      </c>
      <c r="AN22" s="27" t="s">
        <v>146</v>
      </c>
      <c r="AO22" s="27" t="s">
        <v>146</v>
      </c>
      <c r="AP22" s="27" t="s">
        <v>146</v>
      </c>
      <c r="AQ22" s="27" t="s">
        <v>146</v>
      </c>
      <c r="AR22" s="21"/>
      <c r="AS22" s="33" t="s">
        <v>148</v>
      </c>
      <c r="AT22" s="33" t="s">
        <v>148</v>
      </c>
      <c r="AU22" s="33" t="s">
        <v>148</v>
      </c>
      <c r="AV22" s="33" t="s">
        <v>148</v>
      </c>
      <c r="AW22" s="33" t="s">
        <v>148</v>
      </c>
      <c r="AX22" s="33" t="s">
        <v>148</v>
      </c>
      <c r="AY22" s="36"/>
      <c r="AZ22" s="36"/>
      <c r="BA22" s="36"/>
      <c r="BB22" s="36"/>
    </row>
    <row r="23" spans="1:54" ht="16" x14ac:dyDescent="0.2">
      <c r="A23" s="1" t="s">
        <v>394</v>
      </c>
      <c r="B23" s="12">
        <v>17</v>
      </c>
      <c r="C23" s="19" t="s">
        <v>162</v>
      </c>
      <c r="D23" s="25">
        <v>44860</v>
      </c>
      <c r="E23" s="99">
        <v>0.625</v>
      </c>
      <c r="F23" s="1">
        <v>20.8</v>
      </c>
      <c r="G23" s="1">
        <v>98</v>
      </c>
      <c r="H23" s="1">
        <v>8.4</v>
      </c>
      <c r="I23" s="1">
        <v>13667</v>
      </c>
      <c r="J23" s="1">
        <v>7.17</v>
      </c>
      <c r="K23" s="1">
        <v>163.69999999999999</v>
      </c>
      <c r="L23" s="1">
        <v>3.3</v>
      </c>
      <c r="M23" s="1">
        <v>4.8899999999999997</v>
      </c>
      <c r="N23" s="1">
        <v>18.329999999999998</v>
      </c>
      <c r="O23" s="21"/>
      <c r="P23" s="21"/>
      <c r="Q23" s="21"/>
      <c r="R23" s="21"/>
      <c r="S23" s="21"/>
      <c r="T23" s="21"/>
      <c r="U23" s="1" t="s">
        <v>403</v>
      </c>
      <c r="V23" s="25">
        <v>44862</v>
      </c>
      <c r="W23" s="21"/>
      <c r="X23" s="100">
        <v>4432.5070706400002</v>
      </c>
      <c r="Y23" s="19">
        <v>5</v>
      </c>
      <c r="Z23" s="19">
        <v>100</v>
      </c>
      <c r="AA23" s="19">
        <v>20</v>
      </c>
      <c r="AB23" s="1" t="s">
        <v>395</v>
      </c>
      <c r="AC23" s="1" t="s">
        <v>395</v>
      </c>
      <c r="AD23" s="1" t="s">
        <v>395</v>
      </c>
      <c r="AE23" s="1" t="s">
        <v>395</v>
      </c>
      <c r="AF23" s="19">
        <v>49</v>
      </c>
      <c r="AG23" s="19">
        <v>45</v>
      </c>
      <c r="AH23" s="19">
        <v>1732.9</v>
      </c>
      <c r="AI23" s="19">
        <f t="shared" si="0"/>
        <v>34658</v>
      </c>
      <c r="AJ23" s="19">
        <v>9</v>
      </c>
      <c r="AK23" s="19">
        <v>0</v>
      </c>
      <c r="AL23" s="19">
        <v>9.8000000000000007</v>
      </c>
      <c r="AM23" s="19">
        <f t="shared" si="1"/>
        <v>196</v>
      </c>
      <c r="AN23" s="1" t="s">
        <v>404</v>
      </c>
      <c r="AO23" s="1" t="s">
        <v>404</v>
      </c>
      <c r="AP23" s="1" t="s">
        <v>404</v>
      </c>
      <c r="AQ23" s="1" t="s">
        <v>404</v>
      </c>
      <c r="AR23" s="32" t="s">
        <v>405</v>
      </c>
      <c r="AS23" s="33" t="s">
        <v>148</v>
      </c>
      <c r="AT23" s="33" t="s">
        <v>148</v>
      </c>
      <c r="AU23" s="33" t="s">
        <v>148</v>
      </c>
      <c r="AV23" s="33" t="s">
        <v>148</v>
      </c>
      <c r="AW23" s="33" t="s">
        <v>148</v>
      </c>
      <c r="AX23" s="33" t="s">
        <v>148</v>
      </c>
      <c r="AY23" s="37"/>
      <c r="AZ23" s="37"/>
      <c r="BA23" s="37"/>
      <c r="BB23" s="37"/>
    </row>
    <row r="24" spans="1:54" ht="16" x14ac:dyDescent="0.2">
      <c r="A24" s="1" t="s">
        <v>394</v>
      </c>
      <c r="B24" s="12">
        <v>18</v>
      </c>
      <c r="C24" s="19" t="s">
        <v>164</v>
      </c>
      <c r="D24" s="25">
        <v>44860</v>
      </c>
      <c r="E24" s="99">
        <v>0.64583333333333337</v>
      </c>
      <c r="F24" s="1">
        <v>16.8</v>
      </c>
      <c r="G24" s="1">
        <v>30</v>
      </c>
      <c r="H24" s="1">
        <v>2.8</v>
      </c>
      <c r="I24" s="1">
        <v>125.2</v>
      </c>
      <c r="J24" s="1">
        <v>6.95</v>
      </c>
      <c r="K24" s="1">
        <v>-33</v>
      </c>
      <c r="L24" s="1">
        <v>1.1399999999999999</v>
      </c>
      <c r="M24" s="1">
        <v>0.97</v>
      </c>
      <c r="N24" s="1">
        <v>3.81</v>
      </c>
      <c r="O24" s="21"/>
      <c r="P24" s="21"/>
      <c r="Q24" s="21"/>
      <c r="R24" s="21"/>
      <c r="S24" s="21"/>
      <c r="T24" s="21"/>
      <c r="U24" s="1" t="s">
        <v>406</v>
      </c>
      <c r="V24" s="25">
        <v>44862</v>
      </c>
      <c r="W24" s="21"/>
      <c r="X24" s="100">
        <v>25.166312049999998</v>
      </c>
      <c r="Y24" s="19">
        <v>5</v>
      </c>
      <c r="Z24" s="19">
        <v>100</v>
      </c>
      <c r="AA24" s="19">
        <v>20</v>
      </c>
      <c r="AB24" s="1" t="s">
        <v>395</v>
      </c>
      <c r="AC24" s="1" t="s">
        <v>395</v>
      </c>
      <c r="AD24" s="1" t="s">
        <v>395</v>
      </c>
      <c r="AE24" s="1" t="s">
        <v>395</v>
      </c>
      <c r="AF24" s="19">
        <v>49</v>
      </c>
      <c r="AG24" s="19">
        <v>29</v>
      </c>
      <c r="AH24" s="19">
        <v>579.4</v>
      </c>
      <c r="AI24" s="19">
        <f t="shared" si="0"/>
        <v>11588</v>
      </c>
      <c r="AJ24" s="19">
        <v>9</v>
      </c>
      <c r="AK24" s="19">
        <v>0</v>
      </c>
      <c r="AL24" s="19">
        <v>9.8000000000000007</v>
      </c>
      <c r="AM24" s="19">
        <f t="shared" si="1"/>
        <v>196</v>
      </c>
      <c r="AN24" s="27" t="s">
        <v>146</v>
      </c>
      <c r="AO24" s="27" t="s">
        <v>146</v>
      </c>
      <c r="AP24" s="27" t="s">
        <v>146</v>
      </c>
      <c r="AQ24" s="27" t="s">
        <v>146</v>
      </c>
      <c r="AR24" s="21"/>
      <c r="AS24" s="33" t="s">
        <v>148</v>
      </c>
      <c r="AT24" s="33" t="s">
        <v>148</v>
      </c>
      <c r="AU24" s="33" t="s">
        <v>148</v>
      </c>
      <c r="AV24" s="33" t="s">
        <v>148</v>
      </c>
      <c r="AW24" s="33" t="s">
        <v>148</v>
      </c>
      <c r="AX24" s="33" t="s">
        <v>148</v>
      </c>
      <c r="AY24" s="37"/>
      <c r="AZ24" s="37"/>
      <c r="BA24" s="37"/>
      <c r="BB24" s="37"/>
    </row>
    <row r="25" spans="1:54" ht="16" x14ac:dyDescent="0.2">
      <c r="A25" s="1" t="s">
        <v>394</v>
      </c>
      <c r="B25" s="12">
        <v>19</v>
      </c>
      <c r="C25" s="19" t="s">
        <v>165</v>
      </c>
      <c r="D25" s="25">
        <v>44860</v>
      </c>
      <c r="E25" s="99">
        <v>0.67361111111111116</v>
      </c>
      <c r="F25" s="1">
        <v>15.5</v>
      </c>
      <c r="G25" s="1">
        <v>5</v>
      </c>
      <c r="H25" s="1">
        <v>0.5</v>
      </c>
      <c r="I25" s="1">
        <v>121.8</v>
      </c>
      <c r="J25" s="1">
        <v>6.2</v>
      </c>
      <c r="K25" s="1">
        <v>81.599999999999994</v>
      </c>
      <c r="L25" s="1">
        <v>2.48</v>
      </c>
      <c r="M25" s="1">
        <v>1.25</v>
      </c>
      <c r="N25" s="1">
        <v>6.29</v>
      </c>
      <c r="O25" s="21"/>
      <c r="P25" s="21"/>
      <c r="Q25" s="21"/>
      <c r="R25" s="21"/>
      <c r="S25" s="21"/>
      <c r="T25" s="21"/>
      <c r="U25" s="1" t="s">
        <v>407</v>
      </c>
      <c r="V25" s="25">
        <v>44862</v>
      </c>
      <c r="W25" s="21"/>
      <c r="X25" s="100">
        <v>13.03287733</v>
      </c>
      <c r="Y25" s="19">
        <v>5</v>
      </c>
      <c r="Z25" s="19">
        <v>100</v>
      </c>
      <c r="AA25" s="19">
        <v>20</v>
      </c>
      <c r="AB25" s="1" t="s">
        <v>395</v>
      </c>
      <c r="AC25" s="1" t="s">
        <v>395</v>
      </c>
      <c r="AD25" s="1" t="s">
        <v>395</v>
      </c>
      <c r="AE25" s="1" t="s">
        <v>395</v>
      </c>
      <c r="AF25" s="19">
        <v>46</v>
      </c>
      <c r="AG25" s="19">
        <v>10</v>
      </c>
      <c r="AH25" s="19">
        <v>146.69999999999999</v>
      </c>
      <c r="AI25" s="19">
        <f t="shared" si="0"/>
        <v>2934</v>
      </c>
      <c r="AJ25" s="19">
        <v>0</v>
      </c>
      <c r="AK25" s="19">
        <v>0</v>
      </c>
      <c r="AL25" s="19">
        <v>0</v>
      </c>
      <c r="AM25" s="19">
        <f t="shared" si="1"/>
        <v>0</v>
      </c>
      <c r="AN25" s="27" t="s">
        <v>146</v>
      </c>
      <c r="AO25" s="27" t="s">
        <v>146</v>
      </c>
      <c r="AP25" s="27" t="s">
        <v>146</v>
      </c>
      <c r="AQ25" s="27" t="s">
        <v>146</v>
      </c>
      <c r="AR25" s="21"/>
      <c r="AS25" s="33" t="s">
        <v>148</v>
      </c>
      <c r="AT25" s="33" t="s">
        <v>148</v>
      </c>
      <c r="AU25" s="33" t="s">
        <v>148</v>
      </c>
      <c r="AV25" s="33" t="s">
        <v>148</v>
      </c>
      <c r="AW25" s="33" t="s">
        <v>148</v>
      </c>
      <c r="AX25" s="33" t="s">
        <v>148</v>
      </c>
    </row>
    <row r="26" spans="1:54" ht="16" x14ac:dyDescent="0.2">
      <c r="A26" s="1" t="s">
        <v>394</v>
      </c>
      <c r="B26" s="12">
        <v>20</v>
      </c>
      <c r="C26" s="19" t="s">
        <v>166</v>
      </c>
      <c r="D26" s="25">
        <v>44860</v>
      </c>
      <c r="E26" s="102">
        <v>0.70694444444444438</v>
      </c>
      <c r="F26" s="1">
        <v>15.8</v>
      </c>
      <c r="G26" s="1">
        <v>6</v>
      </c>
      <c r="H26" s="1">
        <v>0.5</v>
      </c>
      <c r="I26" s="1">
        <v>168</v>
      </c>
      <c r="J26" s="1">
        <v>6.21</v>
      </c>
      <c r="K26" s="1">
        <v>-56.6</v>
      </c>
      <c r="L26" s="1">
        <v>5.13</v>
      </c>
      <c r="M26" s="1">
        <v>1.27</v>
      </c>
      <c r="N26" s="1">
        <v>4.8600000000000003</v>
      </c>
      <c r="O26" s="21"/>
      <c r="P26" s="21"/>
      <c r="Q26" s="21"/>
      <c r="R26" s="21"/>
      <c r="S26" s="21"/>
      <c r="T26" s="21"/>
      <c r="U26" s="1" t="s">
        <v>408</v>
      </c>
      <c r="V26" s="25">
        <v>44862</v>
      </c>
      <c r="W26" s="21"/>
      <c r="X26" s="100">
        <v>14.79701861</v>
      </c>
      <c r="Y26" s="19">
        <v>5</v>
      </c>
      <c r="Z26" s="19">
        <v>100</v>
      </c>
      <c r="AA26" s="19">
        <v>20</v>
      </c>
      <c r="AB26" s="1" t="s">
        <v>395</v>
      </c>
      <c r="AC26" s="1" t="s">
        <v>395</v>
      </c>
      <c r="AD26" s="1" t="s">
        <v>395</v>
      </c>
      <c r="AE26" s="1" t="s">
        <v>395</v>
      </c>
      <c r="AF26" s="19">
        <v>47</v>
      </c>
      <c r="AG26" s="19">
        <v>6</v>
      </c>
      <c r="AH26" s="19">
        <v>140.1</v>
      </c>
      <c r="AI26" s="19">
        <f t="shared" si="0"/>
        <v>2802</v>
      </c>
      <c r="AJ26" s="19">
        <v>1</v>
      </c>
      <c r="AK26" s="19">
        <v>1</v>
      </c>
      <c r="AL26" s="19">
        <v>2</v>
      </c>
      <c r="AM26" s="19">
        <f t="shared" si="1"/>
        <v>40</v>
      </c>
      <c r="AN26" s="27" t="s">
        <v>146</v>
      </c>
      <c r="AO26" s="27" t="s">
        <v>146</v>
      </c>
      <c r="AP26" s="27" t="s">
        <v>146</v>
      </c>
      <c r="AQ26" s="27" t="s">
        <v>146</v>
      </c>
      <c r="AR26" s="21"/>
      <c r="AS26" s="33" t="s">
        <v>148</v>
      </c>
      <c r="AT26" s="33" t="s">
        <v>148</v>
      </c>
      <c r="AU26" s="33" t="s">
        <v>148</v>
      </c>
      <c r="AV26" s="33" t="s">
        <v>148</v>
      </c>
      <c r="AW26" s="33" t="s">
        <v>148</v>
      </c>
      <c r="AX26" s="33" t="s">
        <v>148</v>
      </c>
    </row>
    <row r="27" spans="1:54" ht="16" x14ac:dyDescent="0.2">
      <c r="A27" s="1" t="s">
        <v>394</v>
      </c>
      <c r="B27" s="12">
        <v>21</v>
      </c>
      <c r="C27" s="19" t="s">
        <v>167</v>
      </c>
      <c r="D27" s="25">
        <v>44861</v>
      </c>
      <c r="E27" s="99">
        <v>0.3611111111111111</v>
      </c>
      <c r="F27" s="1">
        <v>16.2</v>
      </c>
      <c r="G27" s="1">
        <v>12</v>
      </c>
      <c r="H27" s="1">
        <v>1.2</v>
      </c>
      <c r="I27" s="1">
        <v>154.19999999999999</v>
      </c>
      <c r="J27" s="1">
        <v>6.48</v>
      </c>
      <c r="K27" s="1">
        <v>128.30000000000001</v>
      </c>
      <c r="L27" s="1">
        <v>4.7699999999999996</v>
      </c>
      <c r="M27" s="1">
        <v>4.09</v>
      </c>
      <c r="N27" s="1">
        <v>15.36</v>
      </c>
      <c r="O27" s="21"/>
      <c r="P27" s="21"/>
      <c r="Q27" s="21"/>
      <c r="R27" s="21"/>
      <c r="S27" s="21"/>
      <c r="T27" s="21"/>
      <c r="U27" s="1" t="s">
        <v>409</v>
      </c>
      <c r="V27" s="25">
        <v>44862</v>
      </c>
      <c r="W27" s="21"/>
      <c r="X27" s="100">
        <v>25.988821649999998</v>
      </c>
      <c r="Y27" s="19">
        <v>5</v>
      </c>
      <c r="Z27" s="19">
        <v>100</v>
      </c>
      <c r="AA27" s="19">
        <v>20</v>
      </c>
      <c r="AB27" s="25">
        <v>44862</v>
      </c>
      <c r="AC27" s="1" t="s">
        <v>395</v>
      </c>
      <c r="AD27" s="1" t="s">
        <v>395</v>
      </c>
      <c r="AE27" s="1" t="s">
        <v>395</v>
      </c>
      <c r="AF27" s="19">
        <v>49</v>
      </c>
      <c r="AG27" s="19">
        <v>37</v>
      </c>
      <c r="AH27" s="19">
        <v>920.8</v>
      </c>
      <c r="AI27" s="19">
        <f t="shared" si="0"/>
        <v>18416</v>
      </c>
      <c r="AJ27" s="19">
        <v>9</v>
      </c>
      <c r="AK27" s="19">
        <v>0</v>
      </c>
      <c r="AL27" s="19">
        <v>9.8000000000000007</v>
      </c>
      <c r="AM27" s="19">
        <f t="shared" si="1"/>
        <v>196</v>
      </c>
      <c r="AN27" s="27" t="s">
        <v>146</v>
      </c>
      <c r="AO27" s="27" t="s">
        <v>146</v>
      </c>
      <c r="AP27" s="27" t="s">
        <v>146</v>
      </c>
      <c r="AQ27" s="27" t="s">
        <v>146</v>
      </c>
      <c r="AR27" s="21"/>
      <c r="AS27" s="33" t="s">
        <v>148</v>
      </c>
      <c r="AT27" s="33" t="s">
        <v>148</v>
      </c>
      <c r="AU27" s="33" t="s">
        <v>148</v>
      </c>
      <c r="AV27" s="33" t="s">
        <v>148</v>
      </c>
      <c r="AW27" s="33" t="s">
        <v>148</v>
      </c>
      <c r="AX27" s="33" t="s">
        <v>148</v>
      </c>
    </row>
    <row r="28" spans="1:54" ht="16" x14ac:dyDescent="0.2">
      <c r="A28" s="1" t="s">
        <v>394</v>
      </c>
      <c r="B28" s="12">
        <v>22</v>
      </c>
      <c r="C28" s="19" t="s">
        <v>168</v>
      </c>
      <c r="D28" s="25">
        <v>44861</v>
      </c>
      <c r="E28" s="99">
        <v>0.34722222222222227</v>
      </c>
      <c r="F28" s="1">
        <v>15.6</v>
      </c>
      <c r="G28" s="1">
        <v>9</v>
      </c>
      <c r="H28" s="1">
        <v>0.9</v>
      </c>
      <c r="I28" s="1">
        <v>124</v>
      </c>
      <c r="J28" s="1">
        <v>6.35</v>
      </c>
      <c r="K28" s="1">
        <v>79</v>
      </c>
      <c r="L28" s="1">
        <v>2.12</v>
      </c>
      <c r="M28" s="1">
        <v>8.57</v>
      </c>
      <c r="N28" s="1">
        <v>31.98</v>
      </c>
      <c r="O28" s="21"/>
      <c r="P28" s="21"/>
      <c r="Q28" s="21"/>
      <c r="R28" s="21"/>
      <c r="S28" s="21"/>
      <c r="T28" s="21"/>
      <c r="U28" s="1" t="s">
        <v>410</v>
      </c>
      <c r="V28" s="25">
        <v>44862</v>
      </c>
      <c r="W28" s="21"/>
      <c r="X28" s="100">
        <v>17.202859190000002</v>
      </c>
      <c r="Y28" s="19">
        <v>5</v>
      </c>
      <c r="Z28" s="19">
        <v>100</v>
      </c>
      <c r="AA28" s="19">
        <v>20</v>
      </c>
      <c r="AB28" s="25">
        <v>44862</v>
      </c>
      <c r="AC28" s="1" t="s">
        <v>395</v>
      </c>
      <c r="AD28" s="1" t="s">
        <v>395</v>
      </c>
      <c r="AE28" s="1" t="s">
        <v>395</v>
      </c>
      <c r="AF28" s="19">
        <v>49</v>
      </c>
      <c r="AG28" s="19">
        <v>40</v>
      </c>
      <c r="AH28" s="19">
        <v>1119.9000000000001</v>
      </c>
      <c r="AI28" s="19">
        <f t="shared" si="0"/>
        <v>22398</v>
      </c>
      <c r="AJ28" s="19">
        <v>5</v>
      </c>
      <c r="AK28" s="19">
        <v>0</v>
      </c>
      <c r="AL28" s="19">
        <v>5.2</v>
      </c>
      <c r="AM28" s="19">
        <f t="shared" si="1"/>
        <v>104</v>
      </c>
      <c r="AN28" s="1">
        <v>8</v>
      </c>
      <c r="AO28" s="1">
        <v>1</v>
      </c>
      <c r="AP28" s="1">
        <v>9.6999999999999993</v>
      </c>
      <c r="AQ28" s="1">
        <f t="shared" ref="AQ28:AQ33" si="3">AP28*AA27</f>
        <v>194</v>
      </c>
      <c r="AR28" s="21"/>
      <c r="AS28" s="33" t="s">
        <v>148</v>
      </c>
      <c r="AT28" s="33" t="s">
        <v>148</v>
      </c>
      <c r="AU28" s="33" t="s">
        <v>148</v>
      </c>
      <c r="AV28" s="33" t="s">
        <v>148</v>
      </c>
      <c r="AW28" s="33" t="s">
        <v>148</v>
      </c>
      <c r="AX28" s="33" t="s">
        <v>148</v>
      </c>
    </row>
    <row r="29" spans="1:54" ht="16" x14ac:dyDescent="0.2">
      <c r="A29" s="1" t="s">
        <v>394</v>
      </c>
      <c r="B29" s="12">
        <v>23</v>
      </c>
      <c r="C29" s="19" t="s">
        <v>169</v>
      </c>
      <c r="D29" s="25">
        <v>44860</v>
      </c>
      <c r="E29" s="99">
        <v>0.60416666666666663</v>
      </c>
      <c r="F29" s="1">
        <v>20</v>
      </c>
      <c r="G29" s="1">
        <v>60</v>
      </c>
      <c r="H29" s="1">
        <v>5.0999999999999996</v>
      </c>
      <c r="I29" s="1">
        <v>19789</v>
      </c>
      <c r="J29" s="1">
        <v>7.08</v>
      </c>
      <c r="K29" s="1">
        <v>180.8</v>
      </c>
      <c r="L29" s="1">
        <v>2.09</v>
      </c>
      <c r="M29" s="1">
        <v>1.3</v>
      </c>
      <c r="N29" s="1">
        <v>5.05</v>
      </c>
      <c r="O29" s="21"/>
      <c r="P29" s="21"/>
      <c r="Q29" s="21"/>
      <c r="R29" s="21"/>
      <c r="S29" s="21"/>
      <c r="T29" s="21"/>
      <c r="U29" s="97" t="s">
        <v>411</v>
      </c>
      <c r="V29" s="25">
        <v>44862</v>
      </c>
      <c r="W29" s="21"/>
      <c r="X29" s="100">
        <v>5334.5707209299999</v>
      </c>
      <c r="Y29" s="19">
        <v>5</v>
      </c>
      <c r="Z29" s="19">
        <v>100</v>
      </c>
      <c r="AA29" s="19">
        <v>20</v>
      </c>
      <c r="AB29" s="1" t="s">
        <v>395</v>
      </c>
      <c r="AC29" s="1" t="s">
        <v>395</v>
      </c>
      <c r="AD29" s="1" t="s">
        <v>395</v>
      </c>
      <c r="AE29" s="1" t="s">
        <v>395</v>
      </c>
      <c r="AF29" s="19">
        <v>49</v>
      </c>
      <c r="AG29" s="19">
        <v>45</v>
      </c>
      <c r="AH29" s="19">
        <v>1732.9</v>
      </c>
      <c r="AI29" s="19">
        <f t="shared" si="0"/>
        <v>34658</v>
      </c>
      <c r="AJ29" s="19">
        <v>9</v>
      </c>
      <c r="AK29" s="19">
        <v>7</v>
      </c>
      <c r="AL29" s="19">
        <v>17.600000000000001</v>
      </c>
      <c r="AM29" s="19">
        <f t="shared" si="1"/>
        <v>352</v>
      </c>
      <c r="AN29" s="1">
        <v>6</v>
      </c>
      <c r="AO29" s="1">
        <v>3</v>
      </c>
      <c r="AP29" s="1">
        <v>9.5</v>
      </c>
      <c r="AQ29" s="1">
        <f t="shared" si="3"/>
        <v>190</v>
      </c>
      <c r="AR29" s="21"/>
      <c r="AS29" s="33" t="s">
        <v>148</v>
      </c>
      <c r="AT29" s="33" t="s">
        <v>148</v>
      </c>
      <c r="AU29" s="33" t="s">
        <v>148</v>
      </c>
      <c r="AV29" s="33" t="s">
        <v>148</v>
      </c>
      <c r="AW29" s="33" t="s">
        <v>148</v>
      </c>
      <c r="AX29" s="33" t="s">
        <v>148</v>
      </c>
    </row>
    <row r="30" spans="1:54" ht="16" x14ac:dyDescent="0.2">
      <c r="A30" s="1" t="s">
        <v>394</v>
      </c>
      <c r="B30" s="12">
        <v>24</v>
      </c>
      <c r="C30" s="19" t="s">
        <v>170</v>
      </c>
      <c r="D30" s="25">
        <v>44860</v>
      </c>
      <c r="E30" s="99">
        <v>0.52777777777777779</v>
      </c>
      <c r="F30" s="1">
        <v>20</v>
      </c>
      <c r="G30" s="1">
        <v>64</v>
      </c>
      <c r="H30" s="1">
        <v>5.5</v>
      </c>
      <c r="I30" s="1">
        <v>18718</v>
      </c>
      <c r="J30" s="1">
        <v>7.16</v>
      </c>
      <c r="K30" s="1">
        <v>217.4</v>
      </c>
      <c r="L30" s="1">
        <v>2.75</v>
      </c>
      <c r="M30" s="1">
        <v>2.14</v>
      </c>
      <c r="N30" s="1">
        <v>8.1</v>
      </c>
      <c r="O30" s="21"/>
      <c r="P30" s="21"/>
      <c r="Q30" s="21"/>
      <c r="R30" s="21"/>
      <c r="S30" s="21"/>
      <c r="T30" s="21"/>
      <c r="U30" s="97" t="s">
        <v>412</v>
      </c>
      <c r="V30" s="25">
        <v>44862</v>
      </c>
      <c r="W30" s="21"/>
      <c r="X30" s="100">
        <v>5923.9761368700001</v>
      </c>
      <c r="Y30" s="19">
        <v>5</v>
      </c>
      <c r="Z30" s="19">
        <v>100</v>
      </c>
      <c r="AA30" s="19">
        <v>20</v>
      </c>
      <c r="AB30" s="25">
        <v>44860</v>
      </c>
      <c r="AC30" s="1" t="s">
        <v>395</v>
      </c>
      <c r="AD30" s="1" t="s">
        <v>395</v>
      </c>
      <c r="AE30" s="1" t="s">
        <v>395</v>
      </c>
      <c r="AF30" s="19">
        <v>49</v>
      </c>
      <c r="AG30" s="19">
        <v>44</v>
      </c>
      <c r="AH30" s="19">
        <v>1553.1</v>
      </c>
      <c r="AI30" s="19">
        <f t="shared" si="0"/>
        <v>31062</v>
      </c>
      <c r="AJ30" s="19">
        <v>19</v>
      </c>
      <c r="AK30" s="19">
        <v>8</v>
      </c>
      <c r="AL30" s="19">
        <v>33.700000000000003</v>
      </c>
      <c r="AM30" s="19">
        <f t="shared" si="1"/>
        <v>674</v>
      </c>
      <c r="AN30" s="1">
        <v>0</v>
      </c>
      <c r="AO30" s="1">
        <v>0</v>
      </c>
      <c r="AP30" s="1">
        <v>0</v>
      </c>
      <c r="AQ30" s="1">
        <f t="shared" si="3"/>
        <v>0</v>
      </c>
      <c r="AR30" s="21"/>
      <c r="AS30" s="33" t="s">
        <v>148</v>
      </c>
      <c r="AT30" s="33" t="s">
        <v>148</v>
      </c>
      <c r="AU30" s="33" t="s">
        <v>148</v>
      </c>
      <c r="AV30" s="33" t="s">
        <v>148</v>
      </c>
      <c r="AW30" s="33" t="s">
        <v>148</v>
      </c>
      <c r="AX30" s="33" t="s">
        <v>148</v>
      </c>
    </row>
    <row r="31" spans="1:54" ht="16" x14ac:dyDescent="0.2">
      <c r="A31" s="1" t="s">
        <v>394</v>
      </c>
      <c r="B31" s="12">
        <v>25</v>
      </c>
      <c r="C31" s="19" t="s">
        <v>171</v>
      </c>
      <c r="D31" s="25">
        <v>44860</v>
      </c>
      <c r="E31" s="99">
        <v>0.51736111111111105</v>
      </c>
      <c r="F31" s="1">
        <v>19.5</v>
      </c>
      <c r="G31" s="1">
        <v>71</v>
      </c>
      <c r="H31" s="1">
        <v>6</v>
      </c>
      <c r="I31" s="1">
        <v>23554</v>
      </c>
      <c r="J31" s="1">
        <v>7.27</v>
      </c>
      <c r="K31" s="1">
        <v>188.1</v>
      </c>
      <c r="L31" s="1">
        <v>4.25</v>
      </c>
      <c r="M31" s="1">
        <v>2.8</v>
      </c>
      <c r="N31" s="1">
        <v>10.4</v>
      </c>
      <c r="O31" s="21"/>
      <c r="P31" s="21"/>
      <c r="Q31" s="21"/>
      <c r="R31" s="21"/>
      <c r="S31" s="21"/>
      <c r="T31" s="21"/>
      <c r="U31" s="97" t="s">
        <v>413</v>
      </c>
      <c r="V31" s="25">
        <v>44862</v>
      </c>
      <c r="W31" s="21"/>
      <c r="X31" s="100">
        <v>7145.123168699999</v>
      </c>
      <c r="Y31" s="19">
        <v>5</v>
      </c>
      <c r="Z31" s="19">
        <v>100</v>
      </c>
      <c r="AA31" s="19">
        <v>20</v>
      </c>
      <c r="AB31" s="25">
        <v>44860</v>
      </c>
      <c r="AC31" s="1" t="s">
        <v>395</v>
      </c>
      <c r="AD31" s="1" t="s">
        <v>395</v>
      </c>
      <c r="AE31" s="1" t="s">
        <v>395</v>
      </c>
      <c r="AF31" s="19">
        <v>49</v>
      </c>
      <c r="AG31" s="19">
        <v>48</v>
      </c>
      <c r="AH31" s="19">
        <v>2419.6</v>
      </c>
      <c r="AI31" s="19">
        <f t="shared" si="0"/>
        <v>48392</v>
      </c>
      <c r="AJ31" s="19">
        <v>26</v>
      </c>
      <c r="AK31" s="19">
        <v>8</v>
      </c>
      <c r="AL31" s="19">
        <v>47.4</v>
      </c>
      <c r="AM31" s="19">
        <f t="shared" si="1"/>
        <v>948</v>
      </c>
      <c r="AN31" s="1">
        <v>2</v>
      </c>
      <c r="AO31" s="1">
        <v>0</v>
      </c>
      <c r="AP31" s="1">
        <v>2</v>
      </c>
      <c r="AQ31" s="1">
        <f t="shared" si="3"/>
        <v>40</v>
      </c>
      <c r="AR31" s="21"/>
      <c r="AS31" s="33" t="s">
        <v>148</v>
      </c>
      <c r="AT31" s="33" t="s">
        <v>148</v>
      </c>
      <c r="AU31" s="33" t="s">
        <v>148</v>
      </c>
      <c r="AV31" s="33" t="s">
        <v>148</v>
      </c>
      <c r="AW31" s="33" t="s">
        <v>148</v>
      </c>
      <c r="AX31" s="33" t="s">
        <v>148</v>
      </c>
    </row>
    <row r="32" spans="1:54" ht="16" x14ac:dyDescent="0.2">
      <c r="A32" s="1" t="s">
        <v>394</v>
      </c>
      <c r="B32" s="12">
        <v>26</v>
      </c>
      <c r="C32" s="19" t="s">
        <v>172</v>
      </c>
      <c r="D32" s="25">
        <v>44860</v>
      </c>
      <c r="E32" s="99">
        <v>0.4375</v>
      </c>
      <c r="F32" s="1">
        <v>17.8</v>
      </c>
      <c r="G32" s="1">
        <v>77</v>
      </c>
      <c r="H32" s="1">
        <v>6.4</v>
      </c>
      <c r="I32" s="1">
        <v>32739</v>
      </c>
      <c r="J32" s="1">
        <v>7.5</v>
      </c>
      <c r="K32" s="1">
        <v>193.5</v>
      </c>
      <c r="L32" s="1">
        <v>0.43</v>
      </c>
      <c r="M32" s="1">
        <v>1.44</v>
      </c>
      <c r="N32" s="1">
        <v>5.1100000000000003</v>
      </c>
      <c r="O32" s="21"/>
      <c r="P32" s="21"/>
      <c r="Q32" s="21"/>
      <c r="R32" s="21"/>
      <c r="S32" s="21"/>
      <c r="T32" s="21"/>
      <c r="U32" s="97" t="s">
        <v>414</v>
      </c>
      <c r="V32" s="25">
        <v>44862</v>
      </c>
      <c r="W32" s="21"/>
      <c r="X32" s="100">
        <v>10712.4572082</v>
      </c>
      <c r="Y32" s="19">
        <v>5</v>
      </c>
      <c r="Z32" s="19">
        <v>100</v>
      </c>
      <c r="AA32" s="19">
        <v>20</v>
      </c>
      <c r="AB32" s="25">
        <v>44860</v>
      </c>
      <c r="AC32" s="1" t="s">
        <v>395</v>
      </c>
      <c r="AD32" s="1" t="s">
        <v>395</v>
      </c>
      <c r="AE32" s="1" t="s">
        <v>395</v>
      </c>
      <c r="AF32" s="19">
        <v>49</v>
      </c>
      <c r="AG32" s="19">
        <v>40</v>
      </c>
      <c r="AH32" s="19">
        <v>1119.9000000000001</v>
      </c>
      <c r="AI32" s="19">
        <f t="shared" si="0"/>
        <v>22398</v>
      </c>
      <c r="AJ32" s="19">
        <v>22</v>
      </c>
      <c r="AK32" s="19">
        <v>4</v>
      </c>
      <c r="AL32" s="19">
        <v>33.6</v>
      </c>
      <c r="AM32" s="19">
        <f t="shared" si="1"/>
        <v>672</v>
      </c>
      <c r="AN32" s="1">
        <v>1</v>
      </c>
      <c r="AO32" s="1">
        <v>1</v>
      </c>
      <c r="AP32" s="1">
        <v>2</v>
      </c>
      <c r="AQ32" s="1">
        <f t="shared" si="3"/>
        <v>40</v>
      </c>
      <c r="AR32" s="21"/>
      <c r="AS32" s="33" t="s">
        <v>148</v>
      </c>
      <c r="AT32" s="33" t="s">
        <v>148</v>
      </c>
      <c r="AU32" s="33" t="s">
        <v>148</v>
      </c>
      <c r="AV32" s="33" t="s">
        <v>148</v>
      </c>
      <c r="AW32" s="33" t="s">
        <v>148</v>
      </c>
      <c r="AX32" s="33" t="s">
        <v>148</v>
      </c>
    </row>
    <row r="33" spans="1:54" ht="16" x14ac:dyDescent="0.2">
      <c r="A33" s="1" t="s">
        <v>394</v>
      </c>
      <c r="B33" s="12">
        <v>27</v>
      </c>
      <c r="C33" s="19" t="s">
        <v>173</v>
      </c>
      <c r="D33" s="25">
        <v>44860</v>
      </c>
      <c r="E33" s="99">
        <v>0.72916666666666663</v>
      </c>
      <c r="F33" s="1">
        <v>20.2</v>
      </c>
      <c r="G33" s="1">
        <v>115.5</v>
      </c>
      <c r="H33" s="1">
        <v>9.5299999999999994</v>
      </c>
      <c r="I33" s="1">
        <v>26063</v>
      </c>
      <c r="J33" s="1">
        <v>8</v>
      </c>
      <c r="K33" s="1">
        <v>206.5</v>
      </c>
      <c r="L33" s="1">
        <v>3.5</v>
      </c>
      <c r="M33" s="1">
        <v>3.33</v>
      </c>
      <c r="N33" s="1">
        <v>12.29</v>
      </c>
      <c r="O33" s="21"/>
      <c r="P33" s="21"/>
      <c r="Q33" s="21"/>
      <c r="R33" s="21"/>
      <c r="S33" s="21"/>
      <c r="T33" s="21"/>
      <c r="U33" s="27" t="s">
        <v>146</v>
      </c>
      <c r="V33" s="25">
        <v>44862</v>
      </c>
      <c r="W33" s="21"/>
      <c r="X33" s="100">
        <v>9008.1648465599992</v>
      </c>
      <c r="Y33" s="19">
        <v>5</v>
      </c>
      <c r="Z33" s="19">
        <v>100</v>
      </c>
      <c r="AA33" s="19">
        <v>20</v>
      </c>
      <c r="AB33" s="1" t="s">
        <v>395</v>
      </c>
      <c r="AC33" s="1" t="s">
        <v>395</v>
      </c>
      <c r="AD33" s="1" t="s">
        <v>395</v>
      </c>
      <c r="AE33" s="1" t="s">
        <v>395</v>
      </c>
      <c r="AF33" s="19">
        <v>49</v>
      </c>
      <c r="AG33" s="19">
        <v>33</v>
      </c>
      <c r="AH33" s="19">
        <v>727</v>
      </c>
      <c r="AI33" s="19">
        <f t="shared" si="0"/>
        <v>14540</v>
      </c>
      <c r="AJ33" s="19">
        <v>7</v>
      </c>
      <c r="AK33" s="19">
        <v>1</v>
      </c>
      <c r="AL33" s="19">
        <v>8.5</v>
      </c>
      <c r="AM33" s="19">
        <f t="shared" si="1"/>
        <v>170</v>
      </c>
      <c r="AN33" s="1">
        <v>2</v>
      </c>
      <c r="AO33" s="1">
        <v>0</v>
      </c>
      <c r="AP33" s="1">
        <v>2</v>
      </c>
      <c r="AQ33" s="1">
        <f t="shared" si="3"/>
        <v>40</v>
      </c>
      <c r="AR33" s="21"/>
      <c r="AS33" s="33" t="s">
        <v>148</v>
      </c>
      <c r="AT33" s="33" t="s">
        <v>148</v>
      </c>
      <c r="AU33" s="33" t="s">
        <v>148</v>
      </c>
      <c r="AV33" s="33" t="s">
        <v>148</v>
      </c>
      <c r="AW33" s="33" t="s">
        <v>148</v>
      </c>
      <c r="AX33" s="33" t="s">
        <v>148</v>
      </c>
    </row>
    <row r="34" spans="1:54" ht="16" x14ac:dyDescent="0.2">
      <c r="A34" s="1" t="s">
        <v>394</v>
      </c>
      <c r="B34" s="12">
        <v>28</v>
      </c>
      <c r="C34" s="19" t="s">
        <v>175</v>
      </c>
      <c r="D34" s="25">
        <v>44860</v>
      </c>
      <c r="E34" s="99">
        <v>0.70833333333333337</v>
      </c>
      <c r="F34" s="1">
        <v>20.8</v>
      </c>
      <c r="G34" s="1">
        <v>118.9</v>
      </c>
      <c r="H34" s="1">
        <v>9.85</v>
      </c>
      <c r="I34" s="1">
        <v>21998</v>
      </c>
      <c r="J34" s="1">
        <v>7.63</v>
      </c>
      <c r="K34" s="1">
        <v>228.3</v>
      </c>
      <c r="L34" s="1">
        <v>0.89</v>
      </c>
      <c r="M34" s="1">
        <v>3.26</v>
      </c>
      <c r="N34" s="1">
        <v>10.35</v>
      </c>
      <c r="O34" s="21"/>
      <c r="P34" s="21"/>
      <c r="Q34" s="21"/>
      <c r="R34" s="21"/>
      <c r="S34" s="21"/>
      <c r="T34" s="21"/>
      <c r="U34" s="27" t="s">
        <v>146</v>
      </c>
      <c r="V34" s="25">
        <v>44862</v>
      </c>
      <c r="W34" s="21"/>
      <c r="X34" s="100">
        <v>6765.1503232499999</v>
      </c>
      <c r="Y34" s="19">
        <v>5</v>
      </c>
      <c r="Z34" s="19">
        <v>100</v>
      </c>
      <c r="AA34" s="19">
        <v>20</v>
      </c>
      <c r="AB34" s="1" t="s">
        <v>395</v>
      </c>
      <c r="AC34" s="1" t="s">
        <v>395</v>
      </c>
      <c r="AD34" s="1" t="s">
        <v>395</v>
      </c>
      <c r="AE34" s="1" t="s">
        <v>395</v>
      </c>
      <c r="AF34" s="19">
        <v>48</v>
      </c>
      <c r="AG34" s="19">
        <v>42</v>
      </c>
      <c r="AH34" s="19">
        <v>755.6</v>
      </c>
      <c r="AI34" s="19">
        <f t="shared" si="0"/>
        <v>15112</v>
      </c>
      <c r="AJ34" s="19">
        <v>8</v>
      </c>
      <c r="AK34" s="19">
        <v>1</v>
      </c>
      <c r="AL34" s="19">
        <v>9.6999999999999993</v>
      </c>
      <c r="AM34" s="19">
        <f t="shared" si="1"/>
        <v>194</v>
      </c>
      <c r="AN34" s="1" t="s">
        <v>404</v>
      </c>
      <c r="AO34" s="1" t="s">
        <v>404</v>
      </c>
      <c r="AP34" s="1" t="s">
        <v>404</v>
      </c>
      <c r="AQ34" s="1" t="s">
        <v>404</v>
      </c>
      <c r="AR34" s="32" t="s">
        <v>415</v>
      </c>
      <c r="AS34" s="33" t="s">
        <v>148</v>
      </c>
      <c r="AT34" s="33" t="s">
        <v>148</v>
      </c>
      <c r="AU34" s="33" t="s">
        <v>148</v>
      </c>
      <c r="AV34" s="33" t="s">
        <v>148</v>
      </c>
      <c r="AW34" s="33" t="s">
        <v>148</v>
      </c>
      <c r="AX34" s="33" t="s">
        <v>148</v>
      </c>
    </row>
    <row r="35" spans="1:54" ht="16" x14ac:dyDescent="0.2">
      <c r="A35" s="1" t="s">
        <v>394</v>
      </c>
      <c r="B35" s="12">
        <v>29</v>
      </c>
      <c r="C35" s="19" t="s">
        <v>176</v>
      </c>
      <c r="D35" s="25">
        <v>44860</v>
      </c>
      <c r="E35" s="99">
        <v>0.74305555555555547</v>
      </c>
      <c r="F35" s="1">
        <v>19</v>
      </c>
      <c r="G35" s="1">
        <v>94.7</v>
      </c>
      <c r="H35" s="1">
        <v>8.0500000000000007</v>
      </c>
      <c r="I35" s="1">
        <v>24136</v>
      </c>
      <c r="J35" s="1">
        <v>7.71</v>
      </c>
      <c r="K35" s="1">
        <v>210.9</v>
      </c>
      <c r="L35" s="1">
        <v>3.97</v>
      </c>
      <c r="M35" s="1">
        <v>1.73</v>
      </c>
      <c r="N35" s="1">
        <v>6.72</v>
      </c>
      <c r="O35" s="21"/>
      <c r="P35" s="21"/>
      <c r="Q35" s="21"/>
      <c r="R35" s="21"/>
      <c r="S35" s="21"/>
      <c r="T35" s="21"/>
      <c r="U35" s="27" t="s">
        <v>146</v>
      </c>
      <c r="V35" s="25">
        <v>44862</v>
      </c>
      <c r="W35" s="21"/>
      <c r="X35" s="100">
        <v>6550.0052108700002</v>
      </c>
      <c r="Y35" s="19">
        <v>5</v>
      </c>
      <c r="Z35" s="19">
        <v>100</v>
      </c>
      <c r="AA35" s="19">
        <v>20</v>
      </c>
      <c r="AB35" s="1" t="s">
        <v>395</v>
      </c>
      <c r="AC35" s="1" t="s">
        <v>395</v>
      </c>
      <c r="AD35" s="1" t="s">
        <v>395</v>
      </c>
      <c r="AE35" s="1" t="s">
        <v>395</v>
      </c>
      <c r="AF35" s="19">
        <v>49</v>
      </c>
      <c r="AG35" s="19">
        <v>49</v>
      </c>
      <c r="AH35" s="19">
        <v>2419.6</v>
      </c>
      <c r="AI35" s="19">
        <f t="shared" si="0"/>
        <v>48392</v>
      </c>
      <c r="AJ35" s="19">
        <v>4</v>
      </c>
      <c r="AK35" s="19">
        <v>3</v>
      </c>
      <c r="AL35" s="19">
        <v>7.2</v>
      </c>
      <c r="AM35" s="19">
        <f t="shared" si="1"/>
        <v>144</v>
      </c>
      <c r="AN35" s="1">
        <v>0</v>
      </c>
      <c r="AO35" s="1">
        <v>0</v>
      </c>
      <c r="AP35" s="1">
        <v>0</v>
      </c>
      <c r="AQ35" s="1">
        <f t="shared" ref="AQ35" si="4">AP35*AA34</f>
        <v>0</v>
      </c>
      <c r="AR35" s="21"/>
      <c r="AS35" s="33" t="s">
        <v>148</v>
      </c>
      <c r="AT35" s="33" t="s">
        <v>148</v>
      </c>
      <c r="AU35" s="33" t="s">
        <v>148</v>
      </c>
      <c r="AV35" s="33" t="s">
        <v>148</v>
      </c>
      <c r="AW35" s="33" t="s">
        <v>148</v>
      </c>
      <c r="AX35" s="33" t="s">
        <v>148</v>
      </c>
    </row>
    <row r="36" spans="1:54" ht="16" x14ac:dyDescent="0.2">
      <c r="A36" s="1" t="s">
        <v>394</v>
      </c>
      <c r="B36" s="12">
        <v>30</v>
      </c>
      <c r="C36" s="19" t="s">
        <v>177</v>
      </c>
      <c r="D36" s="20" t="s">
        <v>144</v>
      </c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1"/>
      <c r="P36" s="21"/>
      <c r="Q36" s="21"/>
      <c r="R36" s="21"/>
      <c r="S36" s="21"/>
      <c r="T36" s="21"/>
      <c r="U36" s="20"/>
      <c r="V36" s="20"/>
      <c r="W36" s="21"/>
      <c r="X36" s="20"/>
      <c r="Y36" s="16">
        <v>5</v>
      </c>
      <c r="Z36" s="16">
        <v>100</v>
      </c>
      <c r="AA36" s="16">
        <v>20</v>
      </c>
      <c r="AB36" s="20"/>
      <c r="AC36" s="20"/>
      <c r="AD36" s="20"/>
      <c r="AE36" s="20"/>
      <c r="AF36" s="22"/>
      <c r="AG36" s="22"/>
      <c r="AH36" s="20"/>
      <c r="AI36" s="20"/>
      <c r="AJ36" s="22"/>
      <c r="AK36" s="22"/>
      <c r="AL36" s="20"/>
      <c r="AM36" s="20"/>
      <c r="AN36" s="20"/>
      <c r="AO36" s="20"/>
      <c r="AP36" s="20"/>
      <c r="AQ36" s="20"/>
      <c r="AR36" s="21"/>
      <c r="AS36" s="23"/>
      <c r="AT36" s="23"/>
      <c r="AU36" s="20"/>
      <c r="AV36" s="20"/>
      <c r="AW36" s="20"/>
      <c r="AX36" s="20"/>
      <c r="AY36" s="24"/>
      <c r="AZ36" s="24"/>
      <c r="BA36" s="24"/>
      <c r="BB36" s="24"/>
    </row>
    <row r="37" spans="1:54" ht="16" x14ac:dyDescent="0.2">
      <c r="A37" s="1" t="s">
        <v>394</v>
      </c>
      <c r="B37" s="12">
        <v>31</v>
      </c>
      <c r="C37" s="19" t="s">
        <v>178</v>
      </c>
      <c r="D37" s="25">
        <v>44860</v>
      </c>
      <c r="E37" s="99">
        <v>0.49583333333333335</v>
      </c>
      <c r="F37" s="1">
        <v>18.3</v>
      </c>
      <c r="G37" s="1">
        <v>95</v>
      </c>
      <c r="H37" s="1">
        <v>8</v>
      </c>
      <c r="I37" s="1">
        <v>28724</v>
      </c>
      <c r="J37" s="1">
        <v>7.68</v>
      </c>
      <c r="K37" s="1">
        <v>183.8</v>
      </c>
      <c r="L37" s="1">
        <v>1.64</v>
      </c>
      <c r="M37" s="1">
        <v>2</v>
      </c>
      <c r="N37" s="1">
        <v>7.6</v>
      </c>
      <c r="O37" s="21"/>
      <c r="P37" s="21"/>
      <c r="Q37" s="21"/>
      <c r="R37" s="21"/>
      <c r="S37" s="21"/>
      <c r="T37" s="21"/>
      <c r="U37" s="97" t="s">
        <v>416</v>
      </c>
      <c r="V37" s="25">
        <v>44862</v>
      </c>
      <c r="W37" s="21"/>
      <c r="X37" s="100">
        <v>8560.2722073000004</v>
      </c>
      <c r="Y37" s="19">
        <v>5</v>
      </c>
      <c r="Z37" s="19">
        <v>100</v>
      </c>
      <c r="AA37" s="19">
        <v>20</v>
      </c>
      <c r="AB37" s="25">
        <v>44860</v>
      </c>
      <c r="AC37" s="1" t="s">
        <v>395</v>
      </c>
      <c r="AD37" s="1" t="s">
        <v>395</v>
      </c>
      <c r="AE37" s="1" t="s">
        <v>395</v>
      </c>
      <c r="AF37" s="19">
        <v>49</v>
      </c>
      <c r="AG37" s="19">
        <v>46</v>
      </c>
      <c r="AH37" s="19">
        <v>1986.3</v>
      </c>
      <c r="AI37" s="19">
        <f t="shared" si="0"/>
        <v>39726</v>
      </c>
      <c r="AJ37" s="19">
        <v>28</v>
      </c>
      <c r="AK37" s="19">
        <v>7</v>
      </c>
      <c r="AL37" s="19">
        <v>50.4</v>
      </c>
      <c r="AM37" s="19">
        <f t="shared" si="1"/>
        <v>1008</v>
      </c>
      <c r="AN37" s="1">
        <v>4</v>
      </c>
      <c r="AO37" s="1">
        <v>1</v>
      </c>
      <c r="AP37" s="1">
        <v>5.2</v>
      </c>
      <c r="AQ37" s="1">
        <f t="shared" ref="AQ37" si="5">AP37*AA36</f>
        <v>104</v>
      </c>
      <c r="AR37" s="21"/>
      <c r="AS37" s="33" t="s">
        <v>148</v>
      </c>
      <c r="AT37" s="33" t="s">
        <v>148</v>
      </c>
      <c r="AU37" s="33" t="s">
        <v>148</v>
      </c>
      <c r="AV37" s="33" t="s">
        <v>148</v>
      </c>
      <c r="AW37" s="33" t="s">
        <v>148</v>
      </c>
      <c r="AX37" s="33" t="s">
        <v>148</v>
      </c>
    </row>
    <row r="38" spans="1:54" ht="16" x14ac:dyDescent="0.2">
      <c r="A38" s="1" t="s">
        <v>394</v>
      </c>
      <c r="B38" s="12">
        <v>32</v>
      </c>
      <c r="C38" s="19" t="s">
        <v>179</v>
      </c>
      <c r="D38" s="20" t="s">
        <v>144</v>
      </c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1"/>
      <c r="P38" s="21"/>
      <c r="Q38" s="21"/>
      <c r="R38" s="21"/>
      <c r="S38" s="21"/>
      <c r="T38" s="21"/>
      <c r="U38" s="20"/>
      <c r="V38" s="20"/>
      <c r="W38" s="21"/>
      <c r="X38" s="20"/>
      <c r="Y38" s="16">
        <v>5</v>
      </c>
      <c r="Z38" s="16">
        <v>100</v>
      </c>
      <c r="AA38" s="16">
        <v>20</v>
      </c>
      <c r="AB38" s="20"/>
      <c r="AC38" s="20"/>
      <c r="AD38" s="20"/>
      <c r="AE38" s="20"/>
      <c r="AF38" s="22"/>
      <c r="AG38" s="22"/>
      <c r="AH38" s="20"/>
      <c r="AI38" s="20"/>
      <c r="AJ38" s="22"/>
      <c r="AK38" s="22"/>
      <c r="AL38" s="20"/>
      <c r="AM38" s="20"/>
      <c r="AN38" s="20"/>
      <c r="AO38" s="20"/>
      <c r="AP38" s="20"/>
      <c r="AQ38" s="20"/>
      <c r="AR38" s="21"/>
      <c r="AS38" s="23"/>
      <c r="AT38" s="23"/>
      <c r="AU38" s="20"/>
      <c r="AV38" s="20"/>
      <c r="AW38" s="20"/>
      <c r="AX38" s="20"/>
      <c r="AY38" s="24"/>
      <c r="AZ38" s="24"/>
      <c r="BA38" s="24"/>
      <c r="BB38" s="24"/>
    </row>
    <row r="39" spans="1:54" ht="16" x14ac:dyDescent="0.2">
      <c r="A39" s="1" t="s">
        <v>394</v>
      </c>
      <c r="B39" s="12">
        <v>33</v>
      </c>
      <c r="C39" s="19" t="s">
        <v>180</v>
      </c>
      <c r="D39" s="25">
        <v>44860</v>
      </c>
      <c r="E39" s="99">
        <v>0.38750000000000001</v>
      </c>
      <c r="F39" s="1">
        <v>17.100000000000001</v>
      </c>
      <c r="G39" s="1">
        <v>95</v>
      </c>
      <c r="H39" s="1">
        <v>8</v>
      </c>
      <c r="I39" s="1">
        <v>33113</v>
      </c>
      <c r="J39" s="1">
        <v>7.75</v>
      </c>
      <c r="K39" s="1">
        <v>205.8</v>
      </c>
      <c r="L39" s="1">
        <v>1.07</v>
      </c>
      <c r="M39" s="1">
        <v>1.23</v>
      </c>
      <c r="N39" s="1">
        <v>4.76</v>
      </c>
      <c r="O39" s="21"/>
      <c r="P39" s="21"/>
      <c r="Q39" s="21"/>
      <c r="R39" s="21"/>
      <c r="S39" s="21"/>
      <c r="T39" s="21"/>
      <c r="U39" s="97" t="s">
        <v>417</v>
      </c>
      <c r="V39" s="25">
        <v>44862</v>
      </c>
      <c r="W39" s="21"/>
      <c r="X39" s="100">
        <v>9562.6611115200012</v>
      </c>
      <c r="Y39" s="19">
        <v>5</v>
      </c>
      <c r="Z39" s="19">
        <v>100</v>
      </c>
      <c r="AA39" s="19">
        <v>20</v>
      </c>
      <c r="AB39" s="25">
        <v>44860</v>
      </c>
      <c r="AC39" s="1" t="s">
        <v>395</v>
      </c>
      <c r="AD39" s="1" t="s">
        <v>395</v>
      </c>
      <c r="AE39" s="1" t="s">
        <v>395</v>
      </c>
      <c r="AF39" s="19">
        <v>49</v>
      </c>
      <c r="AG39" s="19">
        <v>24</v>
      </c>
      <c r="AH39" s="19">
        <v>435.2</v>
      </c>
      <c r="AI39" s="19">
        <f t="shared" si="0"/>
        <v>8704</v>
      </c>
      <c r="AJ39" s="19">
        <v>8</v>
      </c>
      <c r="AK39" s="19">
        <v>0</v>
      </c>
      <c r="AL39" s="19">
        <v>8.6</v>
      </c>
      <c r="AM39" s="19">
        <f t="shared" si="1"/>
        <v>172</v>
      </c>
      <c r="AN39" s="1">
        <v>1</v>
      </c>
      <c r="AO39" s="1">
        <v>0</v>
      </c>
      <c r="AP39" s="1">
        <v>1</v>
      </c>
      <c r="AQ39" s="1">
        <f t="shared" ref="AQ39:AQ40" si="6">AP39*AA38</f>
        <v>20</v>
      </c>
      <c r="AR39" s="21"/>
      <c r="AS39" s="33" t="s">
        <v>148</v>
      </c>
      <c r="AT39" s="33" t="s">
        <v>148</v>
      </c>
      <c r="AU39" s="33" t="s">
        <v>148</v>
      </c>
      <c r="AV39" s="33" t="s">
        <v>148</v>
      </c>
      <c r="AW39" s="33" t="s">
        <v>148</v>
      </c>
      <c r="AX39" s="33" t="s">
        <v>148</v>
      </c>
    </row>
    <row r="40" spans="1:54" ht="16" x14ac:dyDescent="0.2">
      <c r="A40" s="1" t="s">
        <v>394</v>
      </c>
      <c r="B40" s="12">
        <v>34</v>
      </c>
      <c r="C40" s="19" t="s">
        <v>181</v>
      </c>
      <c r="D40" s="25">
        <v>44860</v>
      </c>
      <c r="E40" s="99">
        <v>0.4236111111111111</v>
      </c>
      <c r="F40" s="1">
        <v>17.7</v>
      </c>
      <c r="G40" s="1">
        <v>77</v>
      </c>
      <c r="H40" s="1">
        <v>6.5</v>
      </c>
      <c r="I40" s="1">
        <v>32524</v>
      </c>
      <c r="J40" s="1">
        <v>7.53</v>
      </c>
      <c r="K40" s="1">
        <v>200.5</v>
      </c>
      <c r="L40" s="1">
        <v>1.1499999999999999</v>
      </c>
      <c r="M40" s="1">
        <v>1.0900000000000001</v>
      </c>
      <c r="N40" s="1">
        <v>4.22</v>
      </c>
      <c r="O40" s="21"/>
      <c r="P40" s="21"/>
      <c r="Q40" s="21"/>
      <c r="R40" s="21"/>
      <c r="S40" s="21"/>
      <c r="T40" s="21"/>
      <c r="U40" s="97" t="s">
        <v>418</v>
      </c>
      <c r="V40" s="25">
        <v>44862</v>
      </c>
      <c r="W40" s="21"/>
      <c r="X40" s="100">
        <v>6502.4521019699996</v>
      </c>
      <c r="Y40" s="19">
        <v>5</v>
      </c>
      <c r="Z40" s="19">
        <v>100</v>
      </c>
      <c r="AA40" s="19">
        <v>20</v>
      </c>
      <c r="AB40" s="25">
        <v>44860</v>
      </c>
      <c r="AC40" s="1" t="s">
        <v>395</v>
      </c>
      <c r="AD40" s="1" t="s">
        <v>395</v>
      </c>
      <c r="AE40" s="1" t="s">
        <v>395</v>
      </c>
      <c r="AF40" s="19">
        <v>49</v>
      </c>
      <c r="AG40" s="19">
        <v>48</v>
      </c>
      <c r="AH40" s="19">
        <v>2419.6</v>
      </c>
      <c r="AI40" s="19">
        <f t="shared" si="0"/>
        <v>48392</v>
      </c>
      <c r="AJ40" s="19">
        <v>21</v>
      </c>
      <c r="AK40" s="19">
        <v>12</v>
      </c>
      <c r="AL40" s="19">
        <v>42.8</v>
      </c>
      <c r="AM40" s="19">
        <f t="shared" si="1"/>
        <v>856</v>
      </c>
      <c r="AN40" s="1">
        <v>0</v>
      </c>
      <c r="AO40" s="1">
        <v>0</v>
      </c>
      <c r="AP40" s="1">
        <v>0</v>
      </c>
      <c r="AQ40" s="1">
        <f t="shared" si="6"/>
        <v>0</v>
      </c>
      <c r="AR40" s="21"/>
      <c r="AS40" s="33" t="s">
        <v>148</v>
      </c>
      <c r="AT40" s="33" t="s">
        <v>148</v>
      </c>
      <c r="AU40" s="33" t="s">
        <v>148</v>
      </c>
      <c r="AV40" s="33" t="s">
        <v>148</v>
      </c>
      <c r="AW40" s="33" t="s">
        <v>148</v>
      </c>
      <c r="AX40" s="33" t="s">
        <v>148</v>
      </c>
    </row>
    <row r="41" spans="1:54" ht="16" x14ac:dyDescent="0.2">
      <c r="A41" s="1" t="s">
        <v>394</v>
      </c>
      <c r="B41" s="12">
        <v>35</v>
      </c>
      <c r="C41" s="19" t="s">
        <v>182</v>
      </c>
      <c r="D41" s="25">
        <v>44860</v>
      </c>
      <c r="E41" s="99">
        <v>0.60763888888888895</v>
      </c>
      <c r="F41" s="1">
        <v>19</v>
      </c>
      <c r="G41" s="1">
        <v>108.9</v>
      </c>
      <c r="H41" s="1">
        <v>9.1300000000000008</v>
      </c>
      <c r="I41" s="1">
        <v>27431</v>
      </c>
      <c r="J41" s="1">
        <v>7.84</v>
      </c>
      <c r="K41" s="1">
        <v>233.2</v>
      </c>
      <c r="L41" s="1">
        <v>1.22</v>
      </c>
      <c r="M41" s="1">
        <v>1.9</v>
      </c>
      <c r="N41" s="1">
        <v>7.05</v>
      </c>
      <c r="O41" s="21"/>
      <c r="P41" s="21"/>
      <c r="Q41" s="21"/>
      <c r="R41" s="21"/>
      <c r="S41" s="21"/>
      <c r="T41" s="21"/>
      <c r="U41" s="97" t="s">
        <v>419</v>
      </c>
      <c r="V41" s="25">
        <v>44862</v>
      </c>
      <c r="W41" s="21"/>
      <c r="X41" s="100">
        <v>9364.8812330700002</v>
      </c>
      <c r="Y41" s="19">
        <v>5</v>
      </c>
      <c r="Z41" s="19">
        <v>100</v>
      </c>
      <c r="AA41" s="19">
        <v>20</v>
      </c>
      <c r="AB41" s="1" t="s">
        <v>395</v>
      </c>
      <c r="AC41" s="1" t="s">
        <v>395</v>
      </c>
      <c r="AD41" s="1" t="s">
        <v>395</v>
      </c>
      <c r="AE41" s="1" t="s">
        <v>395</v>
      </c>
      <c r="AF41" s="19">
        <v>21</v>
      </c>
      <c r="AG41" s="19">
        <v>1</v>
      </c>
      <c r="AH41" s="19">
        <v>27.9</v>
      </c>
      <c r="AI41" s="19">
        <f t="shared" si="0"/>
        <v>558</v>
      </c>
      <c r="AJ41" s="19">
        <v>1</v>
      </c>
      <c r="AK41" s="19">
        <v>0</v>
      </c>
      <c r="AL41" s="19">
        <v>1</v>
      </c>
      <c r="AM41" s="19">
        <f t="shared" si="1"/>
        <v>20</v>
      </c>
      <c r="AN41" s="27" t="s">
        <v>146</v>
      </c>
      <c r="AO41" s="27" t="s">
        <v>146</v>
      </c>
      <c r="AP41" s="27" t="s">
        <v>146</v>
      </c>
      <c r="AQ41" s="27" t="s">
        <v>146</v>
      </c>
      <c r="AR41" s="21"/>
      <c r="AS41" s="33" t="s">
        <v>148</v>
      </c>
      <c r="AT41" s="33" t="s">
        <v>148</v>
      </c>
      <c r="AU41" s="33" t="s">
        <v>148</v>
      </c>
      <c r="AV41" s="33" t="s">
        <v>148</v>
      </c>
      <c r="AW41" s="33" t="s">
        <v>148</v>
      </c>
      <c r="AX41" s="33" t="s">
        <v>148</v>
      </c>
    </row>
    <row r="42" spans="1:54" ht="16" x14ac:dyDescent="0.2">
      <c r="A42" s="1" t="s">
        <v>394</v>
      </c>
      <c r="B42" s="12">
        <v>36</v>
      </c>
      <c r="C42" s="19" t="s">
        <v>183</v>
      </c>
      <c r="D42" s="25">
        <v>44860</v>
      </c>
      <c r="E42" s="99">
        <v>0.46597222222222223</v>
      </c>
      <c r="F42" s="1">
        <v>17.899999999999999</v>
      </c>
      <c r="G42" s="1">
        <v>98</v>
      </c>
      <c r="H42" s="1">
        <v>8.3000000000000007</v>
      </c>
      <c r="I42" s="1">
        <v>28741</v>
      </c>
      <c r="J42" s="1">
        <v>7.73</v>
      </c>
      <c r="K42" s="1">
        <v>186.5</v>
      </c>
      <c r="L42" s="1">
        <v>1.19</v>
      </c>
      <c r="M42" s="1">
        <v>1.3</v>
      </c>
      <c r="N42" s="1">
        <v>5</v>
      </c>
      <c r="O42" s="21"/>
      <c r="P42" s="21"/>
      <c r="Q42" s="21"/>
      <c r="R42" s="21"/>
      <c r="S42" s="21"/>
      <c r="T42" s="21"/>
      <c r="U42" s="97" t="s">
        <v>420</v>
      </c>
      <c r="V42" s="25">
        <v>44862</v>
      </c>
      <c r="W42" s="21"/>
      <c r="X42" s="100">
        <v>9071.5994813399993</v>
      </c>
      <c r="Y42" s="19">
        <v>5</v>
      </c>
      <c r="Z42" s="19">
        <v>100</v>
      </c>
      <c r="AA42" s="19">
        <v>20</v>
      </c>
      <c r="AB42" s="25">
        <v>44860</v>
      </c>
      <c r="AC42" s="1" t="s">
        <v>395</v>
      </c>
      <c r="AD42" s="1" t="s">
        <v>395</v>
      </c>
      <c r="AE42" s="1" t="s">
        <v>395</v>
      </c>
      <c r="AF42" s="19">
        <v>48</v>
      </c>
      <c r="AG42" s="19">
        <v>33</v>
      </c>
      <c r="AH42" s="19">
        <v>501.2</v>
      </c>
      <c r="AI42" s="19">
        <f t="shared" si="0"/>
        <v>10024</v>
      </c>
      <c r="AJ42" s="19">
        <v>5</v>
      </c>
      <c r="AK42" s="19">
        <v>6</v>
      </c>
      <c r="AL42" s="19">
        <v>11.5</v>
      </c>
      <c r="AM42" s="19">
        <f t="shared" si="1"/>
        <v>230</v>
      </c>
      <c r="AN42" s="1">
        <v>0</v>
      </c>
      <c r="AO42" s="1">
        <v>0</v>
      </c>
      <c r="AP42" s="1">
        <v>0</v>
      </c>
      <c r="AQ42" s="1">
        <f t="shared" ref="AQ42:AQ43" si="7">AP42*AA41</f>
        <v>0</v>
      </c>
      <c r="AR42" s="21"/>
      <c r="AS42" s="33" t="s">
        <v>148</v>
      </c>
      <c r="AT42" s="33" t="s">
        <v>148</v>
      </c>
      <c r="AU42" s="33" t="s">
        <v>148</v>
      </c>
      <c r="AV42" s="33" t="s">
        <v>148</v>
      </c>
      <c r="AW42" s="33" t="s">
        <v>148</v>
      </c>
      <c r="AX42" s="33" t="s">
        <v>148</v>
      </c>
    </row>
    <row r="43" spans="1:54" ht="16" x14ac:dyDescent="0.2">
      <c r="A43" s="1" t="s">
        <v>394</v>
      </c>
      <c r="B43" s="12">
        <v>37</v>
      </c>
      <c r="C43" s="19" t="s">
        <v>184</v>
      </c>
      <c r="D43" s="25">
        <v>44860</v>
      </c>
      <c r="E43" s="99">
        <v>0.625</v>
      </c>
      <c r="F43" s="1">
        <v>19.2</v>
      </c>
      <c r="G43" s="1">
        <v>105.8</v>
      </c>
      <c r="H43" s="1">
        <v>8.9</v>
      </c>
      <c r="I43" s="1">
        <v>26061</v>
      </c>
      <c r="J43" s="1">
        <v>7.86</v>
      </c>
      <c r="K43" s="1">
        <v>219.5</v>
      </c>
      <c r="L43" s="1">
        <v>1.53</v>
      </c>
      <c r="M43" s="1">
        <v>2.76</v>
      </c>
      <c r="N43" s="1">
        <v>10.35</v>
      </c>
      <c r="O43" s="21"/>
      <c r="P43" s="21"/>
      <c r="Q43" s="21"/>
      <c r="R43" s="21"/>
      <c r="S43" s="21"/>
      <c r="T43" s="21"/>
      <c r="U43" s="97" t="s">
        <v>421</v>
      </c>
      <c r="V43" s="25">
        <v>44862</v>
      </c>
      <c r="W43" s="21"/>
      <c r="X43" s="100">
        <v>8900.0179517699999</v>
      </c>
      <c r="Y43" s="19">
        <v>5</v>
      </c>
      <c r="Z43" s="19">
        <v>100</v>
      </c>
      <c r="AA43" s="19">
        <v>20</v>
      </c>
      <c r="AB43" s="1" t="s">
        <v>395</v>
      </c>
      <c r="AC43" s="1" t="s">
        <v>395</v>
      </c>
      <c r="AD43" s="1" t="s">
        <v>395</v>
      </c>
      <c r="AE43" s="1" t="s">
        <v>395</v>
      </c>
      <c r="AF43" s="19">
        <v>41</v>
      </c>
      <c r="AG43" s="19">
        <v>8</v>
      </c>
      <c r="AH43" s="19">
        <v>98.7</v>
      </c>
      <c r="AI43" s="19">
        <f t="shared" si="0"/>
        <v>1974</v>
      </c>
      <c r="AJ43" s="19">
        <v>4</v>
      </c>
      <c r="AK43" s="19">
        <v>0</v>
      </c>
      <c r="AL43" s="19">
        <v>4.0999999999999996</v>
      </c>
      <c r="AM43" s="19">
        <f t="shared" si="1"/>
        <v>82</v>
      </c>
      <c r="AN43" s="1">
        <v>0</v>
      </c>
      <c r="AO43" s="1">
        <v>0</v>
      </c>
      <c r="AP43" s="1">
        <v>0</v>
      </c>
      <c r="AQ43" s="1">
        <f t="shared" si="7"/>
        <v>0</v>
      </c>
      <c r="AR43" s="32" t="s">
        <v>422</v>
      </c>
      <c r="AS43" s="33" t="s">
        <v>148</v>
      </c>
      <c r="AT43" s="33" t="s">
        <v>148</v>
      </c>
      <c r="AU43" s="33" t="s">
        <v>148</v>
      </c>
      <c r="AV43" s="33" t="s">
        <v>148</v>
      </c>
      <c r="AW43" s="33" t="s">
        <v>148</v>
      </c>
      <c r="AX43" s="33" t="s">
        <v>148</v>
      </c>
    </row>
    <row r="44" spans="1:54" ht="16" x14ac:dyDescent="0.2">
      <c r="A44" s="1" t="s">
        <v>394</v>
      </c>
      <c r="B44" s="12">
        <v>38</v>
      </c>
      <c r="C44" s="19" t="s">
        <v>185</v>
      </c>
      <c r="D44" s="25">
        <v>44860</v>
      </c>
      <c r="E44" s="99">
        <v>0.35694444444444445</v>
      </c>
      <c r="F44" s="1">
        <v>17.7</v>
      </c>
      <c r="G44" s="1">
        <v>78</v>
      </c>
      <c r="H44" s="1">
        <v>6.5</v>
      </c>
      <c r="I44" s="1">
        <v>34526</v>
      </c>
      <c r="J44" s="1">
        <v>7.76</v>
      </c>
      <c r="K44" s="1">
        <v>182.1</v>
      </c>
      <c r="L44" s="1">
        <v>1.38</v>
      </c>
      <c r="M44" s="1">
        <v>1.75</v>
      </c>
      <c r="N44" s="1">
        <v>6.65</v>
      </c>
      <c r="O44" s="21"/>
      <c r="P44" s="21"/>
      <c r="Q44" s="21"/>
      <c r="R44" s="21"/>
      <c r="S44" s="21"/>
      <c r="T44" s="21"/>
      <c r="U44" s="97" t="s">
        <v>423</v>
      </c>
      <c r="V44" s="25">
        <v>44862</v>
      </c>
      <c r="W44" s="21"/>
      <c r="X44" s="100">
        <v>11244.326659499999</v>
      </c>
      <c r="Y44" s="19">
        <v>5</v>
      </c>
      <c r="Z44" s="19">
        <v>100</v>
      </c>
      <c r="AA44" s="19">
        <v>20</v>
      </c>
      <c r="AB44" s="25">
        <v>44860</v>
      </c>
      <c r="AC44" s="1" t="s">
        <v>395</v>
      </c>
      <c r="AD44" s="1" t="s">
        <v>395</v>
      </c>
      <c r="AE44" s="1" t="s">
        <v>395</v>
      </c>
      <c r="AF44" s="19">
        <v>47</v>
      </c>
      <c r="AG44" s="19">
        <v>15</v>
      </c>
      <c r="AH44" s="19">
        <v>191.8</v>
      </c>
      <c r="AI44" s="19">
        <f t="shared" si="0"/>
        <v>3836</v>
      </c>
      <c r="AJ44" s="19">
        <v>17</v>
      </c>
      <c r="AK44" s="19">
        <v>2</v>
      </c>
      <c r="AL44" s="19">
        <v>21.6</v>
      </c>
      <c r="AM44" s="19">
        <f t="shared" si="1"/>
        <v>432</v>
      </c>
      <c r="AN44" s="1">
        <v>0</v>
      </c>
      <c r="AO44" s="1">
        <v>0</v>
      </c>
      <c r="AP44" s="1">
        <v>0</v>
      </c>
      <c r="AQ44" s="1">
        <v>0</v>
      </c>
      <c r="AR44" s="21"/>
      <c r="AS44" s="33" t="s">
        <v>148</v>
      </c>
      <c r="AT44" s="33" t="s">
        <v>148</v>
      </c>
      <c r="AU44" s="33" t="s">
        <v>148</v>
      </c>
      <c r="AV44" s="33" t="s">
        <v>148</v>
      </c>
      <c r="AW44" s="33" t="s">
        <v>148</v>
      </c>
      <c r="AX44" s="33" t="s">
        <v>148</v>
      </c>
    </row>
    <row r="45" spans="1:54" ht="16" x14ac:dyDescent="0.2">
      <c r="A45" s="1" t="s">
        <v>394</v>
      </c>
      <c r="B45" s="12">
        <v>39</v>
      </c>
      <c r="C45" s="19" t="s">
        <v>186</v>
      </c>
      <c r="D45" s="25">
        <v>44860</v>
      </c>
      <c r="E45" s="99">
        <v>0.57638888888888895</v>
      </c>
      <c r="F45" s="1">
        <v>18.8</v>
      </c>
      <c r="G45" s="1">
        <v>108.5</v>
      </c>
      <c r="H45" s="1">
        <v>9.0500000000000007</v>
      </c>
      <c r="I45" s="1">
        <v>29610</v>
      </c>
      <c r="J45" s="1">
        <v>7.77</v>
      </c>
      <c r="K45" s="1">
        <v>234.5</v>
      </c>
      <c r="L45" s="1">
        <v>1.61</v>
      </c>
      <c r="M45" s="1">
        <v>0.85</v>
      </c>
      <c r="N45" s="1">
        <v>3.44</v>
      </c>
      <c r="O45" s="21"/>
      <c r="P45" s="21"/>
      <c r="Q45" s="21"/>
      <c r="R45" s="21"/>
      <c r="S45" s="21"/>
      <c r="T45" s="21"/>
      <c r="U45" s="97" t="s">
        <v>424</v>
      </c>
      <c r="V45" s="25">
        <v>44862</v>
      </c>
      <c r="W45" s="21"/>
      <c r="X45" s="100">
        <v>9827.0057701199985</v>
      </c>
      <c r="Y45" s="19">
        <v>5</v>
      </c>
      <c r="Z45" s="19">
        <v>100</v>
      </c>
      <c r="AA45" s="19">
        <v>20</v>
      </c>
      <c r="AB45" s="1" t="s">
        <v>395</v>
      </c>
      <c r="AC45" s="1" t="s">
        <v>395</v>
      </c>
      <c r="AD45" s="1" t="s">
        <v>395</v>
      </c>
      <c r="AE45" s="1" t="s">
        <v>395</v>
      </c>
      <c r="AF45" s="19">
        <v>49</v>
      </c>
      <c r="AG45" s="19">
        <v>37</v>
      </c>
      <c r="AH45" s="19">
        <v>920.8</v>
      </c>
      <c r="AI45" s="19">
        <f t="shared" si="0"/>
        <v>18416</v>
      </c>
      <c r="AJ45" s="19">
        <v>14</v>
      </c>
      <c r="AK45" s="19">
        <v>1</v>
      </c>
      <c r="AL45" s="19">
        <v>17.3</v>
      </c>
      <c r="AM45" s="19">
        <f t="shared" si="1"/>
        <v>346</v>
      </c>
      <c r="AN45" s="27" t="s">
        <v>146</v>
      </c>
      <c r="AO45" s="27" t="s">
        <v>146</v>
      </c>
      <c r="AP45" s="27" t="s">
        <v>146</v>
      </c>
      <c r="AQ45" s="27" t="s">
        <v>146</v>
      </c>
      <c r="AR45" s="21"/>
      <c r="AS45" s="33" t="s">
        <v>148</v>
      </c>
      <c r="AT45" s="33" t="s">
        <v>148</v>
      </c>
      <c r="AU45" s="33" t="s">
        <v>148</v>
      </c>
      <c r="AV45" s="33" t="s">
        <v>148</v>
      </c>
      <c r="AW45" s="33" t="s">
        <v>148</v>
      </c>
      <c r="AX45" s="33" t="s">
        <v>148</v>
      </c>
    </row>
    <row r="46" spans="1:54" ht="16" x14ac:dyDescent="0.2">
      <c r="A46" s="1" t="s">
        <v>394</v>
      </c>
      <c r="B46" s="12">
        <v>40</v>
      </c>
      <c r="C46" s="19" t="s">
        <v>187</v>
      </c>
      <c r="D46" s="20" t="s">
        <v>144</v>
      </c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1"/>
      <c r="P46" s="21"/>
      <c r="Q46" s="21"/>
      <c r="R46" s="21"/>
      <c r="S46" s="21"/>
      <c r="T46" s="21"/>
      <c r="U46" s="20"/>
      <c r="V46" s="20"/>
      <c r="W46" s="21"/>
      <c r="X46" s="20"/>
      <c r="Y46" s="16">
        <v>5</v>
      </c>
      <c r="Z46" s="16">
        <v>100</v>
      </c>
      <c r="AA46" s="16">
        <v>20</v>
      </c>
      <c r="AB46" s="20"/>
      <c r="AC46" s="20"/>
      <c r="AD46" s="20"/>
      <c r="AE46" s="20"/>
      <c r="AF46" s="22"/>
      <c r="AG46" s="22"/>
      <c r="AH46" s="20"/>
      <c r="AI46" s="20"/>
      <c r="AJ46" s="22"/>
      <c r="AK46" s="22"/>
      <c r="AL46" s="20"/>
      <c r="AM46" s="20"/>
      <c r="AN46" s="20"/>
      <c r="AO46" s="20"/>
      <c r="AP46" s="20"/>
      <c r="AQ46" s="20"/>
      <c r="AR46" s="20"/>
      <c r="AS46" s="23"/>
      <c r="AT46" s="23"/>
      <c r="AU46" s="20"/>
      <c r="AV46" s="20"/>
      <c r="AW46" s="20"/>
      <c r="AX46" s="20"/>
      <c r="AY46" s="24"/>
      <c r="AZ46" s="24"/>
      <c r="BA46" s="24"/>
      <c r="BB46" s="24"/>
    </row>
    <row r="47" spans="1:54" ht="16" x14ac:dyDescent="0.2">
      <c r="A47" s="1" t="s">
        <v>394</v>
      </c>
      <c r="B47" s="12" t="s">
        <v>188</v>
      </c>
      <c r="C47" s="19" t="s">
        <v>189</v>
      </c>
      <c r="D47" s="20" t="s">
        <v>144</v>
      </c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1"/>
      <c r="P47" s="21"/>
      <c r="Q47" s="21"/>
      <c r="R47" s="21"/>
      <c r="S47" s="21"/>
      <c r="T47" s="21"/>
      <c r="U47" s="20"/>
      <c r="V47" s="20"/>
      <c r="W47" s="21"/>
      <c r="X47" s="20"/>
      <c r="Y47" s="16">
        <v>5</v>
      </c>
      <c r="Z47" s="16">
        <v>100</v>
      </c>
      <c r="AA47" s="16">
        <v>20</v>
      </c>
      <c r="AB47" s="20"/>
      <c r="AC47" s="20"/>
      <c r="AD47" s="20"/>
      <c r="AE47" s="20"/>
      <c r="AF47" s="22"/>
      <c r="AG47" s="22"/>
      <c r="AH47" s="20"/>
      <c r="AI47" s="20"/>
      <c r="AJ47" s="22"/>
      <c r="AK47" s="22"/>
      <c r="AL47" s="20"/>
      <c r="AM47" s="20"/>
      <c r="AN47" s="20"/>
      <c r="AO47" s="20"/>
      <c r="AP47" s="20"/>
      <c r="AQ47" s="20"/>
      <c r="AR47" s="20"/>
      <c r="AS47" s="23"/>
      <c r="AT47" s="23"/>
      <c r="AU47" s="20"/>
      <c r="AV47" s="20"/>
      <c r="AW47" s="20"/>
      <c r="AX47" s="20"/>
      <c r="AY47" s="24"/>
      <c r="AZ47" s="24"/>
      <c r="BA47" s="24"/>
      <c r="BB47" s="24"/>
    </row>
    <row r="48" spans="1:54" ht="16" x14ac:dyDescent="0.2">
      <c r="A48" s="1" t="s">
        <v>394</v>
      </c>
      <c r="B48" s="12" t="s">
        <v>190</v>
      </c>
      <c r="C48" s="19" t="s">
        <v>191</v>
      </c>
      <c r="D48" s="20" t="s">
        <v>144</v>
      </c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1"/>
      <c r="X48" s="20"/>
      <c r="Y48" s="16">
        <v>5</v>
      </c>
      <c r="Z48" s="16">
        <v>100</v>
      </c>
      <c r="AA48" s="16">
        <v>20</v>
      </c>
      <c r="AB48" s="20"/>
      <c r="AC48" s="20"/>
      <c r="AD48" s="20"/>
      <c r="AE48" s="20"/>
      <c r="AF48" s="22"/>
      <c r="AG48" s="22"/>
      <c r="AH48" s="20"/>
      <c r="AI48" s="20"/>
      <c r="AJ48" s="22"/>
      <c r="AK48" s="22"/>
      <c r="AL48" s="20"/>
      <c r="AM48" s="20"/>
      <c r="AN48" s="20"/>
      <c r="AO48" s="20"/>
      <c r="AP48" s="20"/>
      <c r="AQ48" s="20"/>
      <c r="AR48" s="20"/>
      <c r="AS48" s="23"/>
      <c r="AT48" s="23"/>
      <c r="AU48" s="20"/>
      <c r="AV48" s="20"/>
      <c r="AW48" s="20"/>
      <c r="AX48" s="20"/>
      <c r="AY48" s="24"/>
      <c r="AZ48" s="24"/>
      <c r="BA48" s="24"/>
      <c r="BB48" s="24"/>
    </row>
    <row r="49" spans="1:54" ht="16" x14ac:dyDescent="0.2">
      <c r="A49" s="1" t="s">
        <v>394</v>
      </c>
      <c r="B49" s="13" t="s">
        <v>204</v>
      </c>
      <c r="C49" s="1" t="s">
        <v>205</v>
      </c>
      <c r="D49" s="20" t="s">
        <v>144</v>
      </c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16">
        <v>5</v>
      </c>
      <c r="Z49" s="16">
        <v>100</v>
      </c>
      <c r="AA49" s="16">
        <v>20</v>
      </c>
      <c r="AB49" s="20"/>
      <c r="AC49" s="20"/>
      <c r="AD49" s="20"/>
      <c r="AE49" s="20"/>
      <c r="AF49" s="22"/>
      <c r="AG49" s="22"/>
      <c r="AH49" s="20"/>
      <c r="AI49" s="20"/>
      <c r="AJ49" s="22"/>
      <c r="AK49" s="22"/>
      <c r="AL49" s="20"/>
      <c r="AM49" s="20"/>
      <c r="AN49" s="20"/>
      <c r="AO49" s="20"/>
      <c r="AP49" s="20"/>
      <c r="AQ49" s="20"/>
      <c r="AR49" s="20"/>
      <c r="AS49" s="23"/>
      <c r="AT49" s="23"/>
      <c r="AU49" s="20"/>
      <c r="AV49" s="20"/>
      <c r="AW49" s="20"/>
      <c r="AX49" s="20"/>
      <c r="AY49" s="24"/>
      <c r="AZ49" s="24"/>
      <c r="BA49" s="24"/>
      <c r="BB49" s="24"/>
    </row>
  </sheetData>
  <mergeCells count="8">
    <mergeCell ref="AY1:BB1"/>
    <mergeCell ref="B6:C6"/>
    <mergeCell ref="D1:U1"/>
    <mergeCell ref="V1:X1"/>
    <mergeCell ref="Y1:AR1"/>
    <mergeCell ref="AS1:AX1"/>
    <mergeCell ref="R2:U2"/>
    <mergeCell ref="B5:C5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EB834-A30C-4F80-BCA6-4BB0BE1CC788}">
  <dimension ref="A1:BB49"/>
  <sheetViews>
    <sheetView topLeftCell="A28" zoomScale="60" zoomScaleNormal="60" workbookViewId="0">
      <pane xSplit="2" topLeftCell="C1" activePane="topRight" state="frozen"/>
      <selection pane="topRight"/>
    </sheetView>
  </sheetViews>
  <sheetFormatPr baseColWidth="10" defaultColWidth="9" defaultRowHeight="14.25" customHeight="1" x14ac:dyDescent="0.2"/>
  <cols>
    <col min="1" max="1" width="11.33203125" style="1" customWidth="1"/>
    <col min="2" max="2" width="6.6640625" style="2" customWidth="1"/>
    <col min="3" max="3" width="31.6640625" style="1" customWidth="1"/>
    <col min="4" max="4" width="11.1640625" style="1" customWidth="1"/>
    <col min="5" max="8" width="9.1640625" style="1" bestFit="1" customWidth="1"/>
    <col min="9" max="9" width="12.6640625" style="1" customWidth="1"/>
    <col min="10" max="12" width="9.1640625" style="1" bestFit="1" customWidth="1"/>
    <col min="13" max="14" width="11.5" style="1" customWidth="1"/>
    <col min="15" max="17" width="13.83203125" style="1" customWidth="1"/>
    <col min="18" max="21" width="15.83203125" style="1" customWidth="1"/>
    <col min="22" max="22" width="10.83203125" style="1" customWidth="1"/>
    <col min="23" max="23" width="9" style="1"/>
    <col min="24" max="24" width="9.5" style="1" bestFit="1" customWidth="1"/>
    <col min="25" max="26" width="9.1640625" style="1" bestFit="1" customWidth="1"/>
    <col min="27" max="27" width="14.1640625" style="1" customWidth="1"/>
    <col min="28" max="28" width="12.33203125" style="1" customWidth="1"/>
    <col min="29" max="29" width="11.33203125" style="1" customWidth="1"/>
    <col min="30" max="30" width="10.83203125" style="1" customWidth="1"/>
    <col min="31" max="31" width="12.1640625" style="1" customWidth="1"/>
    <col min="32" max="43" width="15.1640625" style="1" customWidth="1"/>
    <col min="44" max="44" width="10.1640625" style="1" customWidth="1"/>
    <col min="45" max="45" width="12.6640625" style="1" customWidth="1"/>
    <col min="46" max="46" width="12.1640625" style="1" customWidth="1"/>
    <col min="47" max="47" width="12.6640625" style="1" customWidth="1"/>
    <col min="48" max="16384" width="9" style="1"/>
  </cols>
  <sheetData>
    <row r="1" spans="1:54" ht="16" x14ac:dyDescent="0.2">
      <c r="D1" s="131" t="s">
        <v>0</v>
      </c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2" t="s">
        <v>1</v>
      </c>
      <c r="W1" s="132"/>
      <c r="X1" s="132"/>
      <c r="Y1" s="133" t="s">
        <v>2</v>
      </c>
      <c r="Z1" s="133"/>
      <c r="AA1" s="133"/>
      <c r="AB1" s="133"/>
      <c r="AC1" s="133"/>
      <c r="AD1" s="133"/>
      <c r="AE1" s="133"/>
      <c r="AF1" s="133"/>
      <c r="AG1" s="133"/>
      <c r="AH1" s="133"/>
      <c r="AI1" s="133"/>
      <c r="AJ1" s="133"/>
      <c r="AK1" s="133"/>
      <c r="AL1" s="133"/>
      <c r="AM1" s="133"/>
      <c r="AN1" s="133"/>
      <c r="AO1" s="133"/>
      <c r="AP1" s="133"/>
      <c r="AQ1" s="133"/>
      <c r="AR1" s="133"/>
      <c r="AS1" s="134" t="s">
        <v>3</v>
      </c>
      <c r="AT1" s="134"/>
      <c r="AU1" s="134"/>
      <c r="AV1" s="134"/>
      <c r="AW1" s="134"/>
      <c r="AX1" s="134"/>
      <c r="AY1" s="129" t="s">
        <v>4</v>
      </c>
      <c r="AZ1" s="129"/>
      <c r="BA1" s="129"/>
      <c r="BB1" s="129"/>
    </row>
    <row r="2" spans="1:54" s="2" customFormat="1" ht="119" x14ac:dyDescent="0.2">
      <c r="A2" s="3" t="s">
        <v>5</v>
      </c>
      <c r="B2" s="4" t="s">
        <v>6</v>
      </c>
      <c r="C2" s="4" t="s">
        <v>7</v>
      </c>
      <c r="D2" s="4" t="s">
        <v>8</v>
      </c>
      <c r="E2" s="4" t="s">
        <v>9</v>
      </c>
      <c r="F2" s="4" t="s">
        <v>10</v>
      </c>
      <c r="G2" s="4" t="s">
        <v>11</v>
      </c>
      <c r="H2" s="4" t="s">
        <v>11</v>
      </c>
      <c r="I2" s="4" t="s">
        <v>12</v>
      </c>
      <c r="J2" s="4" t="s">
        <v>13</v>
      </c>
      <c r="K2" s="4" t="s">
        <v>14</v>
      </c>
      <c r="L2" s="4" t="s">
        <v>15</v>
      </c>
      <c r="M2" s="4" t="s">
        <v>16</v>
      </c>
      <c r="N2" s="4" t="s">
        <v>16</v>
      </c>
      <c r="O2" s="4" t="s">
        <v>17</v>
      </c>
      <c r="P2" s="4" t="s">
        <v>18</v>
      </c>
      <c r="Q2" s="4" t="s">
        <v>19</v>
      </c>
      <c r="R2" s="135" t="s">
        <v>20</v>
      </c>
      <c r="S2" s="135"/>
      <c r="T2" s="135"/>
      <c r="U2" s="135"/>
      <c r="V2" s="4" t="s">
        <v>21</v>
      </c>
      <c r="W2" s="4" t="s">
        <v>22</v>
      </c>
      <c r="X2" s="4" t="s">
        <v>23</v>
      </c>
      <c r="Y2" s="4" t="s">
        <v>24</v>
      </c>
      <c r="Z2" s="4" t="s">
        <v>25</v>
      </c>
      <c r="AA2" s="5" t="s">
        <v>26</v>
      </c>
      <c r="AB2" s="4" t="s">
        <v>27</v>
      </c>
      <c r="AC2" s="4" t="s">
        <v>28</v>
      </c>
      <c r="AD2" s="4" t="s">
        <v>29</v>
      </c>
      <c r="AE2" s="4" t="s">
        <v>30</v>
      </c>
      <c r="AF2" s="4" t="s">
        <v>31</v>
      </c>
      <c r="AG2" s="4" t="s">
        <v>32</v>
      </c>
      <c r="AH2" s="4" t="s">
        <v>33</v>
      </c>
      <c r="AI2" s="4" t="s">
        <v>34</v>
      </c>
      <c r="AJ2" s="4" t="s">
        <v>35</v>
      </c>
      <c r="AK2" s="4" t="s">
        <v>36</v>
      </c>
      <c r="AL2" s="4" t="s">
        <v>37</v>
      </c>
      <c r="AM2" s="4" t="s">
        <v>38</v>
      </c>
      <c r="AN2" s="4" t="s">
        <v>39</v>
      </c>
      <c r="AO2" s="4" t="s">
        <v>40</v>
      </c>
      <c r="AP2" s="4" t="s">
        <v>41</v>
      </c>
      <c r="AQ2" s="4" t="s">
        <v>42</v>
      </c>
      <c r="AR2" s="4" t="s">
        <v>43</v>
      </c>
      <c r="AS2" s="4" t="s">
        <v>44</v>
      </c>
      <c r="AT2" s="4" t="s">
        <v>45</v>
      </c>
      <c r="AU2" s="4" t="s">
        <v>46</v>
      </c>
      <c r="AV2" s="4" t="s">
        <v>47</v>
      </c>
      <c r="AW2" s="4" t="s">
        <v>48</v>
      </c>
      <c r="AX2" s="4" t="s">
        <v>3</v>
      </c>
      <c r="AY2" s="6" t="s">
        <v>49</v>
      </c>
      <c r="AZ2" s="6" t="s">
        <v>50</v>
      </c>
      <c r="BA2" s="6" t="s">
        <v>51</v>
      </c>
      <c r="BB2" s="6" t="s">
        <v>52</v>
      </c>
    </row>
    <row r="3" spans="1:54" s="11" customFormat="1" ht="34" x14ac:dyDescent="0.2">
      <c r="A3" s="7" t="s">
        <v>53</v>
      </c>
      <c r="B3" s="8" t="s">
        <v>54</v>
      </c>
      <c r="C3" s="8" t="s">
        <v>55</v>
      </c>
      <c r="D3" s="8" t="s">
        <v>56</v>
      </c>
      <c r="E3" s="8" t="s">
        <v>57</v>
      </c>
      <c r="F3" s="8" t="s">
        <v>58</v>
      </c>
      <c r="G3" s="8" t="s">
        <v>59</v>
      </c>
      <c r="H3" s="8" t="s">
        <v>60</v>
      </c>
      <c r="I3" s="8" t="s">
        <v>61</v>
      </c>
      <c r="J3" s="8" t="s">
        <v>62</v>
      </c>
      <c r="K3" s="8" t="s">
        <v>63</v>
      </c>
      <c r="L3" s="8" t="s">
        <v>64</v>
      </c>
      <c r="M3" s="8" t="s">
        <v>65</v>
      </c>
      <c r="N3" s="8" t="s">
        <v>66</v>
      </c>
      <c r="O3" s="8" t="s">
        <v>67</v>
      </c>
      <c r="P3" s="8" t="s">
        <v>68</v>
      </c>
      <c r="Q3" s="8" t="s">
        <v>69</v>
      </c>
      <c r="R3" s="8" t="s">
        <v>70</v>
      </c>
      <c r="S3" s="8" t="s">
        <v>71</v>
      </c>
      <c r="T3" s="8" t="s">
        <v>72</v>
      </c>
      <c r="U3" s="8" t="s">
        <v>73</v>
      </c>
      <c r="V3" s="8" t="s">
        <v>74</v>
      </c>
      <c r="W3" s="8" t="s">
        <v>75</v>
      </c>
      <c r="X3" s="8" t="s">
        <v>76</v>
      </c>
      <c r="Y3" s="8" t="s">
        <v>77</v>
      </c>
      <c r="Z3" s="8" t="s">
        <v>78</v>
      </c>
      <c r="AA3" s="9" t="s">
        <v>79</v>
      </c>
      <c r="AB3" s="8" t="s">
        <v>80</v>
      </c>
      <c r="AC3" s="8" t="s">
        <v>81</v>
      </c>
      <c r="AD3" s="8" t="s">
        <v>82</v>
      </c>
      <c r="AE3" s="8" t="s">
        <v>83</v>
      </c>
      <c r="AF3" s="8" t="s">
        <v>84</v>
      </c>
      <c r="AG3" s="8" t="s">
        <v>85</v>
      </c>
      <c r="AH3" s="8" t="s">
        <v>86</v>
      </c>
      <c r="AI3" s="8" t="s">
        <v>87</v>
      </c>
      <c r="AJ3" s="8" t="s">
        <v>88</v>
      </c>
      <c r="AK3" s="8" t="s">
        <v>89</v>
      </c>
      <c r="AL3" s="8" t="s">
        <v>90</v>
      </c>
      <c r="AM3" s="8" t="s">
        <v>91</v>
      </c>
      <c r="AN3" s="8" t="s">
        <v>92</v>
      </c>
      <c r="AO3" s="8" t="s">
        <v>93</v>
      </c>
      <c r="AP3" s="8" t="s">
        <v>94</v>
      </c>
      <c r="AQ3" s="8" t="s">
        <v>95</v>
      </c>
      <c r="AR3" s="8" t="s">
        <v>96</v>
      </c>
      <c r="AS3" s="8" t="s">
        <v>97</v>
      </c>
      <c r="AT3" s="8" t="s">
        <v>98</v>
      </c>
      <c r="AU3" s="8" t="s">
        <v>99</v>
      </c>
      <c r="AV3" s="8" t="s">
        <v>100</v>
      </c>
      <c r="AW3" s="8" t="s">
        <v>101</v>
      </c>
      <c r="AX3" s="8" t="s">
        <v>102</v>
      </c>
      <c r="AY3" s="10" t="s">
        <v>103</v>
      </c>
      <c r="AZ3" s="10" t="s">
        <v>104</v>
      </c>
      <c r="BA3" s="10" t="s">
        <v>105</v>
      </c>
      <c r="BB3" s="10" t="s">
        <v>106</v>
      </c>
    </row>
    <row r="4" spans="1:54" s="2" customFormat="1" ht="17" x14ac:dyDescent="0.2">
      <c r="B4" s="12" t="s">
        <v>107</v>
      </c>
      <c r="C4" s="12"/>
      <c r="D4" s="12" t="s">
        <v>108</v>
      </c>
      <c r="E4" s="12" t="s">
        <v>109</v>
      </c>
      <c r="F4" s="12" t="s">
        <v>110</v>
      </c>
      <c r="G4" s="12" t="s">
        <v>111</v>
      </c>
      <c r="H4" s="12" t="s">
        <v>112</v>
      </c>
      <c r="I4" s="12" t="s">
        <v>113</v>
      </c>
      <c r="J4" s="12"/>
      <c r="K4" s="12" t="s">
        <v>114</v>
      </c>
      <c r="L4" s="12" t="s">
        <v>115</v>
      </c>
      <c r="M4" s="12" t="s">
        <v>116</v>
      </c>
      <c r="N4" s="12" t="s">
        <v>117</v>
      </c>
      <c r="O4" s="12" t="s">
        <v>110</v>
      </c>
      <c r="P4" s="12" t="s">
        <v>118</v>
      </c>
      <c r="Q4" s="12" t="s">
        <v>119</v>
      </c>
      <c r="R4" s="13" t="s">
        <v>120</v>
      </c>
      <c r="S4" s="12" t="s">
        <v>121</v>
      </c>
      <c r="T4" s="12" t="s">
        <v>122</v>
      </c>
      <c r="U4" s="12" t="s">
        <v>123</v>
      </c>
      <c r="V4" s="12" t="s">
        <v>108</v>
      </c>
      <c r="W4" s="12" t="s">
        <v>124</v>
      </c>
      <c r="X4" s="12" t="s">
        <v>125</v>
      </c>
      <c r="Y4" s="12" t="s">
        <v>126</v>
      </c>
      <c r="Z4" s="12" t="s">
        <v>127</v>
      </c>
      <c r="AA4" s="5" t="s">
        <v>128</v>
      </c>
      <c r="AB4" s="12" t="s">
        <v>108</v>
      </c>
      <c r="AC4" s="12" t="s">
        <v>109</v>
      </c>
      <c r="AD4" s="12" t="s">
        <v>108</v>
      </c>
      <c r="AE4" s="12" t="s">
        <v>109</v>
      </c>
      <c r="AF4" s="4" t="s">
        <v>129</v>
      </c>
      <c r="AG4" s="4" t="s">
        <v>129</v>
      </c>
      <c r="AH4" s="4" t="s">
        <v>130</v>
      </c>
      <c r="AI4" s="4" t="s">
        <v>130</v>
      </c>
      <c r="AJ4" s="4" t="s">
        <v>129</v>
      </c>
      <c r="AK4" s="4" t="s">
        <v>129</v>
      </c>
      <c r="AL4" s="4" t="s">
        <v>130</v>
      </c>
      <c r="AM4" s="4" t="s">
        <v>130</v>
      </c>
      <c r="AN4" s="4" t="s">
        <v>129</v>
      </c>
      <c r="AO4" s="4" t="s">
        <v>129</v>
      </c>
      <c r="AP4" s="4" t="s">
        <v>130</v>
      </c>
      <c r="AQ4" s="4" t="s">
        <v>130</v>
      </c>
      <c r="AR4" s="4" t="s">
        <v>124</v>
      </c>
      <c r="AS4" s="12" t="s">
        <v>125</v>
      </c>
      <c r="AT4" s="12" t="s">
        <v>125</v>
      </c>
      <c r="AU4" s="12" t="s">
        <v>125</v>
      </c>
      <c r="AV4" s="12" t="s">
        <v>125</v>
      </c>
      <c r="AW4" s="12" t="s">
        <v>125</v>
      </c>
      <c r="AX4" s="12" t="s">
        <v>124</v>
      </c>
      <c r="AY4" s="14" t="s">
        <v>131</v>
      </c>
      <c r="AZ4" s="14" t="s">
        <v>131</v>
      </c>
      <c r="BA4" s="14" t="s">
        <v>132</v>
      </c>
      <c r="BB4" s="14" t="s">
        <v>133</v>
      </c>
    </row>
    <row r="5" spans="1:54" ht="16" x14ac:dyDescent="0.2">
      <c r="B5" s="130" t="s">
        <v>134</v>
      </c>
      <c r="C5" s="130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7" t="s">
        <v>136</v>
      </c>
      <c r="P5" s="17" t="s">
        <v>136</v>
      </c>
      <c r="Q5" s="17" t="s">
        <v>136</v>
      </c>
      <c r="R5" s="17" t="s">
        <v>136</v>
      </c>
      <c r="S5" s="17" t="s">
        <v>136</v>
      </c>
      <c r="T5" s="17" t="s">
        <v>136</v>
      </c>
      <c r="U5" s="15"/>
      <c r="V5" s="15"/>
      <c r="W5" s="18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</row>
    <row r="6" spans="1:54" ht="16" x14ac:dyDescent="0.2">
      <c r="B6" s="130" t="s">
        <v>139</v>
      </c>
      <c r="C6" s="130"/>
      <c r="D6" s="19" t="s">
        <v>140</v>
      </c>
      <c r="E6" s="19" t="s">
        <v>140</v>
      </c>
      <c r="F6" s="19" t="s">
        <v>140</v>
      </c>
      <c r="G6" s="19" t="s">
        <v>140</v>
      </c>
      <c r="H6" s="19" t="s">
        <v>140</v>
      </c>
      <c r="I6" s="19" t="s">
        <v>140</v>
      </c>
      <c r="J6" s="19" t="s">
        <v>140</v>
      </c>
      <c r="K6" s="19" t="s">
        <v>140</v>
      </c>
      <c r="L6" s="19" t="s">
        <v>140</v>
      </c>
      <c r="M6" s="19" t="s">
        <v>140</v>
      </c>
      <c r="N6" s="19" t="s">
        <v>140</v>
      </c>
      <c r="O6" s="18"/>
      <c r="P6" s="18"/>
      <c r="Q6" s="18"/>
      <c r="R6" s="18"/>
      <c r="S6" s="18"/>
      <c r="T6" s="18"/>
      <c r="U6" s="15"/>
      <c r="V6" s="15" t="s">
        <v>368</v>
      </c>
      <c r="W6" s="18"/>
      <c r="X6" s="19" t="s">
        <v>140</v>
      </c>
      <c r="Y6" s="19"/>
      <c r="Z6" s="19"/>
      <c r="AA6" s="19"/>
      <c r="AB6" s="15"/>
      <c r="AC6" s="19" t="s">
        <v>140</v>
      </c>
      <c r="AD6" s="15"/>
      <c r="AE6" s="15"/>
      <c r="AF6" s="19" t="s">
        <v>140</v>
      </c>
      <c r="AG6" s="19" t="s">
        <v>140</v>
      </c>
      <c r="AH6" s="19" t="s">
        <v>140</v>
      </c>
      <c r="AI6" s="19" t="s">
        <v>140</v>
      </c>
      <c r="AJ6" s="19" t="s">
        <v>140</v>
      </c>
      <c r="AK6" s="19" t="s">
        <v>140</v>
      </c>
      <c r="AL6" s="19" t="s">
        <v>140</v>
      </c>
      <c r="AM6" s="19" t="s">
        <v>140</v>
      </c>
      <c r="AN6" s="19" t="s">
        <v>140</v>
      </c>
      <c r="AO6" s="19" t="s">
        <v>140</v>
      </c>
      <c r="AP6" s="19" t="s">
        <v>140</v>
      </c>
      <c r="AQ6" s="19" t="s">
        <v>141</v>
      </c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</row>
    <row r="7" spans="1:54" ht="16" x14ac:dyDescent="0.2">
      <c r="A7" s="1" t="s">
        <v>425</v>
      </c>
      <c r="B7" s="12">
        <v>1</v>
      </c>
      <c r="C7" s="1" t="s">
        <v>143</v>
      </c>
      <c r="D7" s="20" t="s">
        <v>144</v>
      </c>
      <c r="E7" s="20"/>
      <c r="F7" s="20"/>
      <c r="G7" s="20"/>
      <c r="H7" s="20"/>
      <c r="I7" s="20"/>
      <c r="J7" s="20"/>
      <c r="K7" s="20"/>
      <c r="L7" s="20"/>
      <c r="M7" s="20"/>
      <c r="N7" s="20"/>
      <c r="O7" s="21"/>
      <c r="P7" s="21"/>
      <c r="Q7" s="21"/>
      <c r="R7" s="21"/>
      <c r="S7" s="21"/>
      <c r="T7" s="21"/>
      <c r="U7" s="20"/>
      <c r="V7" s="20"/>
      <c r="W7" s="21"/>
      <c r="X7" s="20"/>
      <c r="Y7" s="16">
        <v>5</v>
      </c>
      <c r="Z7" s="16">
        <v>100</v>
      </c>
      <c r="AA7" s="16">
        <v>20</v>
      </c>
      <c r="AB7" s="20"/>
      <c r="AC7" s="20"/>
      <c r="AD7" s="20"/>
      <c r="AE7" s="20"/>
      <c r="AF7" s="22"/>
      <c r="AG7" s="22"/>
      <c r="AH7" s="20"/>
      <c r="AI7" s="20"/>
      <c r="AJ7" s="22"/>
      <c r="AK7" s="22"/>
      <c r="AL7" s="20"/>
      <c r="AM7" s="20"/>
      <c r="AN7" s="20"/>
      <c r="AO7" s="20"/>
      <c r="AP7" s="20"/>
      <c r="AQ7" s="20"/>
      <c r="AR7" s="20"/>
      <c r="AS7" s="23"/>
      <c r="AT7" s="23"/>
      <c r="AU7" s="20"/>
      <c r="AV7" s="20"/>
      <c r="AW7" s="20"/>
      <c r="AX7" s="20"/>
      <c r="AY7" s="24"/>
      <c r="AZ7" s="24"/>
      <c r="BA7" s="24"/>
      <c r="BB7" s="24"/>
    </row>
    <row r="8" spans="1:54" ht="16" x14ac:dyDescent="0.2">
      <c r="A8" s="1" t="s">
        <v>425</v>
      </c>
      <c r="B8" s="12">
        <v>2</v>
      </c>
      <c r="C8" s="19" t="s">
        <v>145</v>
      </c>
      <c r="D8" s="25">
        <v>44881</v>
      </c>
      <c r="E8" s="99">
        <v>0.38194444444444442</v>
      </c>
      <c r="F8" s="1">
        <v>15.6</v>
      </c>
      <c r="G8" s="1">
        <v>78</v>
      </c>
      <c r="H8" s="1">
        <v>7.77</v>
      </c>
      <c r="I8" s="1">
        <v>106.2</v>
      </c>
      <c r="J8" s="1">
        <v>7.11</v>
      </c>
      <c r="K8" s="1">
        <v>265</v>
      </c>
      <c r="L8" s="1">
        <v>4.46</v>
      </c>
      <c r="M8" s="1">
        <v>2.2000000000000002</v>
      </c>
      <c r="N8" s="1">
        <v>8.84</v>
      </c>
      <c r="O8" s="21"/>
      <c r="P8" s="21"/>
      <c r="Q8" s="21"/>
      <c r="R8" s="21"/>
      <c r="S8" s="21"/>
      <c r="T8" s="21"/>
      <c r="U8" s="27" t="s">
        <v>146</v>
      </c>
      <c r="V8" s="25">
        <v>44881</v>
      </c>
      <c r="W8" s="21"/>
      <c r="X8" s="100">
        <v>10.21684554</v>
      </c>
      <c r="Y8" s="19">
        <v>5</v>
      </c>
      <c r="Z8" s="19">
        <v>100</v>
      </c>
      <c r="AA8" s="19">
        <v>20</v>
      </c>
      <c r="AB8" s="25">
        <v>44881</v>
      </c>
      <c r="AC8" s="26">
        <v>0.65138888888888891</v>
      </c>
      <c r="AD8" s="1" t="s">
        <v>395</v>
      </c>
      <c r="AE8" s="1" t="s">
        <v>395</v>
      </c>
      <c r="AF8" s="19">
        <v>49</v>
      </c>
      <c r="AG8" s="19">
        <v>42</v>
      </c>
      <c r="AH8" s="19">
        <v>1299.7</v>
      </c>
      <c r="AI8" s="1">
        <f>AH8*AA8</f>
        <v>25994</v>
      </c>
      <c r="AJ8" s="19">
        <v>0</v>
      </c>
      <c r="AK8" s="19">
        <v>0</v>
      </c>
      <c r="AL8" s="19">
        <v>0</v>
      </c>
      <c r="AM8" s="19">
        <f>AL8*AA8</f>
        <v>0</v>
      </c>
      <c r="AN8" s="1">
        <v>3</v>
      </c>
      <c r="AO8" s="1">
        <v>0</v>
      </c>
      <c r="AP8" s="1">
        <v>3.1</v>
      </c>
      <c r="AQ8" s="1">
        <f>AP8*AA8</f>
        <v>62</v>
      </c>
      <c r="AR8" s="21"/>
      <c r="AS8" s="33" t="s">
        <v>148</v>
      </c>
      <c r="AT8" s="33" t="s">
        <v>148</v>
      </c>
      <c r="AU8" s="33" t="s">
        <v>148</v>
      </c>
      <c r="AV8" s="33" t="s">
        <v>148</v>
      </c>
      <c r="AW8" s="33" t="s">
        <v>148</v>
      </c>
      <c r="AX8" s="33" t="s">
        <v>148</v>
      </c>
    </row>
    <row r="9" spans="1:54" ht="16" x14ac:dyDescent="0.2">
      <c r="A9" s="1" t="s">
        <v>425</v>
      </c>
      <c r="B9" s="12">
        <v>3</v>
      </c>
      <c r="C9" s="19" t="s">
        <v>147</v>
      </c>
      <c r="D9" s="25">
        <v>44881</v>
      </c>
      <c r="E9" s="99">
        <v>0.4055555555555555</v>
      </c>
      <c r="F9" s="1">
        <v>14.5</v>
      </c>
      <c r="G9" s="1">
        <v>48</v>
      </c>
      <c r="H9" s="1">
        <v>9.99</v>
      </c>
      <c r="I9" s="1">
        <v>101.6</v>
      </c>
      <c r="J9" s="1">
        <v>6.76</v>
      </c>
      <c r="K9" s="1">
        <v>265.5</v>
      </c>
      <c r="L9" s="1">
        <v>7.31</v>
      </c>
      <c r="M9" s="1">
        <v>0.39</v>
      </c>
      <c r="N9" s="1">
        <v>1.72</v>
      </c>
      <c r="O9" s="21"/>
      <c r="P9" s="21"/>
      <c r="Q9" s="21"/>
      <c r="R9" s="21"/>
      <c r="S9" s="21"/>
      <c r="T9" s="21"/>
      <c r="U9" s="27" t="s">
        <v>146</v>
      </c>
      <c r="V9" s="25">
        <v>44881</v>
      </c>
      <c r="W9" s="21"/>
      <c r="X9" s="100">
        <v>9.9286126499999998</v>
      </c>
      <c r="Y9" s="19">
        <v>5</v>
      </c>
      <c r="Z9" s="19">
        <v>100</v>
      </c>
      <c r="AA9" s="19">
        <v>20</v>
      </c>
      <c r="AB9" s="25">
        <v>44881</v>
      </c>
      <c r="AC9" s="26">
        <v>0.65138888888888891</v>
      </c>
      <c r="AD9" s="1" t="s">
        <v>395</v>
      </c>
      <c r="AE9" s="1" t="s">
        <v>395</v>
      </c>
      <c r="AF9" s="19">
        <v>49</v>
      </c>
      <c r="AG9" s="19">
        <v>31</v>
      </c>
      <c r="AH9" s="19">
        <v>648.79999999999995</v>
      </c>
      <c r="AI9" s="1">
        <f t="shared" ref="AI9:AI45" si="0">AH9*AA9</f>
        <v>12976</v>
      </c>
      <c r="AJ9" s="19">
        <v>18</v>
      </c>
      <c r="AK9" s="19">
        <v>1</v>
      </c>
      <c r="AL9" s="19">
        <v>23.1</v>
      </c>
      <c r="AM9" s="19">
        <f t="shared" ref="AM9:AM45" si="1">AL9*AA9</f>
        <v>462</v>
      </c>
      <c r="AN9" s="1">
        <v>8</v>
      </c>
      <c r="AO9" s="1">
        <v>1</v>
      </c>
      <c r="AP9" s="1">
        <v>9.6999999999999993</v>
      </c>
      <c r="AQ9" s="1">
        <f t="shared" ref="AQ9:AQ16" si="2">AP9*AA9</f>
        <v>194</v>
      </c>
      <c r="AR9" s="21"/>
      <c r="AS9" s="33" t="s">
        <v>148</v>
      </c>
      <c r="AT9" s="33" t="s">
        <v>148</v>
      </c>
      <c r="AU9" s="33" t="s">
        <v>148</v>
      </c>
      <c r="AV9" s="33" t="s">
        <v>148</v>
      </c>
      <c r="AW9" s="33" t="s">
        <v>148</v>
      </c>
      <c r="AX9" s="33" t="s">
        <v>148</v>
      </c>
    </row>
    <row r="10" spans="1:54" ht="16" x14ac:dyDescent="0.2">
      <c r="A10" s="1" t="s">
        <v>425</v>
      </c>
      <c r="B10" s="12">
        <v>4</v>
      </c>
      <c r="C10" s="19" t="s">
        <v>149</v>
      </c>
      <c r="D10" s="25">
        <v>44881</v>
      </c>
      <c r="E10" s="99">
        <v>0.4236111111111111</v>
      </c>
      <c r="F10" s="1">
        <v>13.5</v>
      </c>
      <c r="G10" s="1">
        <v>90.7</v>
      </c>
      <c r="H10" s="1">
        <v>9.44</v>
      </c>
      <c r="I10" s="1">
        <v>114.8</v>
      </c>
      <c r="J10" s="1">
        <v>6.97</v>
      </c>
      <c r="K10" s="1">
        <v>268.39999999999998</v>
      </c>
      <c r="L10" s="1">
        <v>5.16</v>
      </c>
      <c r="M10" s="1">
        <v>0.5</v>
      </c>
      <c r="N10" s="1">
        <v>1.72</v>
      </c>
      <c r="O10" s="21"/>
      <c r="P10" s="21"/>
      <c r="Q10" s="21"/>
      <c r="R10" s="21"/>
      <c r="S10" s="21"/>
      <c r="T10" s="21"/>
      <c r="U10" s="27" t="s">
        <v>146</v>
      </c>
      <c r="V10" s="25">
        <v>44881</v>
      </c>
      <c r="W10" s="21"/>
      <c r="X10" s="100">
        <v>20.297906089999998</v>
      </c>
      <c r="Y10" s="19">
        <v>5</v>
      </c>
      <c r="Z10" s="19">
        <v>100</v>
      </c>
      <c r="AA10" s="19">
        <v>20</v>
      </c>
      <c r="AB10" s="25">
        <v>44881</v>
      </c>
      <c r="AC10" s="26">
        <v>0.65138888888888891</v>
      </c>
      <c r="AD10" s="1" t="s">
        <v>395</v>
      </c>
      <c r="AE10" s="1" t="s">
        <v>395</v>
      </c>
      <c r="AF10" s="19">
        <v>49</v>
      </c>
      <c r="AG10" s="19">
        <v>33</v>
      </c>
      <c r="AH10" s="19">
        <v>727</v>
      </c>
      <c r="AI10" s="1">
        <f t="shared" si="0"/>
        <v>14540</v>
      </c>
      <c r="AJ10" s="19">
        <v>16</v>
      </c>
      <c r="AK10" s="19">
        <v>1</v>
      </c>
      <c r="AL10" s="19">
        <v>20.100000000000001</v>
      </c>
      <c r="AM10" s="19">
        <f t="shared" si="1"/>
        <v>402</v>
      </c>
      <c r="AN10" s="1">
        <v>24</v>
      </c>
      <c r="AO10" s="1">
        <v>3</v>
      </c>
      <c r="AP10" s="1">
        <v>35.9</v>
      </c>
      <c r="AQ10" s="1">
        <f t="shared" si="2"/>
        <v>718</v>
      </c>
      <c r="AR10" s="21"/>
      <c r="AS10" s="33" t="s">
        <v>148</v>
      </c>
      <c r="AT10" s="33" t="s">
        <v>148</v>
      </c>
      <c r="AU10" s="33" t="s">
        <v>148</v>
      </c>
      <c r="AV10" s="33" t="s">
        <v>148</v>
      </c>
      <c r="AW10" s="33" t="s">
        <v>148</v>
      </c>
      <c r="AX10" s="33" t="s">
        <v>148</v>
      </c>
    </row>
    <row r="11" spans="1:54" ht="16" x14ac:dyDescent="0.2">
      <c r="A11" s="1" t="s">
        <v>425</v>
      </c>
      <c r="B11" s="12">
        <v>5</v>
      </c>
      <c r="C11" s="19" t="s">
        <v>150</v>
      </c>
      <c r="D11" s="25">
        <v>44881</v>
      </c>
      <c r="E11" s="99">
        <v>0.43402777777777773</v>
      </c>
      <c r="F11" s="1">
        <v>13.2</v>
      </c>
      <c r="G11" s="1">
        <v>85.9</v>
      </c>
      <c r="H11" s="1">
        <v>9.01</v>
      </c>
      <c r="I11" s="1">
        <v>116.1</v>
      </c>
      <c r="J11" s="1">
        <v>7.1</v>
      </c>
      <c r="K11" s="1">
        <v>230.4</v>
      </c>
      <c r="L11" s="1">
        <v>4.4800000000000004</v>
      </c>
      <c r="M11" s="1">
        <v>0.63</v>
      </c>
      <c r="N11" s="1">
        <v>2.69</v>
      </c>
      <c r="O11" s="21"/>
      <c r="P11" s="21"/>
      <c r="Q11" s="21"/>
      <c r="R11" s="21"/>
      <c r="S11" s="21"/>
      <c r="T11" s="21"/>
      <c r="U11" s="97" t="s">
        <v>426</v>
      </c>
      <c r="V11" s="25">
        <v>44881</v>
      </c>
      <c r="W11" s="21"/>
      <c r="X11" s="100">
        <v>11.82144832</v>
      </c>
      <c r="Y11" s="19">
        <v>5</v>
      </c>
      <c r="Z11" s="19">
        <v>100</v>
      </c>
      <c r="AA11" s="19">
        <v>20</v>
      </c>
      <c r="AB11" s="25">
        <v>44881</v>
      </c>
      <c r="AC11" s="26">
        <v>0.65138888888888891</v>
      </c>
      <c r="AD11" s="1" t="s">
        <v>395</v>
      </c>
      <c r="AE11" s="1" t="s">
        <v>395</v>
      </c>
      <c r="AF11" s="19">
        <v>49</v>
      </c>
      <c r="AG11" s="19">
        <v>35</v>
      </c>
      <c r="AH11" s="19">
        <v>816.4</v>
      </c>
      <c r="AI11" s="1">
        <f t="shared" si="0"/>
        <v>16328</v>
      </c>
      <c r="AJ11" s="19">
        <v>8</v>
      </c>
      <c r="AK11" s="19">
        <v>2</v>
      </c>
      <c r="AL11" s="19">
        <v>10.8</v>
      </c>
      <c r="AM11" s="19">
        <f t="shared" si="1"/>
        <v>216</v>
      </c>
      <c r="AN11" s="1">
        <v>20</v>
      </c>
      <c r="AO11" s="1">
        <v>2</v>
      </c>
      <c r="AP11" s="1">
        <v>27.5</v>
      </c>
      <c r="AQ11" s="1">
        <f t="shared" si="2"/>
        <v>550</v>
      </c>
      <c r="AR11" s="21"/>
      <c r="AS11" s="33" t="s">
        <v>148</v>
      </c>
      <c r="AT11" s="33" t="s">
        <v>148</v>
      </c>
      <c r="AU11" s="33" t="s">
        <v>148</v>
      </c>
      <c r="AV11" s="33" t="s">
        <v>148</v>
      </c>
      <c r="AW11" s="33" t="s">
        <v>148</v>
      </c>
      <c r="AX11" s="33" t="s">
        <v>148</v>
      </c>
    </row>
    <row r="12" spans="1:54" ht="16" x14ac:dyDescent="0.2">
      <c r="A12" s="1" t="s">
        <v>425</v>
      </c>
      <c r="B12" s="12">
        <v>6</v>
      </c>
      <c r="C12" s="19" t="s">
        <v>151</v>
      </c>
      <c r="D12" s="25">
        <v>44881</v>
      </c>
      <c r="E12" s="99">
        <v>0.45624999999999999</v>
      </c>
      <c r="F12" s="1">
        <v>13.5</v>
      </c>
      <c r="G12" s="1">
        <v>84.3</v>
      </c>
      <c r="H12" s="1">
        <v>8.7799999999999994</v>
      </c>
      <c r="I12" s="1">
        <v>134.69999999999999</v>
      </c>
      <c r="J12" s="1">
        <v>7.07</v>
      </c>
      <c r="K12" s="1">
        <v>205.8</v>
      </c>
      <c r="L12" s="1">
        <v>4.05</v>
      </c>
      <c r="M12" s="1">
        <v>0.54</v>
      </c>
      <c r="N12" s="1">
        <v>2.36</v>
      </c>
      <c r="O12" s="21"/>
      <c r="P12" s="21"/>
      <c r="Q12" s="21"/>
      <c r="R12" s="21"/>
      <c r="S12" s="21"/>
      <c r="T12" s="21"/>
      <c r="U12" s="97" t="s">
        <v>427</v>
      </c>
      <c r="V12" s="25">
        <v>44881</v>
      </c>
      <c r="W12" s="21"/>
      <c r="X12" s="100">
        <v>39.017090089999996</v>
      </c>
      <c r="Y12" s="19">
        <v>5</v>
      </c>
      <c r="Z12" s="19">
        <v>100</v>
      </c>
      <c r="AA12" s="19">
        <v>20</v>
      </c>
      <c r="AB12" s="25">
        <v>44881</v>
      </c>
      <c r="AC12" s="26">
        <v>0.65138888888888891</v>
      </c>
      <c r="AD12" s="1" t="s">
        <v>395</v>
      </c>
      <c r="AE12" s="1" t="s">
        <v>395</v>
      </c>
      <c r="AF12" s="19">
        <v>49</v>
      </c>
      <c r="AG12" s="19">
        <v>33</v>
      </c>
      <c r="AH12" s="19">
        <v>727</v>
      </c>
      <c r="AI12" s="1">
        <f t="shared" si="0"/>
        <v>14540</v>
      </c>
      <c r="AJ12" s="19">
        <v>11</v>
      </c>
      <c r="AK12" s="19">
        <v>2</v>
      </c>
      <c r="AL12" s="19">
        <v>14.5</v>
      </c>
      <c r="AM12" s="19">
        <f t="shared" si="1"/>
        <v>290</v>
      </c>
      <c r="AN12" s="1">
        <v>13</v>
      </c>
      <c r="AO12" s="1">
        <v>1</v>
      </c>
      <c r="AP12" s="1">
        <v>16</v>
      </c>
      <c r="AQ12" s="1">
        <f t="shared" si="2"/>
        <v>320</v>
      </c>
      <c r="AR12" s="21"/>
      <c r="AS12" s="33" t="s">
        <v>148</v>
      </c>
      <c r="AT12" s="33" t="s">
        <v>148</v>
      </c>
      <c r="AU12" s="33" t="s">
        <v>148</v>
      </c>
      <c r="AV12" s="33" t="s">
        <v>148</v>
      </c>
      <c r="AW12" s="33" t="s">
        <v>148</v>
      </c>
      <c r="AX12" s="33" t="s">
        <v>148</v>
      </c>
    </row>
    <row r="13" spans="1:54" ht="16" x14ac:dyDescent="0.2">
      <c r="A13" s="1" t="s">
        <v>425</v>
      </c>
      <c r="B13" s="12">
        <v>7</v>
      </c>
      <c r="C13" s="19" t="s">
        <v>152</v>
      </c>
      <c r="D13" s="25">
        <v>44881</v>
      </c>
      <c r="E13" s="99">
        <v>0.47291666666666665</v>
      </c>
      <c r="F13" s="1">
        <v>13.8</v>
      </c>
      <c r="G13" s="1">
        <v>82.4</v>
      </c>
      <c r="H13" s="1">
        <v>8.5299999999999994</v>
      </c>
      <c r="I13" s="1">
        <v>135.5</v>
      </c>
      <c r="J13" s="1">
        <v>7.27</v>
      </c>
      <c r="K13" s="1">
        <v>196.6</v>
      </c>
      <c r="L13" s="1">
        <v>3.67</v>
      </c>
      <c r="M13" s="1">
        <v>0.66</v>
      </c>
      <c r="N13" s="1">
        <v>2.78</v>
      </c>
      <c r="O13" s="21"/>
      <c r="P13" s="21"/>
      <c r="Q13" s="21"/>
      <c r="R13" s="21"/>
      <c r="S13" s="21"/>
      <c r="T13" s="21"/>
      <c r="U13" s="27" t="s">
        <v>146</v>
      </c>
      <c r="V13" s="25">
        <v>44881</v>
      </c>
      <c r="W13" s="21"/>
      <c r="X13" s="100">
        <v>13.95678251</v>
      </c>
      <c r="Y13" s="19">
        <v>5</v>
      </c>
      <c r="Z13" s="19">
        <v>100</v>
      </c>
      <c r="AA13" s="19">
        <v>20</v>
      </c>
      <c r="AB13" s="25">
        <v>44881</v>
      </c>
      <c r="AC13" s="26">
        <v>0.65138888888888891</v>
      </c>
      <c r="AD13" s="1" t="s">
        <v>395</v>
      </c>
      <c r="AE13" s="1" t="s">
        <v>395</v>
      </c>
      <c r="AF13" s="19">
        <v>49</v>
      </c>
      <c r="AG13" s="19">
        <v>36</v>
      </c>
      <c r="AH13" s="19">
        <v>866.4</v>
      </c>
      <c r="AI13" s="1">
        <f t="shared" si="0"/>
        <v>17328</v>
      </c>
      <c r="AJ13" s="19">
        <v>10</v>
      </c>
      <c r="AK13" s="19">
        <v>0</v>
      </c>
      <c r="AL13" s="19">
        <v>11</v>
      </c>
      <c r="AM13" s="19">
        <f t="shared" si="1"/>
        <v>220</v>
      </c>
      <c r="AN13" s="1">
        <v>12</v>
      </c>
      <c r="AO13" s="1">
        <v>1</v>
      </c>
      <c r="AP13" s="1">
        <v>14.6</v>
      </c>
      <c r="AQ13" s="1">
        <f t="shared" si="2"/>
        <v>292</v>
      </c>
      <c r="AR13" s="21"/>
      <c r="AS13" s="33" t="s">
        <v>148</v>
      </c>
      <c r="AT13" s="33" t="s">
        <v>148</v>
      </c>
      <c r="AU13" s="33" t="s">
        <v>148</v>
      </c>
      <c r="AV13" s="33" t="s">
        <v>148</v>
      </c>
      <c r="AW13" s="33" t="s">
        <v>148</v>
      </c>
      <c r="AX13" s="33" t="s">
        <v>148</v>
      </c>
    </row>
    <row r="14" spans="1:54" ht="16" x14ac:dyDescent="0.2">
      <c r="A14" s="1" t="s">
        <v>425</v>
      </c>
      <c r="B14" s="12">
        <v>8</v>
      </c>
      <c r="C14" s="19" t="s">
        <v>153</v>
      </c>
      <c r="D14" s="25">
        <v>44882</v>
      </c>
      <c r="E14" s="99">
        <v>0.39583333333333331</v>
      </c>
      <c r="F14" s="1">
        <v>13.1</v>
      </c>
      <c r="G14" s="1">
        <v>52</v>
      </c>
      <c r="H14" s="1">
        <v>5.5</v>
      </c>
      <c r="I14" s="1">
        <v>119.8</v>
      </c>
      <c r="J14" s="1">
        <v>6.65</v>
      </c>
      <c r="K14" s="1">
        <v>133.1</v>
      </c>
      <c r="L14" s="1">
        <v>5.45</v>
      </c>
      <c r="M14" s="1">
        <v>0.7</v>
      </c>
      <c r="N14" s="1">
        <v>1.99</v>
      </c>
      <c r="O14" s="21"/>
      <c r="P14" s="21"/>
      <c r="Q14" s="21"/>
      <c r="R14" s="21"/>
      <c r="S14" s="21"/>
      <c r="T14" s="21"/>
      <c r="U14" s="97" t="s">
        <v>428</v>
      </c>
      <c r="V14" s="25">
        <v>44881</v>
      </c>
      <c r="W14" s="21"/>
      <c r="X14" s="100">
        <v>12.435139749999999</v>
      </c>
      <c r="Y14" s="19">
        <v>5</v>
      </c>
      <c r="Z14" s="19">
        <v>100</v>
      </c>
      <c r="AA14" s="19">
        <v>20</v>
      </c>
      <c r="AB14" s="25">
        <v>44882</v>
      </c>
      <c r="AC14" s="1" t="s">
        <v>395</v>
      </c>
      <c r="AD14" s="1" t="s">
        <v>395</v>
      </c>
      <c r="AE14" s="1" t="s">
        <v>395</v>
      </c>
      <c r="AF14" s="19">
        <v>49</v>
      </c>
      <c r="AG14" s="19">
        <v>46</v>
      </c>
      <c r="AH14" s="19">
        <v>1986.3</v>
      </c>
      <c r="AI14" s="1">
        <f t="shared" si="0"/>
        <v>39726</v>
      </c>
      <c r="AJ14" s="19">
        <v>34</v>
      </c>
      <c r="AK14" s="19">
        <v>5</v>
      </c>
      <c r="AL14" s="19">
        <v>63.1</v>
      </c>
      <c r="AM14" s="19">
        <f t="shared" si="1"/>
        <v>1262</v>
      </c>
      <c r="AN14" s="1">
        <v>46</v>
      </c>
      <c r="AO14" s="1">
        <v>13</v>
      </c>
      <c r="AP14" s="1">
        <v>161.6</v>
      </c>
      <c r="AQ14" s="1">
        <f t="shared" si="2"/>
        <v>3232</v>
      </c>
      <c r="AR14" s="21"/>
      <c r="AS14" s="33" t="s">
        <v>148</v>
      </c>
      <c r="AT14" s="33" t="s">
        <v>148</v>
      </c>
      <c r="AU14" s="33" t="s">
        <v>148</v>
      </c>
      <c r="AV14" s="33" t="s">
        <v>148</v>
      </c>
      <c r="AW14" s="33" t="s">
        <v>148</v>
      </c>
      <c r="AX14" s="33" t="s">
        <v>148</v>
      </c>
    </row>
    <row r="15" spans="1:54" ht="16" x14ac:dyDescent="0.2">
      <c r="A15" s="1" t="s">
        <v>425</v>
      </c>
      <c r="B15" s="12">
        <v>9</v>
      </c>
      <c r="C15" s="19" t="s">
        <v>154</v>
      </c>
      <c r="D15" s="25">
        <v>44882</v>
      </c>
      <c r="E15" s="99">
        <v>0.37916666666666665</v>
      </c>
      <c r="F15" s="1">
        <v>14</v>
      </c>
      <c r="G15" s="1">
        <v>70</v>
      </c>
      <c r="H15" s="1">
        <v>7.3</v>
      </c>
      <c r="I15" s="1">
        <v>140.5</v>
      </c>
      <c r="J15" s="1">
        <v>6.52</v>
      </c>
      <c r="K15" s="1">
        <v>165</v>
      </c>
      <c r="L15" s="1">
        <v>2.61</v>
      </c>
      <c r="M15" s="1">
        <v>2.4700000000000002</v>
      </c>
      <c r="N15" s="1">
        <v>10.3</v>
      </c>
      <c r="O15" s="21"/>
      <c r="P15" s="21"/>
      <c r="Q15" s="21"/>
      <c r="R15" s="21"/>
      <c r="S15" s="21"/>
      <c r="T15" s="21"/>
      <c r="U15" s="97" t="s">
        <v>429</v>
      </c>
      <c r="V15" s="25">
        <v>44881</v>
      </c>
      <c r="W15" s="21"/>
      <c r="X15" s="100">
        <v>13.194188480000001</v>
      </c>
      <c r="Y15" s="19">
        <v>5</v>
      </c>
      <c r="Z15" s="19">
        <v>100</v>
      </c>
      <c r="AA15" s="19">
        <v>20</v>
      </c>
      <c r="AB15" s="25">
        <v>44882</v>
      </c>
      <c r="AC15" s="1" t="s">
        <v>395</v>
      </c>
      <c r="AD15" s="1" t="s">
        <v>395</v>
      </c>
      <c r="AE15" s="1" t="s">
        <v>395</v>
      </c>
      <c r="AF15" s="19">
        <v>49</v>
      </c>
      <c r="AG15" s="19">
        <v>29</v>
      </c>
      <c r="AH15" s="19">
        <v>579.4</v>
      </c>
      <c r="AI15" s="1">
        <f t="shared" si="0"/>
        <v>11588</v>
      </c>
      <c r="AJ15" s="19">
        <v>5</v>
      </c>
      <c r="AK15" s="19">
        <v>0</v>
      </c>
      <c r="AL15" s="19">
        <v>5.2</v>
      </c>
      <c r="AM15" s="19">
        <f t="shared" si="1"/>
        <v>104</v>
      </c>
      <c r="AN15" s="1">
        <v>0</v>
      </c>
      <c r="AO15" s="1">
        <v>1</v>
      </c>
      <c r="AP15" s="1">
        <v>1</v>
      </c>
      <c r="AQ15" s="1">
        <f t="shared" si="2"/>
        <v>20</v>
      </c>
      <c r="AR15" s="21"/>
      <c r="AS15" s="33" t="s">
        <v>148</v>
      </c>
      <c r="AT15" s="33" t="s">
        <v>148</v>
      </c>
      <c r="AU15" s="33" t="s">
        <v>148</v>
      </c>
      <c r="AV15" s="33" t="s">
        <v>148</v>
      </c>
      <c r="AW15" s="33" t="s">
        <v>148</v>
      </c>
      <c r="AX15" s="33" t="s">
        <v>148</v>
      </c>
    </row>
    <row r="16" spans="1:54" ht="16" x14ac:dyDescent="0.2">
      <c r="A16" s="1" t="s">
        <v>425</v>
      </c>
      <c r="B16" s="12">
        <v>10</v>
      </c>
      <c r="C16" s="19" t="s">
        <v>155</v>
      </c>
      <c r="D16" s="25">
        <v>44882</v>
      </c>
      <c r="E16" s="99">
        <v>0.3576388888888889</v>
      </c>
      <c r="F16" s="1">
        <v>14</v>
      </c>
      <c r="G16" s="1">
        <v>74</v>
      </c>
      <c r="H16" s="1">
        <v>7.7</v>
      </c>
      <c r="I16" s="1">
        <v>142.5</v>
      </c>
      <c r="J16" s="1">
        <v>6.94</v>
      </c>
      <c r="K16" s="1">
        <v>183.2</v>
      </c>
      <c r="L16" s="1">
        <v>3.86</v>
      </c>
      <c r="M16" s="1">
        <v>0.74</v>
      </c>
      <c r="N16" s="1">
        <v>3.17</v>
      </c>
      <c r="O16" s="21"/>
      <c r="P16" s="21"/>
      <c r="Q16" s="21"/>
      <c r="R16" s="21"/>
      <c r="S16" s="21"/>
      <c r="T16" s="21"/>
      <c r="U16" s="97" t="s">
        <v>430</v>
      </c>
      <c r="V16" s="25">
        <v>44881</v>
      </c>
      <c r="W16" s="21"/>
      <c r="X16" s="100">
        <v>25.376548339999999</v>
      </c>
      <c r="Y16" s="19">
        <v>5</v>
      </c>
      <c r="Z16" s="19">
        <v>100</v>
      </c>
      <c r="AA16" s="19">
        <v>20</v>
      </c>
      <c r="AB16" s="25">
        <v>44882</v>
      </c>
      <c r="AC16" s="1" t="s">
        <v>395</v>
      </c>
      <c r="AD16" s="1" t="s">
        <v>395</v>
      </c>
      <c r="AE16" s="1" t="s">
        <v>395</v>
      </c>
      <c r="AF16" s="19">
        <v>49</v>
      </c>
      <c r="AG16" s="19">
        <v>45</v>
      </c>
      <c r="AH16" s="19">
        <v>1732.9</v>
      </c>
      <c r="AI16" s="1">
        <f t="shared" si="0"/>
        <v>34658</v>
      </c>
      <c r="AJ16" s="19">
        <v>28</v>
      </c>
      <c r="AK16" s="19">
        <v>6</v>
      </c>
      <c r="AL16" s="19">
        <v>48.8</v>
      </c>
      <c r="AM16" s="19">
        <f t="shared" si="1"/>
        <v>976</v>
      </c>
      <c r="AN16" s="1">
        <v>39</v>
      </c>
      <c r="AO16" s="1">
        <v>8</v>
      </c>
      <c r="AP16" s="1">
        <v>88.4</v>
      </c>
      <c r="AQ16" s="1">
        <f t="shared" si="2"/>
        <v>1768</v>
      </c>
      <c r="AR16" s="21"/>
      <c r="AS16" s="33" t="s">
        <v>148</v>
      </c>
      <c r="AT16" s="33" t="s">
        <v>148</v>
      </c>
      <c r="AU16" s="33" t="s">
        <v>148</v>
      </c>
      <c r="AV16" s="33" t="s">
        <v>148</v>
      </c>
      <c r="AW16" s="33" t="s">
        <v>148</v>
      </c>
      <c r="AX16" s="33" t="s">
        <v>148</v>
      </c>
    </row>
    <row r="17" spans="1:54" ht="16" x14ac:dyDescent="0.2">
      <c r="A17" s="1" t="s">
        <v>425</v>
      </c>
      <c r="B17" s="12">
        <v>11</v>
      </c>
      <c r="C17" s="19" t="s">
        <v>156</v>
      </c>
      <c r="D17" s="25">
        <v>44882</v>
      </c>
      <c r="E17" s="99">
        <v>0.42152777777777778</v>
      </c>
      <c r="F17" s="1">
        <v>11.8</v>
      </c>
      <c r="G17" s="1">
        <v>87</v>
      </c>
      <c r="H17" s="1">
        <v>9.5</v>
      </c>
      <c r="I17" s="1">
        <v>125.9</v>
      </c>
      <c r="J17" s="1">
        <v>6.8</v>
      </c>
      <c r="K17" s="1">
        <v>157.4</v>
      </c>
      <c r="L17" s="1">
        <v>8.31</v>
      </c>
      <c r="M17" s="1">
        <v>0.55000000000000004</v>
      </c>
      <c r="N17" s="1">
        <v>2.39</v>
      </c>
      <c r="O17" s="21"/>
      <c r="P17" s="21"/>
      <c r="Q17" s="21"/>
      <c r="R17" s="21"/>
      <c r="S17" s="21"/>
      <c r="T17" s="21"/>
      <c r="U17" s="97" t="s">
        <v>431</v>
      </c>
      <c r="V17" s="25">
        <v>44881</v>
      </c>
      <c r="W17" s="21"/>
      <c r="X17" s="100">
        <v>8.5509090699999994</v>
      </c>
      <c r="Y17" s="19">
        <v>5</v>
      </c>
      <c r="Z17" s="19">
        <v>100</v>
      </c>
      <c r="AA17" s="19">
        <v>20</v>
      </c>
      <c r="AB17" s="25">
        <v>44882</v>
      </c>
      <c r="AC17" s="1" t="s">
        <v>395</v>
      </c>
      <c r="AD17" s="1" t="s">
        <v>395</v>
      </c>
      <c r="AE17" s="1" t="s">
        <v>395</v>
      </c>
      <c r="AF17" s="19">
        <v>49</v>
      </c>
      <c r="AG17" s="19">
        <v>43</v>
      </c>
      <c r="AH17" s="19">
        <v>1413.6</v>
      </c>
      <c r="AI17" s="1">
        <f t="shared" si="0"/>
        <v>28272</v>
      </c>
      <c r="AJ17" s="19">
        <v>27</v>
      </c>
      <c r="AK17" s="19">
        <v>3</v>
      </c>
      <c r="AL17" s="19">
        <v>42</v>
      </c>
      <c r="AM17" s="19">
        <f t="shared" si="1"/>
        <v>840</v>
      </c>
      <c r="AN17" s="27" t="s">
        <v>146</v>
      </c>
      <c r="AO17" s="27" t="s">
        <v>146</v>
      </c>
      <c r="AP17" s="27" t="s">
        <v>146</v>
      </c>
      <c r="AQ17" s="27" t="s">
        <v>146</v>
      </c>
      <c r="AR17" s="21"/>
      <c r="AS17" s="33" t="s">
        <v>148</v>
      </c>
      <c r="AT17" s="33" t="s">
        <v>148</v>
      </c>
      <c r="AU17" s="33" t="s">
        <v>148</v>
      </c>
      <c r="AV17" s="33" t="s">
        <v>148</v>
      </c>
      <c r="AW17" s="33" t="s">
        <v>148</v>
      </c>
      <c r="AX17" s="33" t="s">
        <v>148</v>
      </c>
    </row>
    <row r="18" spans="1:54" ht="16" x14ac:dyDescent="0.2">
      <c r="A18" s="1" t="s">
        <v>425</v>
      </c>
      <c r="B18" s="12">
        <v>12</v>
      </c>
      <c r="C18" s="19" t="s">
        <v>157</v>
      </c>
      <c r="D18" s="25">
        <v>44882</v>
      </c>
      <c r="E18" s="99">
        <v>0.43333333333333335</v>
      </c>
      <c r="F18" s="1">
        <v>11.7</v>
      </c>
      <c r="G18" s="1">
        <v>85</v>
      </c>
      <c r="H18" s="1">
        <v>9.3000000000000007</v>
      </c>
      <c r="I18" s="1">
        <v>133.19999999999999</v>
      </c>
      <c r="J18" s="1">
        <v>6.73</v>
      </c>
      <c r="K18" s="1">
        <v>132</v>
      </c>
      <c r="L18" s="1">
        <v>7.69</v>
      </c>
      <c r="M18" s="1">
        <v>0.55000000000000004</v>
      </c>
      <c r="N18" s="1">
        <v>2.38</v>
      </c>
      <c r="O18" s="21"/>
      <c r="P18" s="21"/>
      <c r="Q18" s="21"/>
      <c r="R18" s="21"/>
      <c r="S18" s="21"/>
      <c r="T18" s="21"/>
      <c r="U18" s="97" t="s">
        <v>432</v>
      </c>
      <c r="V18" s="25">
        <v>44881</v>
      </c>
      <c r="W18" s="21"/>
      <c r="X18" s="100">
        <v>8.9050845400000007</v>
      </c>
      <c r="Y18" s="19">
        <v>5</v>
      </c>
      <c r="Z18" s="19">
        <v>100</v>
      </c>
      <c r="AA18" s="19">
        <v>20</v>
      </c>
      <c r="AB18" s="25">
        <v>44882</v>
      </c>
      <c r="AC18" s="1" t="s">
        <v>395</v>
      </c>
      <c r="AD18" s="1" t="s">
        <v>395</v>
      </c>
      <c r="AE18" s="1" t="s">
        <v>395</v>
      </c>
      <c r="AF18" s="19">
        <v>49</v>
      </c>
      <c r="AG18" s="19">
        <v>42</v>
      </c>
      <c r="AH18" s="19">
        <v>1299.7</v>
      </c>
      <c r="AI18" s="1">
        <f t="shared" si="0"/>
        <v>25994</v>
      </c>
      <c r="AJ18" s="19">
        <v>19</v>
      </c>
      <c r="AK18" s="19">
        <v>2</v>
      </c>
      <c r="AL18" s="19">
        <v>25.9</v>
      </c>
      <c r="AM18" s="19">
        <f t="shared" si="1"/>
        <v>518</v>
      </c>
      <c r="AN18" s="27" t="s">
        <v>146</v>
      </c>
      <c r="AO18" s="27" t="s">
        <v>146</v>
      </c>
      <c r="AP18" s="27" t="s">
        <v>146</v>
      </c>
      <c r="AQ18" s="27" t="s">
        <v>146</v>
      </c>
      <c r="AR18" s="21"/>
      <c r="AS18" s="33" t="s">
        <v>148</v>
      </c>
      <c r="AT18" s="33" t="s">
        <v>148</v>
      </c>
      <c r="AU18" s="33" t="s">
        <v>148</v>
      </c>
      <c r="AV18" s="33" t="s">
        <v>148</v>
      </c>
      <c r="AW18" s="33" t="s">
        <v>148</v>
      </c>
      <c r="AX18" s="33" t="s">
        <v>148</v>
      </c>
    </row>
    <row r="19" spans="1:54" ht="16" x14ac:dyDescent="0.2">
      <c r="A19" s="1" t="s">
        <v>425</v>
      </c>
      <c r="B19" s="12">
        <v>13</v>
      </c>
      <c r="C19" s="19" t="s">
        <v>158</v>
      </c>
      <c r="D19" s="25">
        <v>44882</v>
      </c>
      <c r="E19" s="99">
        <v>0.45208333333333334</v>
      </c>
      <c r="F19" s="1">
        <v>11.3</v>
      </c>
      <c r="G19" s="1">
        <v>87</v>
      </c>
      <c r="H19" s="1">
        <v>9.5</v>
      </c>
      <c r="I19" s="1">
        <v>133.19999999999999</v>
      </c>
      <c r="J19" s="1">
        <v>6.73</v>
      </c>
      <c r="K19" s="1">
        <v>132</v>
      </c>
      <c r="L19" s="1">
        <v>7.69</v>
      </c>
      <c r="M19" s="1">
        <v>1.38</v>
      </c>
      <c r="N19" s="1">
        <v>5.78</v>
      </c>
      <c r="O19" s="21"/>
      <c r="P19" s="21"/>
      <c r="Q19" s="21"/>
      <c r="R19" s="21"/>
      <c r="S19" s="21"/>
      <c r="T19" s="21"/>
      <c r="U19" s="97" t="s">
        <v>433</v>
      </c>
      <c r="V19" s="25">
        <v>44881</v>
      </c>
      <c r="W19" s="21"/>
      <c r="X19" s="100">
        <v>18.545464299999999</v>
      </c>
      <c r="Y19" s="19">
        <v>5</v>
      </c>
      <c r="Z19" s="19">
        <v>100</v>
      </c>
      <c r="AA19" s="19">
        <v>20</v>
      </c>
      <c r="AB19" s="25">
        <v>44882</v>
      </c>
      <c r="AC19" s="1" t="s">
        <v>395</v>
      </c>
      <c r="AD19" s="1" t="s">
        <v>395</v>
      </c>
      <c r="AE19" s="1" t="s">
        <v>395</v>
      </c>
      <c r="AF19" s="19">
        <v>49</v>
      </c>
      <c r="AG19" s="19">
        <v>36</v>
      </c>
      <c r="AH19" s="19">
        <v>866.4</v>
      </c>
      <c r="AI19" s="1">
        <f t="shared" si="0"/>
        <v>17328</v>
      </c>
      <c r="AJ19" s="19">
        <v>15</v>
      </c>
      <c r="AK19" s="19">
        <v>2</v>
      </c>
      <c r="AL19" s="19">
        <v>19.899999999999999</v>
      </c>
      <c r="AM19" s="19">
        <f t="shared" si="1"/>
        <v>398</v>
      </c>
      <c r="AN19" s="27" t="s">
        <v>146</v>
      </c>
      <c r="AO19" s="27" t="s">
        <v>146</v>
      </c>
      <c r="AP19" s="27" t="s">
        <v>146</v>
      </c>
      <c r="AQ19" s="27" t="s">
        <v>146</v>
      </c>
      <c r="AR19" s="21"/>
      <c r="AS19" s="33" t="s">
        <v>148</v>
      </c>
      <c r="AT19" s="33" t="s">
        <v>148</v>
      </c>
      <c r="AU19" s="33" t="s">
        <v>148</v>
      </c>
      <c r="AV19" s="33" t="s">
        <v>148</v>
      </c>
      <c r="AW19" s="33" t="s">
        <v>148</v>
      </c>
      <c r="AX19" s="33" t="s">
        <v>148</v>
      </c>
    </row>
    <row r="20" spans="1:54" ht="16" x14ac:dyDescent="0.2">
      <c r="A20" s="1" t="s">
        <v>425</v>
      </c>
      <c r="B20" s="12">
        <v>14</v>
      </c>
      <c r="C20" s="19" t="s">
        <v>159</v>
      </c>
      <c r="D20" s="25">
        <v>44882</v>
      </c>
      <c r="E20" s="99">
        <v>0.46736111111111112</v>
      </c>
      <c r="F20" s="1">
        <v>11.5</v>
      </c>
      <c r="G20" s="1">
        <v>87</v>
      </c>
      <c r="H20" s="1">
        <v>9.6</v>
      </c>
      <c r="I20" s="1">
        <v>141.30000000000001</v>
      </c>
      <c r="J20" s="1">
        <v>6.88</v>
      </c>
      <c r="K20" s="1">
        <v>139.6</v>
      </c>
      <c r="L20" s="1">
        <v>66.069999999999993</v>
      </c>
      <c r="M20" s="1">
        <v>2.15</v>
      </c>
      <c r="N20" s="1">
        <v>8.9600000000000009</v>
      </c>
      <c r="O20" s="21"/>
      <c r="P20" s="21"/>
      <c r="Q20" s="21"/>
      <c r="R20" s="21"/>
      <c r="S20" s="21"/>
      <c r="T20" s="21"/>
      <c r="U20" s="97" t="s">
        <v>434</v>
      </c>
      <c r="V20" s="25">
        <v>44881</v>
      </c>
      <c r="W20" s="21"/>
      <c r="X20" s="100">
        <v>9.95484787</v>
      </c>
      <c r="Y20" s="19">
        <v>5</v>
      </c>
      <c r="Z20" s="19">
        <v>100</v>
      </c>
      <c r="AA20" s="19">
        <v>20</v>
      </c>
      <c r="AB20" s="25">
        <v>44882</v>
      </c>
      <c r="AC20" s="1" t="s">
        <v>395</v>
      </c>
      <c r="AD20" s="1" t="s">
        <v>395</v>
      </c>
      <c r="AE20" s="1" t="s">
        <v>395</v>
      </c>
      <c r="AF20" s="19">
        <v>49</v>
      </c>
      <c r="AG20" s="19">
        <v>43</v>
      </c>
      <c r="AH20" s="19">
        <v>1413.6</v>
      </c>
      <c r="AI20" s="1">
        <f t="shared" si="0"/>
        <v>28272</v>
      </c>
      <c r="AJ20" s="19">
        <v>34</v>
      </c>
      <c r="AK20" s="19">
        <v>5</v>
      </c>
      <c r="AL20" s="19">
        <v>63.1</v>
      </c>
      <c r="AM20" s="19">
        <f t="shared" si="1"/>
        <v>1262</v>
      </c>
      <c r="AN20" s="27" t="s">
        <v>146</v>
      </c>
      <c r="AO20" s="27" t="s">
        <v>146</v>
      </c>
      <c r="AP20" s="27" t="s">
        <v>146</v>
      </c>
      <c r="AQ20" s="27" t="s">
        <v>146</v>
      </c>
      <c r="AR20" s="21"/>
      <c r="AS20" s="33" t="s">
        <v>148</v>
      </c>
      <c r="AT20" s="33" t="s">
        <v>148</v>
      </c>
      <c r="AU20" s="33" t="s">
        <v>148</v>
      </c>
      <c r="AV20" s="33" t="s">
        <v>148</v>
      </c>
      <c r="AW20" s="33" t="s">
        <v>148</v>
      </c>
      <c r="AX20" s="33" t="s">
        <v>148</v>
      </c>
      <c r="AY20" s="37"/>
      <c r="AZ20" s="37"/>
      <c r="BA20" s="37"/>
      <c r="BB20" s="37"/>
    </row>
    <row r="21" spans="1:54" ht="16" x14ac:dyDescent="0.2">
      <c r="A21" s="1" t="s">
        <v>425</v>
      </c>
      <c r="B21" s="12">
        <v>15</v>
      </c>
      <c r="C21" s="19" t="s">
        <v>160</v>
      </c>
      <c r="D21" s="25">
        <v>44882</v>
      </c>
      <c r="E21" s="99">
        <v>0.48402777777777778</v>
      </c>
      <c r="F21" s="1">
        <v>16.8</v>
      </c>
      <c r="G21" s="1">
        <v>74</v>
      </c>
      <c r="H21" s="1">
        <v>7.3</v>
      </c>
      <c r="I21" s="1">
        <v>236.8</v>
      </c>
      <c r="J21" s="1">
        <v>6.6</v>
      </c>
      <c r="K21" s="1">
        <v>158</v>
      </c>
      <c r="L21" s="1">
        <v>4.3499999999999996</v>
      </c>
      <c r="M21" s="1">
        <v>0.44</v>
      </c>
      <c r="N21" s="1">
        <v>1.95</v>
      </c>
      <c r="O21" s="21"/>
      <c r="P21" s="21"/>
      <c r="Q21" s="21"/>
      <c r="R21" s="21"/>
      <c r="S21" s="21"/>
      <c r="T21" s="21"/>
      <c r="U21" s="97" t="s">
        <v>435</v>
      </c>
      <c r="V21" s="25">
        <v>44881</v>
      </c>
      <c r="W21" s="21"/>
      <c r="X21" s="100">
        <v>18.870922839999999</v>
      </c>
      <c r="Y21" s="19">
        <v>5</v>
      </c>
      <c r="Z21" s="19">
        <v>100</v>
      </c>
      <c r="AA21" s="19">
        <v>20</v>
      </c>
      <c r="AB21" s="25">
        <v>44882</v>
      </c>
      <c r="AC21" s="1" t="s">
        <v>395</v>
      </c>
      <c r="AD21" s="1" t="s">
        <v>395</v>
      </c>
      <c r="AE21" s="1" t="s">
        <v>395</v>
      </c>
      <c r="AF21" s="19">
        <v>49</v>
      </c>
      <c r="AG21" s="19">
        <v>45</v>
      </c>
      <c r="AH21" s="19">
        <v>1732.9</v>
      </c>
      <c r="AI21" s="1">
        <f t="shared" si="0"/>
        <v>34658</v>
      </c>
      <c r="AJ21" s="19">
        <v>15</v>
      </c>
      <c r="AK21" s="19">
        <v>0</v>
      </c>
      <c r="AL21" s="19">
        <v>17.5</v>
      </c>
      <c r="AM21" s="19">
        <f t="shared" si="1"/>
        <v>350</v>
      </c>
      <c r="AN21" s="27" t="s">
        <v>146</v>
      </c>
      <c r="AO21" s="27" t="s">
        <v>146</v>
      </c>
      <c r="AP21" s="27" t="s">
        <v>146</v>
      </c>
      <c r="AQ21" s="27" t="s">
        <v>146</v>
      </c>
      <c r="AR21" s="21"/>
      <c r="AS21" s="33" t="s">
        <v>148</v>
      </c>
      <c r="AT21" s="33" t="s">
        <v>148</v>
      </c>
      <c r="AU21" s="33" t="s">
        <v>148</v>
      </c>
      <c r="AV21" s="33" t="s">
        <v>148</v>
      </c>
      <c r="AW21" s="33" t="s">
        <v>148</v>
      </c>
      <c r="AX21" s="33" t="s">
        <v>148</v>
      </c>
      <c r="AY21" s="36"/>
      <c r="AZ21" s="36"/>
      <c r="BA21" s="36"/>
      <c r="BB21" s="36"/>
    </row>
    <row r="22" spans="1:54" ht="16" x14ac:dyDescent="0.2">
      <c r="A22" s="1" t="s">
        <v>425</v>
      </c>
      <c r="B22" s="12">
        <v>16</v>
      </c>
      <c r="C22" s="19" t="s">
        <v>161</v>
      </c>
      <c r="D22" s="25">
        <v>44882</v>
      </c>
      <c r="E22" s="99">
        <v>0.49444444444444446</v>
      </c>
      <c r="F22" s="1">
        <v>15.4</v>
      </c>
      <c r="G22" s="1">
        <v>75</v>
      </c>
      <c r="H22" s="1">
        <v>7.5</v>
      </c>
      <c r="I22" s="1">
        <v>213.6</v>
      </c>
      <c r="J22" s="1">
        <v>6.35</v>
      </c>
      <c r="K22" s="1">
        <v>135.4</v>
      </c>
      <c r="L22" s="1">
        <v>4.4800000000000004</v>
      </c>
      <c r="M22" s="1">
        <v>0.19</v>
      </c>
      <c r="N22" s="1">
        <v>0.92</v>
      </c>
      <c r="O22" s="21"/>
      <c r="P22" s="21"/>
      <c r="Q22" s="21"/>
      <c r="R22" s="21"/>
      <c r="S22" s="21"/>
      <c r="T22" s="21"/>
      <c r="U22" s="97" t="s">
        <v>436</v>
      </c>
      <c r="V22" s="25">
        <v>44881</v>
      </c>
      <c r="W22" s="21"/>
      <c r="X22" s="100">
        <v>16.51578005</v>
      </c>
      <c r="Y22" s="19">
        <v>5</v>
      </c>
      <c r="Z22" s="19">
        <v>100</v>
      </c>
      <c r="AA22" s="19">
        <v>20</v>
      </c>
      <c r="AB22" s="25">
        <v>44882</v>
      </c>
      <c r="AC22" s="1" t="s">
        <v>395</v>
      </c>
      <c r="AD22" s="1" t="s">
        <v>395</v>
      </c>
      <c r="AE22" s="1" t="s">
        <v>395</v>
      </c>
      <c r="AF22" s="19">
        <v>49</v>
      </c>
      <c r="AG22" s="19">
        <v>48</v>
      </c>
      <c r="AH22" s="19">
        <v>2419.6</v>
      </c>
      <c r="AI22" s="1">
        <f t="shared" si="0"/>
        <v>48392</v>
      </c>
      <c r="AJ22" s="19">
        <v>14</v>
      </c>
      <c r="AK22" s="19">
        <v>7</v>
      </c>
      <c r="AL22" s="19">
        <v>24.5</v>
      </c>
      <c r="AM22" s="19">
        <f t="shared" si="1"/>
        <v>490</v>
      </c>
      <c r="AN22" s="27" t="s">
        <v>146</v>
      </c>
      <c r="AO22" s="27" t="s">
        <v>146</v>
      </c>
      <c r="AP22" s="27" t="s">
        <v>146</v>
      </c>
      <c r="AQ22" s="27" t="s">
        <v>146</v>
      </c>
      <c r="AR22" s="21"/>
      <c r="AS22" s="33" t="s">
        <v>148</v>
      </c>
      <c r="AT22" s="33" t="s">
        <v>148</v>
      </c>
      <c r="AU22" s="33" t="s">
        <v>148</v>
      </c>
      <c r="AV22" s="33" t="s">
        <v>148</v>
      </c>
      <c r="AW22" s="33" t="s">
        <v>148</v>
      </c>
      <c r="AX22" s="33" t="s">
        <v>148</v>
      </c>
      <c r="AY22" s="36"/>
      <c r="AZ22" s="36"/>
      <c r="BA22" s="36"/>
      <c r="BB22" s="36"/>
    </row>
    <row r="23" spans="1:54" ht="16" x14ac:dyDescent="0.2">
      <c r="A23" s="1" t="s">
        <v>425</v>
      </c>
      <c r="B23" s="12">
        <v>17</v>
      </c>
      <c r="C23" s="19" t="s">
        <v>162</v>
      </c>
      <c r="D23" s="25">
        <v>44881</v>
      </c>
      <c r="E23" s="99">
        <v>0.67708333333333337</v>
      </c>
      <c r="F23" s="1">
        <v>16.899999999999999</v>
      </c>
      <c r="G23" s="1">
        <v>79</v>
      </c>
      <c r="H23" s="1">
        <v>7.4</v>
      </c>
      <c r="I23" s="1">
        <v>8448</v>
      </c>
      <c r="J23" s="1">
        <v>7.03</v>
      </c>
      <c r="K23" s="1">
        <v>125.6</v>
      </c>
      <c r="L23" s="1">
        <v>1.62</v>
      </c>
      <c r="M23" s="1">
        <v>3.6</v>
      </c>
      <c r="N23" s="1">
        <v>14.86</v>
      </c>
      <c r="O23" s="21"/>
      <c r="P23" s="21"/>
      <c r="Q23" s="21"/>
      <c r="R23" s="21"/>
      <c r="S23" s="21"/>
      <c r="T23" s="21"/>
      <c r="U23" s="97" t="s">
        <v>437</v>
      </c>
      <c r="V23" s="25">
        <v>44881</v>
      </c>
      <c r="W23" s="21"/>
      <c r="X23" s="100">
        <v>2689.1611023199998</v>
      </c>
      <c r="Y23" s="19">
        <v>5</v>
      </c>
      <c r="Z23" s="19">
        <v>100</v>
      </c>
      <c r="AA23" s="19">
        <v>20</v>
      </c>
      <c r="AB23" s="25">
        <v>44881</v>
      </c>
      <c r="AC23" s="1" t="s">
        <v>395</v>
      </c>
      <c r="AD23" s="1" t="s">
        <v>395</v>
      </c>
      <c r="AE23" s="1" t="s">
        <v>395</v>
      </c>
      <c r="AF23" s="19">
        <v>49</v>
      </c>
      <c r="AG23" s="19">
        <v>36</v>
      </c>
      <c r="AH23" s="19">
        <v>866.4</v>
      </c>
      <c r="AI23" s="1">
        <f t="shared" si="0"/>
        <v>17328</v>
      </c>
      <c r="AJ23" s="19">
        <v>14</v>
      </c>
      <c r="AK23" s="19">
        <v>1</v>
      </c>
      <c r="AL23" s="19">
        <v>17.3</v>
      </c>
      <c r="AM23" s="19">
        <f t="shared" si="1"/>
        <v>346</v>
      </c>
      <c r="AN23" s="1">
        <v>1</v>
      </c>
      <c r="AO23" s="1">
        <v>0</v>
      </c>
      <c r="AP23" s="1">
        <v>1</v>
      </c>
      <c r="AQ23" s="1">
        <f t="shared" ref="AQ23" si="3">AP23*AA23</f>
        <v>20</v>
      </c>
      <c r="AR23" s="21"/>
      <c r="AS23" s="33" t="s">
        <v>148</v>
      </c>
      <c r="AT23" s="33" t="s">
        <v>148</v>
      </c>
      <c r="AU23" s="33" t="s">
        <v>148</v>
      </c>
      <c r="AV23" s="33" t="s">
        <v>148</v>
      </c>
      <c r="AW23" s="33" t="s">
        <v>148</v>
      </c>
      <c r="AX23" s="33" t="s">
        <v>148</v>
      </c>
      <c r="AY23" s="37"/>
      <c r="AZ23" s="37"/>
      <c r="BA23" s="37"/>
      <c r="BB23" s="37"/>
    </row>
    <row r="24" spans="1:54" ht="16" x14ac:dyDescent="0.2">
      <c r="A24" s="1" t="s">
        <v>425</v>
      </c>
      <c r="B24" s="12">
        <v>18</v>
      </c>
      <c r="C24" s="19" t="s">
        <v>164</v>
      </c>
      <c r="D24" s="25">
        <v>44881</v>
      </c>
      <c r="E24" s="99">
        <v>0.69444444444444453</v>
      </c>
      <c r="F24" s="1">
        <v>14.2</v>
      </c>
      <c r="G24" s="1">
        <v>20</v>
      </c>
      <c r="H24" s="1">
        <v>2</v>
      </c>
      <c r="I24" s="1">
        <v>131.5</v>
      </c>
      <c r="J24" s="1">
        <v>7.07</v>
      </c>
      <c r="K24" s="1">
        <v>92.9</v>
      </c>
      <c r="L24" s="1">
        <v>2.21</v>
      </c>
      <c r="M24" s="1">
        <v>1.82</v>
      </c>
      <c r="N24" s="1">
        <v>7.62</v>
      </c>
      <c r="O24" s="21"/>
      <c r="P24" s="21"/>
      <c r="Q24" s="21"/>
      <c r="R24" s="21"/>
      <c r="S24" s="21"/>
      <c r="T24" s="21"/>
      <c r="U24" s="97" t="s">
        <v>438</v>
      </c>
      <c r="V24" s="25">
        <v>44881</v>
      </c>
      <c r="W24" s="21"/>
      <c r="X24" s="100">
        <v>33.216979289999998</v>
      </c>
      <c r="Y24" s="19">
        <v>5</v>
      </c>
      <c r="Z24" s="19">
        <v>100</v>
      </c>
      <c r="AA24" s="19">
        <v>20</v>
      </c>
      <c r="AB24" s="25">
        <v>44881</v>
      </c>
      <c r="AC24" s="1" t="s">
        <v>395</v>
      </c>
      <c r="AD24" s="1" t="s">
        <v>395</v>
      </c>
      <c r="AE24" s="1" t="s">
        <v>395</v>
      </c>
      <c r="AF24" s="19">
        <v>49</v>
      </c>
      <c r="AG24" s="19">
        <v>43</v>
      </c>
      <c r="AH24" s="19">
        <v>1413.6</v>
      </c>
      <c r="AI24" s="1">
        <f t="shared" si="0"/>
        <v>28272</v>
      </c>
      <c r="AJ24" s="19">
        <v>16</v>
      </c>
      <c r="AK24" s="19">
        <v>2</v>
      </c>
      <c r="AL24" s="19">
        <v>21.3</v>
      </c>
      <c r="AM24" s="19">
        <f t="shared" si="1"/>
        <v>426</v>
      </c>
      <c r="AN24" s="27" t="s">
        <v>146</v>
      </c>
      <c r="AO24" s="27" t="s">
        <v>146</v>
      </c>
      <c r="AP24" s="27" t="s">
        <v>146</v>
      </c>
      <c r="AQ24" s="27" t="s">
        <v>146</v>
      </c>
      <c r="AR24" s="21"/>
      <c r="AS24" s="33" t="s">
        <v>148</v>
      </c>
      <c r="AT24" s="33" t="s">
        <v>148</v>
      </c>
      <c r="AU24" s="33" t="s">
        <v>148</v>
      </c>
      <c r="AV24" s="33" t="s">
        <v>148</v>
      </c>
      <c r="AW24" s="33" t="s">
        <v>148</v>
      </c>
      <c r="AX24" s="33" t="s">
        <v>148</v>
      </c>
      <c r="AY24" s="37"/>
      <c r="AZ24" s="37"/>
      <c r="BA24" s="37"/>
      <c r="BB24" s="37"/>
    </row>
    <row r="25" spans="1:54" ht="16" x14ac:dyDescent="0.2">
      <c r="A25" s="1" t="s">
        <v>425</v>
      </c>
      <c r="B25" s="12">
        <v>19</v>
      </c>
      <c r="C25" s="19" t="s">
        <v>165</v>
      </c>
      <c r="D25" s="25">
        <v>44881</v>
      </c>
      <c r="E25" s="99">
        <v>0.72222222222222221</v>
      </c>
      <c r="F25" s="1">
        <v>12.2</v>
      </c>
      <c r="G25" s="1">
        <v>34</v>
      </c>
      <c r="H25" s="1">
        <v>3.7</v>
      </c>
      <c r="I25" s="1">
        <v>118.3</v>
      </c>
      <c r="J25" s="1">
        <v>6.47</v>
      </c>
      <c r="K25" s="1">
        <v>144.80000000000001</v>
      </c>
      <c r="L25" s="1">
        <v>3.44</v>
      </c>
      <c r="M25" s="1">
        <v>1.39</v>
      </c>
      <c r="N25" s="1">
        <v>5.82</v>
      </c>
      <c r="O25" s="21"/>
      <c r="P25" s="21"/>
      <c r="Q25" s="21"/>
      <c r="R25" s="21"/>
      <c r="S25" s="21"/>
      <c r="T25" s="21"/>
      <c r="U25" s="97" t="s">
        <v>439</v>
      </c>
      <c r="V25" s="25">
        <v>44881</v>
      </c>
      <c r="W25" s="21"/>
      <c r="X25" s="100">
        <v>16.152386799999999</v>
      </c>
      <c r="Y25" s="19">
        <v>5</v>
      </c>
      <c r="Z25" s="19">
        <v>100</v>
      </c>
      <c r="AA25" s="19">
        <v>20</v>
      </c>
      <c r="AB25" s="25">
        <v>44881</v>
      </c>
      <c r="AC25" s="1" t="s">
        <v>395</v>
      </c>
      <c r="AD25" s="1" t="s">
        <v>395</v>
      </c>
      <c r="AE25" s="1" t="s">
        <v>395</v>
      </c>
      <c r="AF25" s="19">
        <v>49</v>
      </c>
      <c r="AG25" s="19">
        <v>35</v>
      </c>
      <c r="AH25" s="19">
        <v>816.4</v>
      </c>
      <c r="AI25" s="1">
        <f t="shared" si="0"/>
        <v>16328</v>
      </c>
      <c r="AJ25" s="19">
        <v>16</v>
      </c>
      <c r="AK25" s="19">
        <v>2</v>
      </c>
      <c r="AL25" s="19">
        <v>21.3</v>
      </c>
      <c r="AM25" s="19">
        <f t="shared" si="1"/>
        <v>426</v>
      </c>
      <c r="AN25" s="27" t="s">
        <v>146</v>
      </c>
      <c r="AO25" s="27" t="s">
        <v>146</v>
      </c>
      <c r="AP25" s="27" t="s">
        <v>146</v>
      </c>
      <c r="AQ25" s="27" t="s">
        <v>146</v>
      </c>
      <c r="AR25" s="21"/>
      <c r="AS25" s="33" t="s">
        <v>148</v>
      </c>
      <c r="AT25" s="33" t="s">
        <v>148</v>
      </c>
      <c r="AU25" s="33" t="s">
        <v>148</v>
      </c>
      <c r="AV25" s="33" t="s">
        <v>148</v>
      </c>
      <c r="AW25" s="33" t="s">
        <v>148</v>
      </c>
      <c r="AX25" s="33" t="s">
        <v>148</v>
      </c>
    </row>
    <row r="26" spans="1:54" ht="16" x14ac:dyDescent="0.2">
      <c r="A26" s="1" t="s">
        <v>425</v>
      </c>
      <c r="B26" s="12">
        <v>20</v>
      </c>
      <c r="C26" s="19" t="s">
        <v>166</v>
      </c>
      <c r="D26" s="25">
        <v>44881</v>
      </c>
      <c r="E26" s="99">
        <v>0.75</v>
      </c>
      <c r="F26" s="1">
        <v>12.5</v>
      </c>
      <c r="G26" s="1">
        <v>13</v>
      </c>
      <c r="H26" s="1">
        <v>1.4</v>
      </c>
      <c r="I26" s="1">
        <v>110.1</v>
      </c>
      <c r="J26" s="1">
        <v>6.24</v>
      </c>
      <c r="K26" s="1">
        <v>125.9</v>
      </c>
      <c r="L26" s="1">
        <v>5.09</v>
      </c>
      <c r="M26" s="1">
        <v>1.28</v>
      </c>
      <c r="N26" s="1">
        <v>5.39</v>
      </c>
      <c r="O26" s="21"/>
      <c r="P26" s="21"/>
      <c r="Q26" s="21"/>
      <c r="R26" s="21"/>
      <c r="S26" s="21"/>
      <c r="T26" s="21"/>
      <c r="U26" s="97" t="s">
        <v>440</v>
      </c>
      <c r="V26" s="25">
        <v>44881</v>
      </c>
      <c r="W26" s="21"/>
      <c r="X26" s="100">
        <v>19.41867169</v>
      </c>
      <c r="Y26" s="19">
        <v>5</v>
      </c>
      <c r="Z26" s="19">
        <v>100</v>
      </c>
      <c r="AA26" s="19">
        <v>20</v>
      </c>
      <c r="AB26" s="25">
        <v>44881</v>
      </c>
      <c r="AC26" s="1" t="s">
        <v>395</v>
      </c>
      <c r="AD26" s="1" t="s">
        <v>395</v>
      </c>
      <c r="AE26" s="1" t="s">
        <v>395</v>
      </c>
      <c r="AF26" s="19">
        <v>49</v>
      </c>
      <c r="AG26" s="19">
        <v>44</v>
      </c>
      <c r="AH26" s="19">
        <v>1553.1</v>
      </c>
      <c r="AI26" s="1">
        <f t="shared" si="0"/>
        <v>31062</v>
      </c>
      <c r="AJ26" s="19">
        <v>13</v>
      </c>
      <c r="AK26" s="19">
        <v>1</v>
      </c>
      <c r="AL26" s="19">
        <v>18.3</v>
      </c>
      <c r="AM26" s="19">
        <f t="shared" si="1"/>
        <v>366</v>
      </c>
      <c r="AN26" s="27" t="s">
        <v>146</v>
      </c>
      <c r="AO26" s="27" t="s">
        <v>146</v>
      </c>
      <c r="AP26" s="27" t="s">
        <v>146</v>
      </c>
      <c r="AQ26" s="27" t="s">
        <v>146</v>
      </c>
      <c r="AR26" s="21"/>
      <c r="AS26" s="33" t="s">
        <v>148</v>
      </c>
      <c r="AT26" s="33" t="s">
        <v>148</v>
      </c>
      <c r="AU26" s="33" t="s">
        <v>148</v>
      </c>
      <c r="AV26" s="33" t="s">
        <v>148</v>
      </c>
      <c r="AW26" s="33" t="s">
        <v>148</v>
      </c>
      <c r="AX26" s="33" t="s">
        <v>148</v>
      </c>
    </row>
    <row r="27" spans="1:54" ht="16" x14ac:dyDescent="0.2">
      <c r="A27" s="1" t="s">
        <v>425</v>
      </c>
      <c r="B27" s="12">
        <v>21</v>
      </c>
      <c r="C27" s="19" t="s">
        <v>167</v>
      </c>
      <c r="D27" s="25">
        <v>44881</v>
      </c>
      <c r="E27" s="99">
        <v>0.7055555555555556</v>
      </c>
      <c r="F27" s="1">
        <v>13.9</v>
      </c>
      <c r="G27" s="1">
        <v>10.199999999999999</v>
      </c>
      <c r="H27" s="1">
        <v>1.06</v>
      </c>
      <c r="I27" s="1">
        <v>255.2</v>
      </c>
      <c r="J27" s="1">
        <v>7.26</v>
      </c>
      <c r="K27" s="1">
        <v>82</v>
      </c>
      <c r="L27" s="1">
        <v>21.05</v>
      </c>
      <c r="M27" s="1">
        <v>52.28</v>
      </c>
      <c r="N27" s="1">
        <v>215.9</v>
      </c>
      <c r="O27" s="21"/>
      <c r="P27" s="21"/>
      <c r="Q27" s="21"/>
      <c r="R27" s="21"/>
      <c r="S27" s="21"/>
      <c r="T27" s="21"/>
      <c r="U27" s="27" t="s">
        <v>146</v>
      </c>
      <c r="V27" s="25">
        <v>44881</v>
      </c>
      <c r="W27" s="21"/>
      <c r="X27" s="100">
        <v>30.191774800000001</v>
      </c>
      <c r="Y27" s="19">
        <v>5</v>
      </c>
      <c r="Z27" s="19">
        <v>100</v>
      </c>
      <c r="AA27" s="19">
        <v>20</v>
      </c>
      <c r="AB27" s="25">
        <v>44881</v>
      </c>
      <c r="AC27" s="1" t="s">
        <v>395</v>
      </c>
      <c r="AD27" s="1" t="s">
        <v>395</v>
      </c>
      <c r="AE27" s="1" t="s">
        <v>395</v>
      </c>
      <c r="AF27" s="19">
        <v>49</v>
      </c>
      <c r="AG27" s="19">
        <v>46</v>
      </c>
      <c r="AH27" s="19">
        <v>1986.3</v>
      </c>
      <c r="AI27" s="1">
        <f t="shared" si="0"/>
        <v>39726</v>
      </c>
      <c r="AJ27" s="19">
        <v>11</v>
      </c>
      <c r="AK27" s="19">
        <v>1</v>
      </c>
      <c r="AL27" s="19">
        <v>13.4</v>
      </c>
      <c r="AM27" s="19">
        <f t="shared" si="1"/>
        <v>268</v>
      </c>
      <c r="AN27" s="27" t="s">
        <v>146</v>
      </c>
      <c r="AO27" s="27" t="s">
        <v>146</v>
      </c>
      <c r="AP27" s="27" t="s">
        <v>146</v>
      </c>
      <c r="AQ27" s="27" t="s">
        <v>146</v>
      </c>
      <c r="AR27" s="21"/>
      <c r="AS27" s="33" t="s">
        <v>148</v>
      </c>
      <c r="AT27" s="33" t="s">
        <v>148</v>
      </c>
      <c r="AU27" s="33" t="s">
        <v>148</v>
      </c>
      <c r="AV27" s="33" t="s">
        <v>148</v>
      </c>
      <c r="AW27" s="33" t="s">
        <v>148</v>
      </c>
      <c r="AX27" s="33" t="s">
        <v>148</v>
      </c>
    </row>
    <row r="28" spans="1:54" ht="16" x14ac:dyDescent="0.2">
      <c r="A28" s="1" t="s">
        <v>425</v>
      </c>
      <c r="B28" s="12">
        <v>22</v>
      </c>
      <c r="C28" s="19" t="s">
        <v>168</v>
      </c>
      <c r="D28" s="25">
        <v>44881</v>
      </c>
      <c r="E28" s="99">
        <v>0.71597222222222223</v>
      </c>
      <c r="F28" s="1">
        <v>13.5</v>
      </c>
      <c r="G28" s="1">
        <v>33</v>
      </c>
      <c r="H28" s="1">
        <v>3.44</v>
      </c>
      <c r="I28" s="1">
        <v>186</v>
      </c>
      <c r="J28" s="1">
        <v>7.4</v>
      </c>
      <c r="K28" s="1">
        <v>131</v>
      </c>
      <c r="L28" s="1">
        <v>3.61</v>
      </c>
      <c r="M28" s="1">
        <v>0.77</v>
      </c>
      <c r="N28" s="1">
        <v>3.24</v>
      </c>
      <c r="O28" s="21"/>
      <c r="P28" s="21"/>
      <c r="Q28" s="21"/>
      <c r="R28" s="21"/>
      <c r="S28" s="21"/>
      <c r="T28" s="21"/>
      <c r="U28" s="27" t="s">
        <v>146</v>
      </c>
      <c r="V28" s="25">
        <v>44881</v>
      </c>
      <c r="W28" s="21"/>
      <c r="X28" s="100">
        <v>16.179331080000001</v>
      </c>
      <c r="Y28" s="19">
        <v>5</v>
      </c>
      <c r="Z28" s="19">
        <v>100</v>
      </c>
      <c r="AA28" s="19">
        <v>20</v>
      </c>
      <c r="AB28" s="25">
        <v>44881</v>
      </c>
      <c r="AC28" s="1" t="s">
        <v>395</v>
      </c>
      <c r="AD28" s="1" t="s">
        <v>395</v>
      </c>
      <c r="AE28" s="1" t="s">
        <v>395</v>
      </c>
      <c r="AF28" s="19">
        <v>49</v>
      </c>
      <c r="AG28" s="19">
        <v>47</v>
      </c>
      <c r="AH28" s="19">
        <v>2419.6</v>
      </c>
      <c r="AI28" s="1">
        <f t="shared" si="0"/>
        <v>48392</v>
      </c>
      <c r="AJ28" s="19">
        <v>11</v>
      </c>
      <c r="AK28" s="19">
        <v>1</v>
      </c>
      <c r="AL28" s="19">
        <v>13.4</v>
      </c>
      <c r="AM28" s="19">
        <f t="shared" si="1"/>
        <v>268</v>
      </c>
      <c r="AN28" s="1">
        <v>22</v>
      </c>
      <c r="AO28" s="1">
        <v>3</v>
      </c>
      <c r="AP28" s="1">
        <v>32.299999999999997</v>
      </c>
      <c r="AQ28" s="1">
        <f t="shared" ref="AQ28:AQ35" si="4">AP28*AA28</f>
        <v>646</v>
      </c>
      <c r="AR28" s="21"/>
      <c r="AS28" s="33" t="s">
        <v>148</v>
      </c>
      <c r="AT28" s="33" t="s">
        <v>148</v>
      </c>
      <c r="AU28" s="33" t="s">
        <v>148</v>
      </c>
      <c r="AV28" s="33" t="s">
        <v>148</v>
      </c>
      <c r="AW28" s="33" t="s">
        <v>148</v>
      </c>
      <c r="AX28" s="33" t="s">
        <v>148</v>
      </c>
    </row>
    <row r="29" spans="1:54" ht="16" x14ac:dyDescent="0.2">
      <c r="A29" s="1" t="s">
        <v>425</v>
      </c>
      <c r="B29" s="12">
        <v>23</v>
      </c>
      <c r="C29" s="19" t="s">
        <v>169</v>
      </c>
      <c r="D29" s="25">
        <v>44881</v>
      </c>
      <c r="E29" s="99">
        <v>0.65625</v>
      </c>
      <c r="F29" s="1">
        <v>16.8</v>
      </c>
      <c r="G29" s="1">
        <v>81</v>
      </c>
      <c r="H29" s="1">
        <v>7.6</v>
      </c>
      <c r="I29" s="1">
        <v>10024</v>
      </c>
      <c r="J29" s="1">
        <v>7.28</v>
      </c>
      <c r="K29" s="1">
        <v>144.4</v>
      </c>
      <c r="L29" s="1">
        <v>1.38</v>
      </c>
      <c r="M29" s="1">
        <v>1.74</v>
      </c>
      <c r="N29" s="1">
        <v>7.5</v>
      </c>
      <c r="O29" s="21"/>
      <c r="P29" s="21"/>
      <c r="Q29" s="21"/>
      <c r="R29" s="21"/>
      <c r="S29" s="21"/>
      <c r="T29" s="21"/>
      <c r="U29" s="97" t="s">
        <v>441</v>
      </c>
      <c r="V29" s="25">
        <v>44881</v>
      </c>
      <c r="W29" s="21"/>
      <c r="X29" s="100">
        <v>3215.9763739399996</v>
      </c>
      <c r="Y29" s="19">
        <v>5</v>
      </c>
      <c r="Z29" s="19">
        <v>100</v>
      </c>
      <c r="AA29" s="19">
        <v>20</v>
      </c>
      <c r="AB29" s="25">
        <v>44881</v>
      </c>
      <c r="AC29" s="1" t="s">
        <v>395</v>
      </c>
      <c r="AD29" s="1" t="s">
        <v>395</v>
      </c>
      <c r="AE29" s="1" t="s">
        <v>395</v>
      </c>
      <c r="AF29" s="19">
        <v>49</v>
      </c>
      <c r="AG29" s="19">
        <v>41</v>
      </c>
      <c r="AH29" s="19">
        <v>1203.3</v>
      </c>
      <c r="AI29" s="1">
        <f t="shared" si="0"/>
        <v>24066</v>
      </c>
      <c r="AJ29" s="19">
        <v>0</v>
      </c>
      <c r="AK29" s="19">
        <v>0</v>
      </c>
      <c r="AL29" s="19">
        <v>0</v>
      </c>
      <c r="AM29" s="19">
        <f t="shared" si="1"/>
        <v>0</v>
      </c>
      <c r="AN29" s="1">
        <v>1</v>
      </c>
      <c r="AO29" s="1">
        <v>1</v>
      </c>
      <c r="AP29" s="1">
        <v>2</v>
      </c>
      <c r="AQ29" s="1">
        <f t="shared" si="4"/>
        <v>40</v>
      </c>
      <c r="AR29" s="21"/>
      <c r="AS29" s="33" t="s">
        <v>148</v>
      </c>
      <c r="AT29" s="33" t="s">
        <v>148</v>
      </c>
      <c r="AU29" s="33" t="s">
        <v>148</v>
      </c>
      <c r="AV29" s="33" t="s">
        <v>148</v>
      </c>
      <c r="AW29" s="33" t="s">
        <v>148</v>
      </c>
      <c r="AX29" s="33" t="s">
        <v>148</v>
      </c>
    </row>
    <row r="30" spans="1:54" ht="16" x14ac:dyDescent="0.2">
      <c r="A30" s="1" t="s">
        <v>425</v>
      </c>
      <c r="B30" s="12">
        <v>24</v>
      </c>
      <c r="C30" s="19" t="s">
        <v>170</v>
      </c>
      <c r="D30" s="25">
        <v>44881</v>
      </c>
      <c r="E30" s="99">
        <v>0.63541666666666663</v>
      </c>
      <c r="F30" s="1">
        <v>17</v>
      </c>
      <c r="G30" s="1">
        <v>130</v>
      </c>
      <c r="H30" s="1">
        <v>12.2</v>
      </c>
      <c r="I30" s="1">
        <v>10782</v>
      </c>
      <c r="J30" s="1">
        <v>8.1999999999999993</v>
      </c>
      <c r="K30" s="1">
        <v>161.4</v>
      </c>
      <c r="L30" s="1">
        <v>8.1300000000000008</v>
      </c>
      <c r="M30" s="1">
        <v>19.3</v>
      </c>
      <c r="N30" s="1">
        <v>78.2</v>
      </c>
      <c r="O30" s="21"/>
      <c r="P30" s="21"/>
      <c r="Q30" s="21"/>
      <c r="R30" s="21"/>
      <c r="S30" s="21"/>
      <c r="T30" s="21"/>
      <c r="U30" s="97" t="s">
        <v>442</v>
      </c>
      <c r="V30" s="25">
        <v>44881</v>
      </c>
      <c r="W30" s="21"/>
      <c r="X30" s="100">
        <v>3364.0745453699997</v>
      </c>
      <c r="Y30" s="19">
        <v>5</v>
      </c>
      <c r="Z30" s="19">
        <v>100</v>
      </c>
      <c r="AA30" s="19">
        <v>20</v>
      </c>
      <c r="AB30" s="25">
        <v>44881</v>
      </c>
      <c r="AC30" s="1" t="s">
        <v>395</v>
      </c>
      <c r="AD30" s="1" t="s">
        <v>395</v>
      </c>
      <c r="AE30" s="1" t="s">
        <v>395</v>
      </c>
      <c r="AF30" s="19">
        <v>49</v>
      </c>
      <c r="AG30" s="19">
        <v>48</v>
      </c>
      <c r="AH30" s="19">
        <v>4419.6000000000004</v>
      </c>
      <c r="AI30" s="1">
        <f t="shared" si="0"/>
        <v>88392</v>
      </c>
      <c r="AJ30" s="19">
        <v>5</v>
      </c>
      <c r="AK30" s="19">
        <v>2</v>
      </c>
      <c r="AL30" s="19">
        <v>7.3</v>
      </c>
      <c r="AM30" s="19">
        <f t="shared" si="1"/>
        <v>146</v>
      </c>
      <c r="AN30" s="1">
        <v>7</v>
      </c>
      <c r="AO30" s="1">
        <v>3</v>
      </c>
      <c r="AP30" s="1">
        <v>10.7</v>
      </c>
      <c r="AQ30" s="1">
        <f t="shared" si="4"/>
        <v>214</v>
      </c>
      <c r="AR30" s="21"/>
      <c r="AS30" s="33" t="s">
        <v>148</v>
      </c>
      <c r="AT30" s="33" t="s">
        <v>148</v>
      </c>
      <c r="AU30" s="33" t="s">
        <v>148</v>
      </c>
      <c r="AV30" s="33" t="s">
        <v>148</v>
      </c>
      <c r="AW30" s="33" t="s">
        <v>148</v>
      </c>
      <c r="AX30" s="33" t="s">
        <v>148</v>
      </c>
    </row>
    <row r="31" spans="1:54" ht="16" x14ac:dyDescent="0.2">
      <c r="A31" s="1" t="s">
        <v>425</v>
      </c>
      <c r="B31" s="12">
        <v>25</v>
      </c>
      <c r="C31" s="19" t="s">
        <v>171</v>
      </c>
      <c r="D31" s="25">
        <v>44881</v>
      </c>
      <c r="E31" s="99">
        <v>0.61458333333333337</v>
      </c>
      <c r="F31" s="1">
        <v>16.8</v>
      </c>
      <c r="G31" s="1">
        <v>121</v>
      </c>
      <c r="H31" s="1">
        <v>11.1</v>
      </c>
      <c r="I31" s="1">
        <v>16389</v>
      </c>
      <c r="J31" s="1">
        <v>8.0399999999999991</v>
      </c>
      <c r="K31" s="1">
        <v>164.3</v>
      </c>
      <c r="L31" s="1">
        <v>2.2599999999999998</v>
      </c>
      <c r="M31" s="1">
        <v>66.23</v>
      </c>
      <c r="N31" s="1">
        <v>25.82</v>
      </c>
      <c r="O31" s="21"/>
      <c r="P31" s="21"/>
      <c r="Q31" s="21"/>
      <c r="R31" s="21"/>
      <c r="S31" s="21"/>
      <c r="T31" s="21"/>
      <c r="U31" s="97" t="s">
        <v>443</v>
      </c>
      <c r="V31" s="25">
        <v>44881</v>
      </c>
      <c r="W31" s="21"/>
      <c r="X31" s="100">
        <v>4880.6049827699999</v>
      </c>
      <c r="Y31" s="19">
        <v>5</v>
      </c>
      <c r="Z31" s="19">
        <v>100</v>
      </c>
      <c r="AA31" s="19">
        <v>20</v>
      </c>
      <c r="AB31" s="25">
        <v>44881</v>
      </c>
      <c r="AC31" s="1" t="s">
        <v>395</v>
      </c>
      <c r="AD31" s="1" t="s">
        <v>395</v>
      </c>
      <c r="AE31" s="1" t="s">
        <v>395</v>
      </c>
      <c r="AF31" s="19">
        <v>49</v>
      </c>
      <c r="AG31" s="19">
        <v>46</v>
      </c>
      <c r="AH31" s="19">
        <v>1986.3</v>
      </c>
      <c r="AI31" s="1">
        <f t="shared" si="0"/>
        <v>39726</v>
      </c>
      <c r="AJ31" s="19">
        <v>13</v>
      </c>
      <c r="AK31" s="19">
        <v>2</v>
      </c>
      <c r="AL31" s="19">
        <v>17.100000000000001</v>
      </c>
      <c r="AM31" s="19">
        <f t="shared" si="1"/>
        <v>342</v>
      </c>
      <c r="AN31" s="1">
        <v>28</v>
      </c>
      <c r="AO31" s="1">
        <v>2</v>
      </c>
      <c r="AP31" s="1">
        <v>42.6</v>
      </c>
      <c r="AQ31" s="1">
        <f t="shared" si="4"/>
        <v>852</v>
      </c>
      <c r="AR31" s="21"/>
      <c r="AS31" s="33" t="s">
        <v>148</v>
      </c>
      <c r="AT31" s="33" t="s">
        <v>148</v>
      </c>
      <c r="AU31" s="33" t="s">
        <v>148</v>
      </c>
      <c r="AV31" s="33" t="s">
        <v>148</v>
      </c>
      <c r="AW31" s="33" t="s">
        <v>148</v>
      </c>
      <c r="AX31" s="33" t="s">
        <v>148</v>
      </c>
    </row>
    <row r="32" spans="1:54" ht="16" x14ac:dyDescent="0.2">
      <c r="A32" s="1" t="s">
        <v>425</v>
      </c>
      <c r="B32" s="12">
        <v>26</v>
      </c>
      <c r="C32" s="19" t="s">
        <v>172</v>
      </c>
      <c r="D32" s="25">
        <v>44881</v>
      </c>
      <c r="E32" s="99">
        <v>0.46180555555555558</v>
      </c>
      <c r="F32" s="1">
        <v>15.8</v>
      </c>
      <c r="G32" s="1">
        <v>99</v>
      </c>
      <c r="H32" s="1">
        <v>8.6999999999999993</v>
      </c>
      <c r="I32" s="1">
        <v>32831</v>
      </c>
      <c r="J32" s="1">
        <v>7.7</v>
      </c>
      <c r="K32" s="1">
        <v>206.7</v>
      </c>
      <c r="L32" s="1">
        <v>1.39</v>
      </c>
      <c r="M32" s="1">
        <v>1.92</v>
      </c>
      <c r="N32" s="1">
        <v>7.61</v>
      </c>
      <c r="O32" s="21"/>
      <c r="P32" s="21"/>
      <c r="Q32" s="21"/>
      <c r="R32" s="21"/>
      <c r="S32" s="21"/>
      <c r="T32" s="21"/>
      <c r="U32" s="97" t="s">
        <v>444</v>
      </c>
      <c r="V32" s="25">
        <v>44881</v>
      </c>
      <c r="W32" s="21"/>
      <c r="X32" s="100">
        <v>10077.227017109999</v>
      </c>
      <c r="Y32" s="19">
        <v>5</v>
      </c>
      <c r="Z32" s="19">
        <v>100</v>
      </c>
      <c r="AA32" s="19">
        <v>20</v>
      </c>
      <c r="AB32" s="25">
        <v>44881</v>
      </c>
      <c r="AC32" s="26">
        <v>0.65138888888888891</v>
      </c>
      <c r="AD32" s="1" t="s">
        <v>395</v>
      </c>
      <c r="AE32" s="1" t="s">
        <v>395</v>
      </c>
      <c r="AF32" s="19">
        <v>49</v>
      </c>
      <c r="AG32" s="19">
        <v>35</v>
      </c>
      <c r="AH32" s="19">
        <v>816.4</v>
      </c>
      <c r="AI32" s="1">
        <f t="shared" si="0"/>
        <v>16328</v>
      </c>
      <c r="AJ32" s="19">
        <v>12</v>
      </c>
      <c r="AK32" s="19">
        <v>3</v>
      </c>
      <c r="AL32" s="19">
        <v>16.899999999999999</v>
      </c>
      <c r="AM32" s="19">
        <f t="shared" si="1"/>
        <v>338</v>
      </c>
      <c r="AN32" s="1">
        <v>2</v>
      </c>
      <c r="AO32" s="1">
        <v>0</v>
      </c>
      <c r="AP32" s="1">
        <v>2</v>
      </c>
      <c r="AQ32" s="1">
        <f t="shared" si="4"/>
        <v>40</v>
      </c>
      <c r="AR32" s="21"/>
      <c r="AS32" s="33" t="s">
        <v>148</v>
      </c>
      <c r="AT32" s="33" t="s">
        <v>148</v>
      </c>
      <c r="AU32" s="33" t="s">
        <v>148</v>
      </c>
      <c r="AV32" s="33" t="s">
        <v>148</v>
      </c>
      <c r="AW32" s="33" t="s">
        <v>148</v>
      </c>
      <c r="AX32" s="33" t="s">
        <v>148</v>
      </c>
    </row>
    <row r="33" spans="1:54" ht="16" x14ac:dyDescent="0.2">
      <c r="A33" s="1" t="s">
        <v>425</v>
      </c>
      <c r="B33" s="12">
        <v>27</v>
      </c>
      <c r="C33" s="19" t="s">
        <v>173</v>
      </c>
      <c r="D33" s="25">
        <v>44881</v>
      </c>
      <c r="E33" s="99">
        <v>0.67013888888888884</v>
      </c>
      <c r="F33" s="1">
        <v>16.3</v>
      </c>
      <c r="G33" s="1">
        <v>108.4</v>
      </c>
      <c r="H33" s="1">
        <v>9.64</v>
      </c>
      <c r="I33" s="1">
        <v>26159</v>
      </c>
      <c r="J33" s="1">
        <v>7.83</v>
      </c>
      <c r="K33" s="1">
        <v>205.6</v>
      </c>
      <c r="L33" s="1">
        <v>1.61</v>
      </c>
      <c r="M33" s="1">
        <v>2.77</v>
      </c>
      <c r="N33" s="1">
        <v>11.54</v>
      </c>
      <c r="O33" s="21"/>
      <c r="P33" s="21"/>
      <c r="Q33" s="21"/>
      <c r="R33" s="21"/>
      <c r="S33" s="21"/>
      <c r="T33" s="21"/>
      <c r="U33" s="27" t="s">
        <v>146</v>
      </c>
      <c r="V33" s="25">
        <v>44881</v>
      </c>
      <c r="W33" s="21"/>
      <c r="X33" s="100">
        <v>8272.2233183699991</v>
      </c>
      <c r="Y33" s="19">
        <v>5</v>
      </c>
      <c r="Z33" s="19">
        <v>100</v>
      </c>
      <c r="AA33" s="19">
        <v>20</v>
      </c>
      <c r="AB33" s="25">
        <v>44881</v>
      </c>
      <c r="AC33" s="1" t="s">
        <v>395</v>
      </c>
      <c r="AD33" s="1" t="s">
        <v>395</v>
      </c>
      <c r="AE33" s="1" t="s">
        <v>395</v>
      </c>
      <c r="AF33" s="19">
        <v>49</v>
      </c>
      <c r="AG33" s="19">
        <v>19</v>
      </c>
      <c r="AH33" s="19">
        <v>325.5</v>
      </c>
      <c r="AI33" s="1">
        <f t="shared" si="0"/>
        <v>6510</v>
      </c>
      <c r="AJ33" s="19">
        <v>2</v>
      </c>
      <c r="AK33" s="19">
        <v>0</v>
      </c>
      <c r="AL33" s="19">
        <v>2</v>
      </c>
      <c r="AM33" s="19">
        <f t="shared" si="1"/>
        <v>40</v>
      </c>
      <c r="AN33" s="1">
        <v>0</v>
      </c>
      <c r="AO33" s="1">
        <v>0</v>
      </c>
      <c r="AP33" s="1">
        <v>0</v>
      </c>
      <c r="AQ33" s="1">
        <f t="shared" si="4"/>
        <v>0</v>
      </c>
      <c r="AR33" s="21"/>
      <c r="AS33" s="33" t="s">
        <v>148</v>
      </c>
      <c r="AT33" s="33" t="s">
        <v>148</v>
      </c>
      <c r="AU33" s="33" t="s">
        <v>148</v>
      </c>
      <c r="AV33" s="33" t="s">
        <v>148</v>
      </c>
      <c r="AW33" s="33" t="s">
        <v>148</v>
      </c>
      <c r="AX33" s="33" t="s">
        <v>148</v>
      </c>
    </row>
    <row r="34" spans="1:54" ht="16" x14ac:dyDescent="0.2">
      <c r="A34" s="1" t="s">
        <v>425</v>
      </c>
      <c r="B34" s="12">
        <v>28</v>
      </c>
      <c r="C34" s="19" t="s">
        <v>175</v>
      </c>
      <c r="D34" s="25">
        <v>44881</v>
      </c>
      <c r="E34" s="99">
        <v>0.65625</v>
      </c>
      <c r="F34" s="1">
        <v>17.2</v>
      </c>
      <c r="G34" s="1">
        <v>84</v>
      </c>
      <c r="H34" s="1">
        <v>7.42</v>
      </c>
      <c r="I34" s="1">
        <v>23745</v>
      </c>
      <c r="J34" s="1">
        <v>7.28</v>
      </c>
      <c r="K34" s="1">
        <v>219.6</v>
      </c>
      <c r="L34" s="1">
        <v>0.6</v>
      </c>
      <c r="M34" s="1">
        <v>2.42</v>
      </c>
      <c r="N34" s="1">
        <v>10.09</v>
      </c>
      <c r="O34" s="21"/>
      <c r="P34" s="21"/>
      <c r="Q34" s="21"/>
      <c r="R34" s="21"/>
      <c r="S34" s="21"/>
      <c r="T34" s="21"/>
      <c r="U34" s="27" t="s">
        <v>146</v>
      </c>
      <c r="V34" s="25">
        <v>44881</v>
      </c>
      <c r="W34" s="21"/>
      <c r="X34" s="100">
        <v>7108.0379125799991</v>
      </c>
      <c r="Y34" s="19">
        <v>5</v>
      </c>
      <c r="Z34" s="19">
        <v>100</v>
      </c>
      <c r="AA34" s="19">
        <v>20</v>
      </c>
      <c r="AB34" s="25">
        <v>44881</v>
      </c>
      <c r="AC34" s="1" t="s">
        <v>395</v>
      </c>
      <c r="AD34" s="1" t="s">
        <v>395</v>
      </c>
      <c r="AE34" s="1" t="s">
        <v>395</v>
      </c>
      <c r="AF34" s="19">
        <v>49</v>
      </c>
      <c r="AG34" s="19">
        <v>37</v>
      </c>
      <c r="AH34" s="19">
        <v>920.8</v>
      </c>
      <c r="AI34" s="1">
        <f t="shared" si="0"/>
        <v>18416</v>
      </c>
      <c r="AJ34" s="19">
        <v>1</v>
      </c>
      <c r="AK34" s="19">
        <v>0</v>
      </c>
      <c r="AL34" s="19">
        <v>1</v>
      </c>
      <c r="AM34" s="19">
        <f t="shared" si="1"/>
        <v>20</v>
      </c>
      <c r="AN34" s="1">
        <v>1</v>
      </c>
      <c r="AO34" s="1">
        <v>0</v>
      </c>
      <c r="AP34" s="1">
        <v>1</v>
      </c>
      <c r="AQ34" s="1">
        <f t="shared" si="4"/>
        <v>20</v>
      </c>
      <c r="AR34" s="21"/>
      <c r="AS34" s="33" t="s">
        <v>148</v>
      </c>
      <c r="AT34" s="33" t="s">
        <v>148</v>
      </c>
      <c r="AU34" s="33" t="s">
        <v>148</v>
      </c>
      <c r="AV34" s="33" t="s">
        <v>148</v>
      </c>
      <c r="AW34" s="33" t="s">
        <v>148</v>
      </c>
      <c r="AX34" s="33" t="s">
        <v>148</v>
      </c>
    </row>
    <row r="35" spans="1:54" ht="16" x14ac:dyDescent="0.2">
      <c r="A35" s="1" t="s">
        <v>425</v>
      </c>
      <c r="B35" s="12">
        <v>29</v>
      </c>
      <c r="C35" s="19" t="s">
        <v>176</v>
      </c>
      <c r="D35" s="25">
        <v>44881</v>
      </c>
      <c r="E35" s="99">
        <v>0.6875</v>
      </c>
      <c r="F35" s="1">
        <v>15.3</v>
      </c>
      <c r="G35" s="1">
        <v>103.9</v>
      </c>
      <c r="H35" s="1">
        <v>9.6</v>
      </c>
      <c r="I35" s="1">
        <v>21655</v>
      </c>
      <c r="J35" s="1">
        <v>7.73</v>
      </c>
      <c r="K35" s="1">
        <v>216.6</v>
      </c>
      <c r="L35" s="1">
        <v>1.67</v>
      </c>
      <c r="M35" s="1">
        <v>6.23</v>
      </c>
      <c r="N35" s="1">
        <v>25.12</v>
      </c>
      <c r="O35" s="21"/>
      <c r="P35" s="21"/>
      <c r="Q35" s="21"/>
      <c r="R35" s="21"/>
      <c r="S35" s="21"/>
      <c r="T35" s="21"/>
      <c r="U35" s="27" t="s">
        <v>146</v>
      </c>
      <c r="V35" s="25">
        <v>44881</v>
      </c>
      <c r="W35" s="21"/>
      <c r="X35" s="100">
        <v>6708.16636182</v>
      </c>
      <c r="Y35" s="19">
        <v>5</v>
      </c>
      <c r="Z35" s="19">
        <v>100</v>
      </c>
      <c r="AA35" s="19">
        <v>20</v>
      </c>
      <c r="AB35" s="25">
        <v>44881</v>
      </c>
      <c r="AC35" s="1" t="s">
        <v>395</v>
      </c>
      <c r="AD35" s="1" t="s">
        <v>395</v>
      </c>
      <c r="AE35" s="1" t="s">
        <v>395</v>
      </c>
      <c r="AF35" s="19">
        <v>49</v>
      </c>
      <c r="AG35" s="19">
        <v>41</v>
      </c>
      <c r="AH35" s="19">
        <v>1203.3</v>
      </c>
      <c r="AI35" s="1">
        <f t="shared" si="0"/>
        <v>24066</v>
      </c>
      <c r="AJ35" s="19">
        <v>14</v>
      </c>
      <c r="AK35" s="19">
        <v>4</v>
      </c>
      <c r="AL35" s="19">
        <v>20.9</v>
      </c>
      <c r="AM35" s="19">
        <f t="shared" si="1"/>
        <v>418</v>
      </c>
      <c r="AN35" s="1">
        <v>0</v>
      </c>
      <c r="AO35" s="1">
        <v>0</v>
      </c>
      <c r="AP35" s="1">
        <v>0</v>
      </c>
      <c r="AQ35" s="1">
        <f t="shared" si="4"/>
        <v>0</v>
      </c>
      <c r="AR35" s="21"/>
      <c r="AS35" s="33" t="s">
        <v>148</v>
      </c>
      <c r="AT35" s="33" t="s">
        <v>148</v>
      </c>
      <c r="AU35" s="33" t="s">
        <v>148</v>
      </c>
      <c r="AV35" s="33" t="s">
        <v>148</v>
      </c>
      <c r="AW35" s="33" t="s">
        <v>148</v>
      </c>
      <c r="AX35" s="33" t="s">
        <v>148</v>
      </c>
    </row>
    <row r="36" spans="1:54" ht="16" x14ac:dyDescent="0.2">
      <c r="A36" s="1" t="s">
        <v>425</v>
      </c>
      <c r="B36" s="12">
        <v>30</v>
      </c>
      <c r="C36" s="19" t="s">
        <v>177</v>
      </c>
      <c r="D36" s="20" t="s">
        <v>144</v>
      </c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1"/>
      <c r="P36" s="21"/>
      <c r="Q36" s="21"/>
      <c r="R36" s="21"/>
      <c r="S36" s="21"/>
      <c r="T36" s="21"/>
      <c r="U36" s="20"/>
      <c r="V36" s="20"/>
      <c r="W36" s="21"/>
      <c r="X36" s="20"/>
      <c r="Y36" s="16">
        <v>5</v>
      </c>
      <c r="Z36" s="16">
        <v>100</v>
      </c>
      <c r="AA36" s="16">
        <v>20</v>
      </c>
      <c r="AB36" s="20"/>
      <c r="AC36" s="20"/>
      <c r="AD36" s="20"/>
      <c r="AE36" s="20"/>
      <c r="AF36" s="22"/>
      <c r="AG36" s="22"/>
      <c r="AH36" s="20"/>
      <c r="AI36" s="20"/>
      <c r="AJ36" s="22"/>
      <c r="AK36" s="22"/>
      <c r="AL36" s="20"/>
      <c r="AM36" s="20"/>
      <c r="AN36" s="20"/>
      <c r="AO36" s="20"/>
      <c r="AP36" s="20"/>
      <c r="AQ36" s="20"/>
      <c r="AR36" s="21"/>
      <c r="AS36" s="23"/>
      <c r="AT36" s="23"/>
      <c r="AU36" s="20"/>
      <c r="AV36" s="20"/>
      <c r="AW36" s="20"/>
      <c r="AX36" s="20"/>
      <c r="AY36" s="24"/>
      <c r="AZ36" s="24"/>
      <c r="BA36" s="24"/>
      <c r="BB36" s="24"/>
    </row>
    <row r="37" spans="1:54" ht="16" x14ac:dyDescent="0.2">
      <c r="A37" s="1" t="s">
        <v>425</v>
      </c>
      <c r="B37" s="12">
        <v>31</v>
      </c>
      <c r="C37" s="19" t="s">
        <v>178</v>
      </c>
      <c r="D37" s="25">
        <v>44881</v>
      </c>
      <c r="E37" s="99">
        <v>0.51736111111111105</v>
      </c>
      <c r="F37" s="1">
        <v>16.100000000000001</v>
      </c>
      <c r="G37" s="1">
        <v>103</v>
      </c>
      <c r="H37" s="1">
        <v>9.1999999999999993</v>
      </c>
      <c r="I37" s="1">
        <v>27616</v>
      </c>
      <c r="J37" s="1">
        <v>7.75</v>
      </c>
      <c r="K37" s="1">
        <v>195.4</v>
      </c>
      <c r="L37" s="1">
        <v>2.1</v>
      </c>
      <c r="M37" s="1">
        <v>2.21</v>
      </c>
      <c r="N37" s="1">
        <v>9.18</v>
      </c>
      <c r="O37" s="21"/>
      <c r="P37" s="21"/>
      <c r="Q37" s="21"/>
      <c r="R37" s="21"/>
      <c r="S37" s="21"/>
      <c r="T37" s="21"/>
      <c r="U37" s="97" t="s">
        <v>445</v>
      </c>
      <c r="V37" s="25">
        <v>44881</v>
      </c>
      <c r="W37" s="21"/>
      <c r="X37" s="100">
        <v>8453.3782215299998</v>
      </c>
      <c r="Y37" s="19">
        <v>5</v>
      </c>
      <c r="Z37" s="19">
        <v>100</v>
      </c>
      <c r="AA37" s="19">
        <v>20</v>
      </c>
      <c r="AB37" s="25">
        <v>44881</v>
      </c>
      <c r="AC37" s="26">
        <v>0.65138888888888891</v>
      </c>
      <c r="AD37" s="1" t="s">
        <v>395</v>
      </c>
      <c r="AE37" s="1" t="s">
        <v>395</v>
      </c>
      <c r="AF37" s="19">
        <v>49</v>
      </c>
      <c r="AG37" s="19">
        <v>30</v>
      </c>
      <c r="AH37" s="19">
        <v>613.1</v>
      </c>
      <c r="AI37" s="1">
        <f t="shared" si="0"/>
        <v>12262</v>
      </c>
      <c r="AJ37" s="19">
        <v>9</v>
      </c>
      <c r="AK37" s="19">
        <v>1</v>
      </c>
      <c r="AL37" s="19">
        <v>10.9</v>
      </c>
      <c r="AM37" s="19">
        <f t="shared" si="1"/>
        <v>218</v>
      </c>
      <c r="AN37" s="1">
        <v>0</v>
      </c>
      <c r="AO37" s="1">
        <v>0</v>
      </c>
      <c r="AP37" s="1">
        <v>0</v>
      </c>
      <c r="AQ37" s="1">
        <f t="shared" ref="AQ37" si="5">AP37*AA37</f>
        <v>0</v>
      </c>
      <c r="AR37" s="21"/>
      <c r="AS37" s="33" t="s">
        <v>148</v>
      </c>
      <c r="AT37" s="33" t="s">
        <v>148</v>
      </c>
      <c r="AU37" s="33" t="s">
        <v>148</v>
      </c>
      <c r="AV37" s="33" t="s">
        <v>148</v>
      </c>
      <c r="AW37" s="33" t="s">
        <v>148</v>
      </c>
      <c r="AX37" s="33" t="s">
        <v>148</v>
      </c>
    </row>
    <row r="38" spans="1:54" ht="16" x14ac:dyDescent="0.2">
      <c r="A38" s="1" t="s">
        <v>425</v>
      </c>
      <c r="B38" s="12">
        <v>32</v>
      </c>
      <c r="C38" s="19" t="s">
        <v>179</v>
      </c>
      <c r="D38" s="20" t="s">
        <v>144</v>
      </c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1"/>
      <c r="P38" s="21"/>
      <c r="Q38" s="21"/>
      <c r="R38" s="21"/>
      <c r="S38" s="21"/>
      <c r="T38" s="21"/>
      <c r="U38" s="20"/>
      <c r="V38" s="20"/>
      <c r="W38" s="21"/>
      <c r="X38" s="20"/>
      <c r="Y38" s="16">
        <v>5</v>
      </c>
      <c r="Z38" s="16">
        <v>100</v>
      </c>
      <c r="AA38" s="16">
        <v>20</v>
      </c>
      <c r="AB38" s="20"/>
      <c r="AC38" s="20"/>
      <c r="AD38" s="20"/>
      <c r="AE38" s="20"/>
      <c r="AF38" s="22"/>
      <c r="AG38" s="22"/>
      <c r="AH38" s="20"/>
      <c r="AI38" s="20"/>
      <c r="AJ38" s="22"/>
      <c r="AK38" s="22"/>
      <c r="AL38" s="20"/>
      <c r="AM38" s="20"/>
      <c r="AN38" s="20"/>
      <c r="AO38" s="20"/>
      <c r="AP38" s="20"/>
      <c r="AQ38" s="20"/>
      <c r="AR38" s="21"/>
      <c r="AS38" s="23"/>
      <c r="AT38" s="23"/>
      <c r="AU38" s="20"/>
      <c r="AV38" s="20"/>
      <c r="AW38" s="20"/>
      <c r="AX38" s="20"/>
      <c r="AY38" s="24"/>
      <c r="AZ38" s="24"/>
      <c r="BA38" s="24"/>
      <c r="BB38" s="24"/>
    </row>
    <row r="39" spans="1:54" ht="16" x14ac:dyDescent="0.2">
      <c r="A39" s="1" t="s">
        <v>425</v>
      </c>
      <c r="B39" s="12">
        <v>33</v>
      </c>
      <c r="C39" s="19" t="s">
        <v>180</v>
      </c>
      <c r="D39" s="25">
        <v>44881</v>
      </c>
      <c r="E39" s="99">
        <v>0.40972222222222227</v>
      </c>
      <c r="F39" s="1">
        <v>15</v>
      </c>
      <c r="G39" s="1">
        <v>100</v>
      </c>
      <c r="H39" s="1">
        <v>8.8000000000000007</v>
      </c>
      <c r="I39" s="1">
        <v>36444</v>
      </c>
      <c r="J39" s="1">
        <v>7.76</v>
      </c>
      <c r="K39" s="1">
        <v>211.5</v>
      </c>
      <c r="L39" s="1">
        <v>1.48</v>
      </c>
      <c r="M39" s="1">
        <v>2.02</v>
      </c>
      <c r="N39" s="1">
        <v>8.42</v>
      </c>
      <c r="O39" s="21"/>
      <c r="P39" s="21"/>
      <c r="Q39" s="21"/>
      <c r="R39" s="21"/>
      <c r="S39" s="21"/>
      <c r="T39" s="21"/>
      <c r="U39" s="97" t="s">
        <v>446</v>
      </c>
      <c r="V39" s="25">
        <v>44881</v>
      </c>
      <c r="W39" s="21"/>
      <c r="X39" s="100">
        <v>11591.705789399999</v>
      </c>
      <c r="Y39" s="19">
        <v>5</v>
      </c>
      <c r="Z39" s="19">
        <v>100</v>
      </c>
      <c r="AA39" s="19">
        <v>20</v>
      </c>
      <c r="AB39" s="25">
        <v>44881</v>
      </c>
      <c r="AC39" s="26">
        <v>0.65138888888888891</v>
      </c>
      <c r="AD39" s="1" t="s">
        <v>395</v>
      </c>
      <c r="AE39" s="1" t="s">
        <v>395</v>
      </c>
      <c r="AF39" s="19">
        <v>49</v>
      </c>
      <c r="AG39" s="19">
        <v>43</v>
      </c>
      <c r="AH39" s="19">
        <v>1413.6</v>
      </c>
      <c r="AI39" s="1">
        <f t="shared" si="0"/>
        <v>28272</v>
      </c>
      <c r="AJ39" s="19">
        <v>15</v>
      </c>
      <c r="AK39" s="19">
        <v>3</v>
      </c>
      <c r="AL39" s="19">
        <v>21.1</v>
      </c>
      <c r="AM39" s="19">
        <f t="shared" si="1"/>
        <v>422</v>
      </c>
      <c r="AN39" s="1">
        <v>2</v>
      </c>
      <c r="AO39" s="1">
        <v>0</v>
      </c>
      <c r="AP39" s="1">
        <v>2</v>
      </c>
      <c r="AQ39" s="1">
        <f t="shared" ref="AQ39:AQ40" si="6">AP39*AA39</f>
        <v>40</v>
      </c>
      <c r="AR39" s="21"/>
      <c r="AS39" s="33" t="s">
        <v>148</v>
      </c>
      <c r="AT39" s="33" t="s">
        <v>148</v>
      </c>
      <c r="AU39" s="33" t="s">
        <v>148</v>
      </c>
      <c r="AV39" s="33" t="s">
        <v>148</v>
      </c>
      <c r="AW39" s="33" t="s">
        <v>148</v>
      </c>
      <c r="AX39" s="33" t="s">
        <v>148</v>
      </c>
    </row>
    <row r="40" spans="1:54" ht="16" x14ac:dyDescent="0.2">
      <c r="A40" s="1" t="s">
        <v>425</v>
      </c>
      <c r="B40" s="12">
        <v>34</v>
      </c>
      <c r="C40" s="19" t="s">
        <v>181</v>
      </c>
      <c r="D40" s="25">
        <v>44881</v>
      </c>
      <c r="E40" s="99">
        <v>0.4375</v>
      </c>
      <c r="F40" s="1">
        <v>14.5</v>
      </c>
      <c r="G40" s="1">
        <v>95</v>
      </c>
      <c r="H40" s="1">
        <v>8.6</v>
      </c>
      <c r="I40" s="1">
        <v>32333</v>
      </c>
      <c r="J40" s="1">
        <v>7.31</v>
      </c>
      <c r="K40" s="1">
        <v>221.6</v>
      </c>
      <c r="L40" s="1">
        <v>8.68</v>
      </c>
      <c r="M40" s="1">
        <v>1.75</v>
      </c>
      <c r="N40" s="1">
        <v>7.31</v>
      </c>
      <c r="O40" s="21"/>
      <c r="P40" s="21"/>
      <c r="Q40" s="21"/>
      <c r="R40" s="21"/>
      <c r="S40" s="21"/>
      <c r="T40" s="21"/>
      <c r="U40" s="97" t="s">
        <v>447</v>
      </c>
      <c r="V40" s="25">
        <v>44881</v>
      </c>
      <c r="W40" s="21"/>
      <c r="X40" s="100">
        <v>10151.775103799999</v>
      </c>
      <c r="Y40" s="19">
        <v>5</v>
      </c>
      <c r="Z40" s="19">
        <v>100</v>
      </c>
      <c r="AA40" s="19">
        <v>20</v>
      </c>
      <c r="AB40" s="25">
        <v>44881</v>
      </c>
      <c r="AC40" s="26">
        <v>0.65138888888888891</v>
      </c>
      <c r="AD40" s="1" t="s">
        <v>395</v>
      </c>
      <c r="AE40" s="1" t="s">
        <v>395</v>
      </c>
      <c r="AF40" s="19">
        <v>49</v>
      </c>
      <c r="AG40" s="19">
        <v>48</v>
      </c>
      <c r="AH40" s="19">
        <v>2419.6</v>
      </c>
      <c r="AI40" s="1">
        <f t="shared" si="0"/>
        <v>48392</v>
      </c>
      <c r="AJ40" s="19">
        <v>43</v>
      </c>
      <c r="AK40" s="19">
        <v>15</v>
      </c>
      <c r="AL40" s="19">
        <v>135.4</v>
      </c>
      <c r="AM40" s="19">
        <f t="shared" si="1"/>
        <v>2708</v>
      </c>
      <c r="AN40" s="1">
        <v>18</v>
      </c>
      <c r="AO40" s="1">
        <v>2</v>
      </c>
      <c r="AP40" s="1">
        <v>24.3</v>
      </c>
      <c r="AQ40" s="1">
        <f t="shared" si="6"/>
        <v>486</v>
      </c>
      <c r="AR40" s="21"/>
      <c r="AS40" s="33" t="s">
        <v>148</v>
      </c>
      <c r="AT40" s="33" t="s">
        <v>148</v>
      </c>
      <c r="AU40" s="33" t="s">
        <v>148</v>
      </c>
      <c r="AV40" s="33" t="s">
        <v>148</v>
      </c>
      <c r="AW40" s="33" t="s">
        <v>148</v>
      </c>
      <c r="AX40" s="33" t="s">
        <v>148</v>
      </c>
    </row>
    <row r="41" spans="1:54" ht="16" x14ac:dyDescent="0.2">
      <c r="A41" s="1" t="s">
        <v>425</v>
      </c>
      <c r="B41" s="12">
        <v>35</v>
      </c>
      <c r="C41" s="19" t="s">
        <v>182</v>
      </c>
      <c r="D41" s="25">
        <v>44881</v>
      </c>
      <c r="E41" s="99">
        <v>0.60069444444444442</v>
      </c>
      <c r="F41" s="1">
        <v>15.9</v>
      </c>
      <c r="G41" s="1">
        <v>103.5</v>
      </c>
      <c r="H41" s="1">
        <v>9.19</v>
      </c>
      <c r="I41" s="1">
        <v>28578</v>
      </c>
      <c r="J41" s="1">
        <v>7.66</v>
      </c>
      <c r="K41" s="1">
        <v>238.7</v>
      </c>
      <c r="L41" s="1">
        <v>1.36</v>
      </c>
      <c r="M41" s="1">
        <v>2.02</v>
      </c>
      <c r="N41" s="1">
        <v>8.4700000000000006</v>
      </c>
      <c r="O41" s="21"/>
      <c r="P41" s="21"/>
      <c r="Q41" s="21"/>
      <c r="R41" s="21"/>
      <c r="S41" s="21"/>
      <c r="T41" s="21"/>
      <c r="U41" s="27" t="s">
        <v>146</v>
      </c>
      <c r="V41" s="25">
        <v>44881</v>
      </c>
      <c r="W41" s="21"/>
      <c r="X41" s="100">
        <v>9245.45709351</v>
      </c>
      <c r="Y41" s="19">
        <v>5</v>
      </c>
      <c r="Z41" s="19">
        <v>100</v>
      </c>
      <c r="AA41" s="19">
        <v>20</v>
      </c>
      <c r="AB41" s="25">
        <v>44881</v>
      </c>
      <c r="AC41" s="1" t="s">
        <v>395</v>
      </c>
      <c r="AD41" s="1" t="s">
        <v>395</v>
      </c>
      <c r="AE41" s="1" t="s">
        <v>395</v>
      </c>
      <c r="AF41" s="19">
        <v>46</v>
      </c>
      <c r="AG41" s="19">
        <v>8</v>
      </c>
      <c r="AH41" s="19">
        <v>136.80000000000001</v>
      </c>
      <c r="AI41" s="1">
        <f t="shared" si="0"/>
        <v>2736</v>
      </c>
      <c r="AJ41" s="19">
        <v>0</v>
      </c>
      <c r="AK41" s="19">
        <v>0</v>
      </c>
      <c r="AL41" s="19">
        <v>0</v>
      </c>
      <c r="AM41" s="19">
        <f t="shared" si="1"/>
        <v>0</v>
      </c>
      <c r="AN41" s="27" t="s">
        <v>146</v>
      </c>
      <c r="AO41" s="27" t="s">
        <v>146</v>
      </c>
      <c r="AP41" s="27" t="s">
        <v>146</v>
      </c>
      <c r="AQ41" s="27" t="s">
        <v>146</v>
      </c>
      <c r="AR41" s="21"/>
      <c r="AS41" s="33" t="s">
        <v>148</v>
      </c>
      <c r="AT41" s="33" t="s">
        <v>148</v>
      </c>
      <c r="AU41" s="33" t="s">
        <v>148</v>
      </c>
      <c r="AV41" s="33" t="s">
        <v>148</v>
      </c>
      <c r="AW41" s="33" t="s">
        <v>148</v>
      </c>
      <c r="AX41" s="33" t="s">
        <v>148</v>
      </c>
    </row>
    <row r="42" spans="1:54" ht="16" x14ac:dyDescent="0.2">
      <c r="A42" s="1" t="s">
        <v>425</v>
      </c>
      <c r="B42" s="12">
        <v>36</v>
      </c>
      <c r="C42" s="19" t="s">
        <v>183</v>
      </c>
      <c r="D42" s="25">
        <v>44881</v>
      </c>
      <c r="E42" s="99">
        <v>0.48958333333333331</v>
      </c>
      <c r="F42" s="1">
        <v>16.3</v>
      </c>
      <c r="G42" s="1">
        <v>100</v>
      </c>
      <c r="H42" s="1">
        <v>8.8000000000000007</v>
      </c>
      <c r="I42" s="1">
        <v>30115</v>
      </c>
      <c r="J42" s="1">
        <v>7.7</v>
      </c>
      <c r="K42" s="1">
        <v>197.4</v>
      </c>
      <c r="L42" s="1">
        <v>2.84</v>
      </c>
      <c r="M42" s="1">
        <v>1.77</v>
      </c>
      <c r="N42" s="1">
        <v>7.13</v>
      </c>
      <c r="O42" s="21"/>
      <c r="P42" s="21"/>
      <c r="Q42" s="21"/>
      <c r="R42" s="21"/>
      <c r="S42" s="21"/>
      <c r="T42" s="21"/>
      <c r="U42" s="97" t="s">
        <v>448</v>
      </c>
      <c r="V42" s="25">
        <v>44881</v>
      </c>
      <c r="W42" s="21"/>
      <c r="X42" s="100">
        <v>9392.5292551199982</v>
      </c>
      <c r="Y42" s="19">
        <v>5</v>
      </c>
      <c r="Z42" s="19">
        <v>100</v>
      </c>
      <c r="AA42" s="19">
        <v>20</v>
      </c>
      <c r="AB42" s="25">
        <v>44881</v>
      </c>
      <c r="AC42" s="26">
        <v>0.65138888888888891</v>
      </c>
      <c r="AD42" s="1" t="s">
        <v>395</v>
      </c>
      <c r="AE42" s="1" t="s">
        <v>395</v>
      </c>
      <c r="AF42" s="19">
        <v>49</v>
      </c>
      <c r="AG42" s="19">
        <v>3</v>
      </c>
      <c r="AH42" s="19">
        <v>152.30000000000001</v>
      </c>
      <c r="AI42" s="1">
        <f t="shared" si="0"/>
        <v>3046</v>
      </c>
      <c r="AJ42" s="19">
        <v>16</v>
      </c>
      <c r="AK42" s="19">
        <v>2</v>
      </c>
      <c r="AL42" s="19">
        <v>21.3</v>
      </c>
      <c r="AM42" s="19">
        <f t="shared" si="1"/>
        <v>426</v>
      </c>
      <c r="AN42" s="27" t="s">
        <v>146</v>
      </c>
      <c r="AO42" s="27" t="s">
        <v>146</v>
      </c>
      <c r="AP42" s="27" t="s">
        <v>146</v>
      </c>
      <c r="AQ42" s="27" t="s">
        <v>146</v>
      </c>
      <c r="AR42" s="21"/>
      <c r="AS42" s="33" t="s">
        <v>148</v>
      </c>
      <c r="AT42" s="33" t="s">
        <v>148</v>
      </c>
      <c r="AU42" s="33" t="s">
        <v>148</v>
      </c>
      <c r="AV42" s="33" t="s">
        <v>148</v>
      </c>
      <c r="AW42" s="33" t="s">
        <v>148</v>
      </c>
      <c r="AX42" s="33" t="s">
        <v>148</v>
      </c>
    </row>
    <row r="43" spans="1:54" ht="16" x14ac:dyDescent="0.2">
      <c r="A43" s="1" t="s">
        <v>425</v>
      </c>
      <c r="B43" s="12">
        <v>37</v>
      </c>
      <c r="C43" s="19" t="s">
        <v>184</v>
      </c>
      <c r="D43" s="25">
        <v>44881</v>
      </c>
      <c r="E43" s="99">
        <v>0.63194444444444442</v>
      </c>
      <c r="F43" s="1">
        <v>15.7</v>
      </c>
      <c r="G43" s="1">
        <v>104.2</v>
      </c>
      <c r="H43" s="1">
        <v>9.3699999999999992</v>
      </c>
      <c r="I43" s="1">
        <v>26490</v>
      </c>
      <c r="J43" s="1">
        <v>7.74</v>
      </c>
      <c r="K43" s="1">
        <v>251.1</v>
      </c>
      <c r="L43" s="1">
        <v>2.2400000000000002</v>
      </c>
      <c r="M43" s="1">
        <v>3.17</v>
      </c>
      <c r="N43" s="1">
        <v>13.15</v>
      </c>
      <c r="O43" s="21"/>
      <c r="P43" s="21"/>
      <c r="Q43" s="21"/>
      <c r="R43" s="21"/>
      <c r="S43" s="21"/>
      <c r="T43" s="21"/>
      <c r="U43" s="27" t="s">
        <v>146</v>
      </c>
      <c r="V43" s="25">
        <v>44881</v>
      </c>
      <c r="W43" s="21"/>
      <c r="X43" s="100">
        <v>8716.5082603499995</v>
      </c>
      <c r="Y43" s="19">
        <v>5</v>
      </c>
      <c r="Z43" s="19">
        <v>100</v>
      </c>
      <c r="AA43" s="19">
        <v>20</v>
      </c>
      <c r="AB43" s="25">
        <v>44881</v>
      </c>
      <c r="AC43" s="1" t="s">
        <v>395</v>
      </c>
      <c r="AD43" s="1" t="s">
        <v>395</v>
      </c>
      <c r="AE43" s="1" t="s">
        <v>395</v>
      </c>
      <c r="AF43" s="19">
        <v>49</v>
      </c>
      <c r="AG43" s="19">
        <v>15</v>
      </c>
      <c r="AH43" s="19">
        <v>261.3</v>
      </c>
      <c r="AI43" s="1">
        <f t="shared" si="0"/>
        <v>5226</v>
      </c>
      <c r="AJ43" s="19">
        <v>3</v>
      </c>
      <c r="AK43" s="19">
        <v>0</v>
      </c>
      <c r="AL43" s="19">
        <v>3.1</v>
      </c>
      <c r="AM43" s="19">
        <f t="shared" si="1"/>
        <v>62</v>
      </c>
      <c r="AN43" s="27" t="s">
        <v>146</v>
      </c>
      <c r="AO43" s="27" t="s">
        <v>146</v>
      </c>
      <c r="AP43" s="27" t="s">
        <v>146</v>
      </c>
      <c r="AQ43" s="27" t="s">
        <v>146</v>
      </c>
      <c r="AR43" s="21"/>
      <c r="AS43" s="33" t="s">
        <v>148</v>
      </c>
      <c r="AT43" s="33" t="s">
        <v>148</v>
      </c>
      <c r="AU43" s="33" t="s">
        <v>148</v>
      </c>
      <c r="AV43" s="33" t="s">
        <v>148</v>
      </c>
      <c r="AW43" s="33" t="s">
        <v>148</v>
      </c>
      <c r="AX43" s="33" t="s">
        <v>148</v>
      </c>
    </row>
    <row r="44" spans="1:54" ht="16" x14ac:dyDescent="0.2">
      <c r="A44" s="1" t="s">
        <v>425</v>
      </c>
      <c r="B44" s="12">
        <v>38</v>
      </c>
      <c r="C44" s="19" t="s">
        <v>185</v>
      </c>
      <c r="D44" s="25">
        <v>44881</v>
      </c>
      <c r="E44" s="99">
        <v>0.37152777777777773</v>
      </c>
      <c r="F44" s="1">
        <v>15.8</v>
      </c>
      <c r="G44" s="1">
        <v>91</v>
      </c>
      <c r="H44" s="1">
        <v>8</v>
      </c>
      <c r="I44" s="1">
        <v>34.462000000000003</v>
      </c>
      <c r="J44" s="1">
        <v>7.7</v>
      </c>
      <c r="K44" s="1">
        <v>221.3</v>
      </c>
      <c r="L44" s="1">
        <v>1.65</v>
      </c>
      <c r="M44" s="1">
        <v>0.86</v>
      </c>
      <c r="N44" s="1">
        <v>3.68</v>
      </c>
      <c r="O44" s="21"/>
      <c r="P44" s="21"/>
      <c r="Q44" s="21"/>
      <c r="R44" s="21"/>
      <c r="S44" s="21"/>
      <c r="T44" s="21"/>
      <c r="U44" s="97" t="s">
        <v>449</v>
      </c>
      <c r="V44" s="25">
        <v>44881</v>
      </c>
      <c r="W44" s="21"/>
      <c r="X44" s="100">
        <v>10584.425434770001</v>
      </c>
      <c r="Y44" s="19">
        <v>5</v>
      </c>
      <c r="Z44" s="19">
        <v>100</v>
      </c>
      <c r="AA44" s="19">
        <v>20</v>
      </c>
      <c r="AB44" s="25">
        <v>44881</v>
      </c>
      <c r="AC44" s="26">
        <v>0.65138888888888891</v>
      </c>
      <c r="AD44" s="1" t="s">
        <v>395</v>
      </c>
      <c r="AE44" s="1" t="s">
        <v>395</v>
      </c>
      <c r="AF44" s="19">
        <v>49</v>
      </c>
      <c r="AG44" s="19">
        <v>38</v>
      </c>
      <c r="AH44" s="19">
        <v>980.4</v>
      </c>
      <c r="AI44" s="1">
        <f t="shared" si="0"/>
        <v>19608</v>
      </c>
      <c r="AJ44" s="19">
        <v>19</v>
      </c>
      <c r="AK44" s="19">
        <v>2</v>
      </c>
      <c r="AL44" s="19">
        <v>25.9</v>
      </c>
      <c r="AM44" s="19">
        <f t="shared" si="1"/>
        <v>518</v>
      </c>
      <c r="AN44" s="27" t="s">
        <v>146</v>
      </c>
      <c r="AO44" s="27" t="s">
        <v>146</v>
      </c>
      <c r="AP44" s="27" t="s">
        <v>146</v>
      </c>
      <c r="AQ44" s="27" t="s">
        <v>146</v>
      </c>
      <c r="AR44" s="21"/>
      <c r="AS44" s="33" t="s">
        <v>148</v>
      </c>
      <c r="AT44" s="33" t="s">
        <v>148</v>
      </c>
      <c r="AU44" s="33" t="s">
        <v>148</v>
      </c>
      <c r="AV44" s="33" t="s">
        <v>148</v>
      </c>
      <c r="AW44" s="33" t="s">
        <v>148</v>
      </c>
      <c r="AX44" s="33" t="s">
        <v>148</v>
      </c>
    </row>
    <row r="45" spans="1:54" ht="16" x14ac:dyDescent="0.2">
      <c r="A45" s="1" t="s">
        <v>425</v>
      </c>
      <c r="B45" s="12">
        <v>39</v>
      </c>
      <c r="C45" s="19" t="s">
        <v>186</v>
      </c>
      <c r="D45" s="25">
        <v>44881</v>
      </c>
      <c r="E45" s="99">
        <v>0.56458333333333333</v>
      </c>
      <c r="F45" s="1">
        <v>15.3</v>
      </c>
      <c r="G45" s="1">
        <v>100.4</v>
      </c>
      <c r="H45" s="1">
        <v>8.93</v>
      </c>
      <c r="I45" s="1">
        <v>31350</v>
      </c>
      <c r="J45" s="1">
        <v>7.62</v>
      </c>
      <c r="K45" s="1">
        <v>184.9</v>
      </c>
      <c r="L45" s="1">
        <v>3.08</v>
      </c>
      <c r="M45" s="1">
        <v>0.5</v>
      </c>
      <c r="N45" s="1">
        <v>1.93</v>
      </c>
      <c r="O45" s="21"/>
      <c r="P45" s="21"/>
      <c r="Q45" s="21"/>
      <c r="R45" s="21"/>
      <c r="S45" s="21"/>
      <c r="T45" s="21"/>
      <c r="U45" s="97" t="s">
        <v>450</v>
      </c>
      <c r="V45" s="25">
        <v>44881</v>
      </c>
      <c r="W45" s="21"/>
      <c r="X45" s="100">
        <v>10003.04161461</v>
      </c>
      <c r="Y45" s="19">
        <v>5</v>
      </c>
      <c r="Z45" s="19">
        <v>100</v>
      </c>
      <c r="AA45" s="19">
        <v>20</v>
      </c>
      <c r="AB45" s="25">
        <v>44881</v>
      </c>
      <c r="AC45" s="1" t="s">
        <v>395</v>
      </c>
      <c r="AD45" s="1" t="s">
        <v>395</v>
      </c>
      <c r="AE45" s="1" t="s">
        <v>395</v>
      </c>
      <c r="AF45" s="19">
        <v>49</v>
      </c>
      <c r="AG45" s="19">
        <v>39</v>
      </c>
      <c r="AH45" s="19">
        <v>1046.2</v>
      </c>
      <c r="AI45" s="1">
        <f t="shared" si="0"/>
        <v>20924</v>
      </c>
      <c r="AJ45" s="19">
        <v>9</v>
      </c>
      <c r="AK45" s="19">
        <v>2</v>
      </c>
      <c r="AL45" s="19">
        <v>12</v>
      </c>
      <c r="AM45" s="19">
        <f t="shared" si="1"/>
        <v>240</v>
      </c>
      <c r="AN45" s="27" t="s">
        <v>146</v>
      </c>
      <c r="AO45" s="27" t="s">
        <v>146</v>
      </c>
      <c r="AP45" s="27" t="s">
        <v>146</v>
      </c>
      <c r="AQ45" s="27" t="s">
        <v>146</v>
      </c>
      <c r="AR45" s="21"/>
      <c r="AS45" s="33" t="s">
        <v>148</v>
      </c>
      <c r="AT45" s="33" t="s">
        <v>148</v>
      </c>
      <c r="AU45" s="33" t="s">
        <v>148</v>
      </c>
      <c r="AV45" s="33" t="s">
        <v>148</v>
      </c>
      <c r="AW45" s="33" t="s">
        <v>148</v>
      </c>
      <c r="AX45" s="33" t="s">
        <v>148</v>
      </c>
    </row>
    <row r="46" spans="1:54" ht="16" x14ac:dyDescent="0.2">
      <c r="A46" s="1" t="s">
        <v>425</v>
      </c>
      <c r="B46" s="12">
        <v>40</v>
      </c>
      <c r="C46" s="19" t="s">
        <v>187</v>
      </c>
      <c r="D46" s="25">
        <v>44881</v>
      </c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7" t="s">
        <v>146</v>
      </c>
      <c r="V46" s="25">
        <v>44881</v>
      </c>
      <c r="W46" s="21"/>
      <c r="X46" s="100">
        <v>13.535246339999999</v>
      </c>
      <c r="Y46" s="19">
        <v>5</v>
      </c>
      <c r="Z46" s="19">
        <v>100</v>
      </c>
      <c r="AA46" s="19">
        <v>20</v>
      </c>
      <c r="AB46" s="27" t="s">
        <v>146</v>
      </c>
      <c r="AC46" s="27" t="s">
        <v>146</v>
      </c>
      <c r="AD46" s="27" t="s">
        <v>146</v>
      </c>
      <c r="AE46" s="27" t="s">
        <v>146</v>
      </c>
      <c r="AF46" s="27" t="s">
        <v>146</v>
      </c>
      <c r="AG46" s="27" t="s">
        <v>146</v>
      </c>
      <c r="AH46" s="27" t="s">
        <v>146</v>
      </c>
      <c r="AI46" s="27" t="s">
        <v>146</v>
      </c>
      <c r="AJ46" s="27" t="s">
        <v>146</v>
      </c>
      <c r="AK46" s="27" t="s">
        <v>146</v>
      </c>
      <c r="AL46" s="27" t="s">
        <v>146</v>
      </c>
      <c r="AM46" s="27" t="s">
        <v>146</v>
      </c>
      <c r="AN46" s="27" t="s">
        <v>146</v>
      </c>
      <c r="AO46" s="27" t="s">
        <v>146</v>
      </c>
      <c r="AP46" s="27" t="s">
        <v>146</v>
      </c>
      <c r="AQ46" s="27" t="s">
        <v>146</v>
      </c>
      <c r="AR46" s="21"/>
      <c r="AS46" s="33" t="s">
        <v>148</v>
      </c>
      <c r="AT46" s="33" t="s">
        <v>148</v>
      </c>
      <c r="AU46" s="33" t="s">
        <v>148</v>
      </c>
      <c r="AV46" s="33" t="s">
        <v>148</v>
      </c>
      <c r="AW46" s="33" t="s">
        <v>148</v>
      </c>
      <c r="AX46" s="33" t="s">
        <v>148</v>
      </c>
    </row>
    <row r="47" spans="1:54" ht="16" x14ac:dyDescent="0.2">
      <c r="A47" s="1" t="s">
        <v>425</v>
      </c>
      <c r="B47" s="12" t="s">
        <v>188</v>
      </c>
      <c r="C47" s="19" t="s">
        <v>189</v>
      </c>
      <c r="D47" s="20" t="s">
        <v>144</v>
      </c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1"/>
      <c r="P47" s="21"/>
      <c r="Q47" s="21"/>
      <c r="R47" s="21"/>
      <c r="S47" s="21"/>
      <c r="T47" s="21"/>
      <c r="U47" s="20"/>
      <c r="V47" s="20"/>
      <c r="W47" s="21"/>
      <c r="X47" s="20"/>
      <c r="Y47" s="16">
        <v>5</v>
      </c>
      <c r="Z47" s="16">
        <v>100</v>
      </c>
      <c r="AA47" s="16">
        <v>20</v>
      </c>
      <c r="AB47" s="20"/>
      <c r="AC47" s="20"/>
      <c r="AD47" s="20"/>
      <c r="AE47" s="20"/>
      <c r="AF47" s="22"/>
      <c r="AG47" s="22"/>
      <c r="AH47" s="20"/>
      <c r="AI47" s="20"/>
      <c r="AJ47" s="22"/>
      <c r="AK47" s="22"/>
      <c r="AL47" s="20"/>
      <c r="AM47" s="20"/>
      <c r="AN47" s="20"/>
      <c r="AO47" s="20"/>
      <c r="AP47" s="20"/>
      <c r="AQ47" s="20"/>
      <c r="AR47" s="20"/>
      <c r="AS47" s="23"/>
      <c r="AT47" s="23"/>
      <c r="AU47" s="20"/>
      <c r="AV47" s="20"/>
      <c r="AW47" s="20"/>
      <c r="AX47" s="20"/>
      <c r="AY47" s="24"/>
      <c r="AZ47" s="24"/>
      <c r="BA47" s="24"/>
      <c r="BB47" s="24"/>
    </row>
    <row r="48" spans="1:54" ht="16" x14ac:dyDescent="0.2">
      <c r="A48" s="1" t="s">
        <v>425</v>
      </c>
      <c r="B48" s="12" t="s">
        <v>190</v>
      </c>
      <c r="C48" s="19" t="s">
        <v>191</v>
      </c>
      <c r="D48" s="20" t="s">
        <v>144</v>
      </c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1"/>
      <c r="P48" s="21"/>
      <c r="Q48" s="21"/>
      <c r="R48" s="20"/>
      <c r="S48" s="20"/>
      <c r="T48" s="20"/>
      <c r="U48" s="20"/>
      <c r="V48" s="20"/>
      <c r="W48" s="21"/>
      <c r="X48" s="20"/>
      <c r="Y48" s="16">
        <v>5</v>
      </c>
      <c r="Z48" s="16">
        <v>100</v>
      </c>
      <c r="AA48" s="16">
        <v>20</v>
      </c>
      <c r="AB48" s="25">
        <v>44881</v>
      </c>
      <c r="AC48" s="26">
        <v>0.65138888888888891</v>
      </c>
      <c r="AD48" s="1" t="s">
        <v>395</v>
      </c>
      <c r="AE48" s="1" t="s">
        <v>395</v>
      </c>
      <c r="AF48" s="2">
        <v>0</v>
      </c>
      <c r="AG48" s="2">
        <v>0</v>
      </c>
      <c r="AH48" s="1">
        <v>0</v>
      </c>
      <c r="AI48" s="1">
        <v>0</v>
      </c>
      <c r="AJ48" s="2">
        <v>0</v>
      </c>
      <c r="AK48" s="2">
        <v>0</v>
      </c>
      <c r="AL48" s="1">
        <v>0</v>
      </c>
      <c r="AM48" s="1">
        <v>0</v>
      </c>
      <c r="AN48" s="20"/>
      <c r="AO48" s="20"/>
      <c r="AP48" s="20"/>
      <c r="AQ48" s="20"/>
      <c r="AR48" s="20"/>
      <c r="AS48" s="23"/>
      <c r="AT48" s="23"/>
      <c r="AU48" s="20"/>
      <c r="AV48" s="20"/>
      <c r="AW48" s="20"/>
      <c r="AX48" s="20"/>
      <c r="AY48" s="24"/>
      <c r="AZ48" s="24"/>
      <c r="BA48" s="24"/>
      <c r="BB48" s="24"/>
    </row>
    <row r="49" spans="1:54" ht="16" x14ac:dyDescent="0.2">
      <c r="A49" s="1" t="s">
        <v>425</v>
      </c>
      <c r="B49" s="13" t="s">
        <v>204</v>
      </c>
      <c r="C49" s="1" t="s">
        <v>205</v>
      </c>
      <c r="D49" s="20" t="s">
        <v>144</v>
      </c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1"/>
      <c r="X49" s="20"/>
      <c r="Y49" s="16">
        <v>5</v>
      </c>
      <c r="Z49" s="16">
        <v>100</v>
      </c>
      <c r="AA49" s="16">
        <v>20</v>
      </c>
      <c r="AB49" s="20"/>
      <c r="AC49" s="20"/>
      <c r="AD49" s="20"/>
      <c r="AE49" s="20"/>
      <c r="AF49" s="22"/>
      <c r="AG49" s="22"/>
      <c r="AH49" s="20"/>
      <c r="AI49" s="20"/>
      <c r="AJ49" s="22"/>
      <c r="AK49" s="22"/>
      <c r="AL49" s="20"/>
      <c r="AM49" s="20"/>
      <c r="AN49" s="20"/>
      <c r="AO49" s="20"/>
      <c r="AP49" s="20"/>
      <c r="AQ49" s="20"/>
      <c r="AR49" s="20"/>
      <c r="AS49" s="23"/>
      <c r="AT49" s="23"/>
      <c r="AU49" s="20"/>
      <c r="AV49" s="20"/>
      <c r="AW49" s="20"/>
      <c r="AX49" s="20"/>
      <c r="AY49" s="24"/>
      <c r="AZ49" s="24"/>
      <c r="BA49" s="24"/>
      <c r="BB49" s="24"/>
    </row>
  </sheetData>
  <mergeCells count="8">
    <mergeCell ref="AY1:BB1"/>
    <mergeCell ref="B6:C6"/>
    <mergeCell ref="D1:U1"/>
    <mergeCell ref="V1:X1"/>
    <mergeCell ref="Y1:AR1"/>
    <mergeCell ref="AS1:AX1"/>
    <mergeCell ref="R2:U2"/>
    <mergeCell ref="B5:C5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37AAB-BEEA-46D3-AEC5-B64C6892DF38}">
  <dimension ref="A1:BB49"/>
  <sheetViews>
    <sheetView topLeftCell="A28" zoomScale="70" zoomScaleNormal="70" workbookViewId="0">
      <pane xSplit="2" topLeftCell="C1" activePane="topRight" state="frozen"/>
      <selection pane="topRight"/>
    </sheetView>
  </sheetViews>
  <sheetFormatPr baseColWidth="10" defaultColWidth="9" defaultRowHeight="14.25" customHeight="1" x14ac:dyDescent="0.2"/>
  <cols>
    <col min="1" max="1" width="11.33203125" style="103" customWidth="1"/>
    <col min="2" max="2" width="6.6640625" style="104" customWidth="1"/>
    <col min="3" max="3" width="31.6640625" style="103" customWidth="1"/>
    <col min="4" max="4" width="11.1640625" style="103" customWidth="1"/>
    <col min="5" max="8" width="9" style="103"/>
    <col min="9" max="9" width="12.6640625" style="103" customWidth="1"/>
    <col min="10" max="12" width="9" style="103"/>
    <col min="13" max="14" width="11.5" style="103" customWidth="1"/>
    <col min="15" max="17" width="13.83203125" style="103" customWidth="1"/>
    <col min="18" max="21" width="15.83203125" style="103" customWidth="1"/>
    <col min="22" max="22" width="10.83203125" style="103" customWidth="1"/>
    <col min="23" max="26" width="9" style="103"/>
    <col min="27" max="27" width="14.1640625" style="103" customWidth="1"/>
    <col min="28" max="28" width="10.6640625" style="103" customWidth="1"/>
    <col min="29" max="29" width="11.33203125" style="103" customWidth="1"/>
    <col min="30" max="30" width="10.83203125" style="103" customWidth="1"/>
    <col min="31" max="31" width="12.1640625" style="103" customWidth="1"/>
    <col min="32" max="43" width="15.1640625" style="103" customWidth="1"/>
    <col min="44" max="44" width="9" style="103"/>
    <col min="45" max="45" width="12.6640625" style="103" customWidth="1"/>
    <col min="46" max="46" width="12.1640625" style="103" customWidth="1"/>
    <col min="47" max="47" width="12.6640625" style="103" customWidth="1"/>
    <col min="48" max="16384" width="9" style="103"/>
  </cols>
  <sheetData>
    <row r="1" spans="1:54" ht="16" x14ac:dyDescent="0.2">
      <c r="D1" s="147" t="s">
        <v>0</v>
      </c>
      <c r="E1" s="147"/>
      <c r="F1" s="147"/>
      <c r="G1" s="147"/>
      <c r="H1" s="147"/>
      <c r="I1" s="147"/>
      <c r="J1" s="147"/>
      <c r="K1" s="147"/>
      <c r="L1" s="147"/>
      <c r="M1" s="147"/>
      <c r="N1" s="147"/>
      <c r="O1" s="147"/>
      <c r="P1" s="147"/>
      <c r="Q1" s="147"/>
      <c r="R1" s="147"/>
      <c r="S1" s="147"/>
      <c r="T1" s="147"/>
      <c r="U1" s="147"/>
      <c r="V1" s="148" t="s">
        <v>1</v>
      </c>
      <c r="W1" s="148"/>
      <c r="X1" s="148"/>
      <c r="Y1" s="149" t="s">
        <v>2</v>
      </c>
      <c r="Z1" s="149"/>
      <c r="AA1" s="149"/>
      <c r="AB1" s="149"/>
      <c r="AC1" s="149"/>
      <c r="AD1" s="149"/>
      <c r="AE1" s="149"/>
      <c r="AF1" s="149"/>
      <c r="AG1" s="149"/>
      <c r="AH1" s="149"/>
      <c r="AI1" s="149"/>
      <c r="AJ1" s="149"/>
      <c r="AK1" s="149"/>
      <c r="AL1" s="149"/>
      <c r="AM1" s="149"/>
      <c r="AN1" s="149"/>
      <c r="AO1" s="149"/>
      <c r="AP1" s="149"/>
      <c r="AQ1" s="149"/>
      <c r="AR1" s="149"/>
      <c r="AS1" s="150" t="s">
        <v>3</v>
      </c>
      <c r="AT1" s="150"/>
      <c r="AU1" s="150"/>
      <c r="AV1" s="150"/>
      <c r="AW1" s="150"/>
      <c r="AX1" s="150"/>
      <c r="AY1" s="145" t="s">
        <v>4</v>
      </c>
      <c r="AZ1" s="145"/>
      <c r="BA1" s="145"/>
      <c r="BB1" s="145"/>
    </row>
    <row r="2" spans="1:54" s="104" customFormat="1" ht="119" x14ac:dyDescent="0.2">
      <c r="A2" s="105" t="s">
        <v>5</v>
      </c>
      <c r="B2" s="106" t="s">
        <v>6</v>
      </c>
      <c r="C2" s="106" t="s">
        <v>7</v>
      </c>
      <c r="D2" s="106" t="s">
        <v>8</v>
      </c>
      <c r="E2" s="106" t="s">
        <v>9</v>
      </c>
      <c r="F2" s="106" t="s">
        <v>10</v>
      </c>
      <c r="G2" s="106" t="s">
        <v>11</v>
      </c>
      <c r="H2" s="106" t="s">
        <v>11</v>
      </c>
      <c r="I2" s="106" t="s">
        <v>12</v>
      </c>
      <c r="J2" s="106" t="s">
        <v>13</v>
      </c>
      <c r="K2" s="106" t="s">
        <v>14</v>
      </c>
      <c r="L2" s="106" t="s">
        <v>15</v>
      </c>
      <c r="M2" s="106" t="s">
        <v>16</v>
      </c>
      <c r="N2" s="106" t="s">
        <v>16</v>
      </c>
      <c r="O2" s="106" t="s">
        <v>17</v>
      </c>
      <c r="P2" s="106" t="s">
        <v>18</v>
      </c>
      <c r="Q2" s="106" t="s">
        <v>19</v>
      </c>
      <c r="R2" s="151" t="s">
        <v>20</v>
      </c>
      <c r="S2" s="151"/>
      <c r="T2" s="151"/>
      <c r="U2" s="151"/>
      <c r="V2" s="106" t="s">
        <v>21</v>
      </c>
      <c r="W2" s="106" t="s">
        <v>22</v>
      </c>
      <c r="X2" s="106" t="s">
        <v>23</v>
      </c>
      <c r="Y2" s="106" t="s">
        <v>24</v>
      </c>
      <c r="Z2" s="106" t="s">
        <v>25</v>
      </c>
      <c r="AA2" s="107" t="s">
        <v>26</v>
      </c>
      <c r="AB2" s="106" t="s">
        <v>27</v>
      </c>
      <c r="AC2" s="106" t="s">
        <v>28</v>
      </c>
      <c r="AD2" s="106" t="s">
        <v>29</v>
      </c>
      <c r="AE2" s="106" t="s">
        <v>30</v>
      </c>
      <c r="AF2" s="106" t="s">
        <v>31</v>
      </c>
      <c r="AG2" s="106" t="s">
        <v>32</v>
      </c>
      <c r="AH2" s="106" t="s">
        <v>33</v>
      </c>
      <c r="AI2" s="106" t="s">
        <v>34</v>
      </c>
      <c r="AJ2" s="106" t="s">
        <v>35</v>
      </c>
      <c r="AK2" s="106" t="s">
        <v>36</v>
      </c>
      <c r="AL2" s="106" t="s">
        <v>37</v>
      </c>
      <c r="AM2" s="106" t="s">
        <v>38</v>
      </c>
      <c r="AN2" s="106" t="s">
        <v>39</v>
      </c>
      <c r="AO2" s="106" t="s">
        <v>40</v>
      </c>
      <c r="AP2" s="106" t="s">
        <v>41</v>
      </c>
      <c r="AQ2" s="106" t="s">
        <v>42</v>
      </c>
      <c r="AR2" s="106" t="s">
        <v>43</v>
      </c>
      <c r="AS2" s="106" t="s">
        <v>44</v>
      </c>
      <c r="AT2" s="106" t="s">
        <v>45</v>
      </c>
      <c r="AU2" s="106" t="s">
        <v>46</v>
      </c>
      <c r="AV2" s="106" t="s">
        <v>47</v>
      </c>
      <c r="AW2" s="106" t="s">
        <v>48</v>
      </c>
      <c r="AX2" s="106" t="s">
        <v>3</v>
      </c>
      <c r="AY2" s="108" t="s">
        <v>49</v>
      </c>
      <c r="AZ2" s="108" t="s">
        <v>50</v>
      </c>
      <c r="BA2" s="108" t="s">
        <v>51</v>
      </c>
      <c r="BB2" s="108" t="s">
        <v>52</v>
      </c>
    </row>
    <row r="3" spans="1:54" s="104" customFormat="1" ht="34" x14ac:dyDescent="0.2">
      <c r="A3" s="109" t="s">
        <v>53</v>
      </c>
      <c r="B3" s="106" t="s">
        <v>54</v>
      </c>
      <c r="C3" s="106" t="s">
        <v>55</v>
      </c>
      <c r="D3" s="106" t="s">
        <v>56</v>
      </c>
      <c r="E3" s="106" t="s">
        <v>57</v>
      </c>
      <c r="F3" s="106" t="s">
        <v>58</v>
      </c>
      <c r="G3" s="106" t="s">
        <v>59</v>
      </c>
      <c r="H3" s="106" t="s">
        <v>60</v>
      </c>
      <c r="I3" s="106" t="s">
        <v>61</v>
      </c>
      <c r="J3" s="106" t="s">
        <v>62</v>
      </c>
      <c r="K3" s="106" t="s">
        <v>63</v>
      </c>
      <c r="L3" s="106" t="s">
        <v>64</v>
      </c>
      <c r="M3" s="106" t="s">
        <v>65</v>
      </c>
      <c r="N3" s="106" t="s">
        <v>66</v>
      </c>
      <c r="O3" s="106" t="s">
        <v>67</v>
      </c>
      <c r="P3" s="106" t="s">
        <v>68</v>
      </c>
      <c r="Q3" s="106" t="s">
        <v>69</v>
      </c>
      <c r="R3" s="106" t="s">
        <v>70</v>
      </c>
      <c r="S3" s="106" t="s">
        <v>71</v>
      </c>
      <c r="T3" s="106" t="s">
        <v>72</v>
      </c>
      <c r="U3" s="106" t="s">
        <v>73</v>
      </c>
      <c r="V3" s="106" t="s">
        <v>74</v>
      </c>
      <c r="W3" s="106" t="s">
        <v>75</v>
      </c>
      <c r="X3" s="106" t="s">
        <v>76</v>
      </c>
      <c r="Y3" s="106" t="s">
        <v>77</v>
      </c>
      <c r="Z3" s="106" t="s">
        <v>78</v>
      </c>
      <c r="AA3" s="107" t="s">
        <v>79</v>
      </c>
      <c r="AB3" s="106" t="s">
        <v>80</v>
      </c>
      <c r="AC3" s="106" t="s">
        <v>81</v>
      </c>
      <c r="AD3" s="106" t="s">
        <v>82</v>
      </c>
      <c r="AE3" s="106" t="s">
        <v>83</v>
      </c>
      <c r="AF3" s="106" t="s">
        <v>84</v>
      </c>
      <c r="AG3" s="106" t="s">
        <v>85</v>
      </c>
      <c r="AH3" s="106" t="s">
        <v>86</v>
      </c>
      <c r="AI3" s="106" t="s">
        <v>87</v>
      </c>
      <c r="AJ3" s="106" t="s">
        <v>88</v>
      </c>
      <c r="AK3" s="106" t="s">
        <v>89</v>
      </c>
      <c r="AL3" s="106" t="s">
        <v>90</v>
      </c>
      <c r="AM3" s="106" t="s">
        <v>91</v>
      </c>
      <c r="AN3" s="106" t="s">
        <v>92</v>
      </c>
      <c r="AO3" s="106" t="s">
        <v>93</v>
      </c>
      <c r="AP3" s="106" t="s">
        <v>94</v>
      </c>
      <c r="AQ3" s="106" t="s">
        <v>95</v>
      </c>
      <c r="AR3" s="106" t="s">
        <v>96</v>
      </c>
      <c r="AS3" s="106" t="s">
        <v>97</v>
      </c>
      <c r="AT3" s="106" t="s">
        <v>98</v>
      </c>
      <c r="AU3" s="106" t="s">
        <v>99</v>
      </c>
      <c r="AV3" s="106" t="s">
        <v>100</v>
      </c>
      <c r="AW3" s="106" t="s">
        <v>101</v>
      </c>
      <c r="AX3" s="106" t="s">
        <v>102</v>
      </c>
      <c r="AY3" s="108" t="s">
        <v>103</v>
      </c>
      <c r="AZ3" s="108" t="s">
        <v>104</v>
      </c>
      <c r="BA3" s="108" t="s">
        <v>105</v>
      </c>
      <c r="BB3" s="108" t="s">
        <v>106</v>
      </c>
    </row>
    <row r="4" spans="1:54" s="104" customFormat="1" ht="17" x14ac:dyDescent="0.2">
      <c r="B4" s="110" t="s">
        <v>107</v>
      </c>
      <c r="C4" s="110"/>
      <c r="D4" s="110" t="s">
        <v>108</v>
      </c>
      <c r="E4" s="110" t="s">
        <v>109</v>
      </c>
      <c r="F4" s="110" t="s">
        <v>110</v>
      </c>
      <c r="G4" s="110" t="s">
        <v>111</v>
      </c>
      <c r="H4" s="110" t="s">
        <v>112</v>
      </c>
      <c r="I4" s="110" t="s">
        <v>113</v>
      </c>
      <c r="J4" s="110"/>
      <c r="K4" s="110" t="s">
        <v>114</v>
      </c>
      <c r="L4" s="110" t="s">
        <v>115</v>
      </c>
      <c r="M4" s="110" t="s">
        <v>116</v>
      </c>
      <c r="N4" s="110" t="s">
        <v>117</v>
      </c>
      <c r="O4" s="110" t="s">
        <v>110</v>
      </c>
      <c r="P4" s="110" t="s">
        <v>118</v>
      </c>
      <c r="Q4" s="110" t="s">
        <v>119</v>
      </c>
      <c r="R4" s="109" t="s">
        <v>120</v>
      </c>
      <c r="S4" s="110" t="s">
        <v>121</v>
      </c>
      <c r="T4" s="110" t="s">
        <v>122</v>
      </c>
      <c r="U4" s="110" t="s">
        <v>123</v>
      </c>
      <c r="V4" s="110" t="s">
        <v>108</v>
      </c>
      <c r="W4" s="110" t="s">
        <v>124</v>
      </c>
      <c r="X4" s="110" t="s">
        <v>125</v>
      </c>
      <c r="Y4" s="110" t="s">
        <v>126</v>
      </c>
      <c r="Z4" s="110" t="s">
        <v>127</v>
      </c>
      <c r="AA4" s="107" t="s">
        <v>128</v>
      </c>
      <c r="AB4" s="110" t="s">
        <v>108</v>
      </c>
      <c r="AC4" s="110" t="s">
        <v>109</v>
      </c>
      <c r="AD4" s="110" t="s">
        <v>108</v>
      </c>
      <c r="AE4" s="110" t="s">
        <v>109</v>
      </c>
      <c r="AF4" s="106" t="s">
        <v>129</v>
      </c>
      <c r="AG4" s="106" t="s">
        <v>129</v>
      </c>
      <c r="AH4" s="106" t="s">
        <v>130</v>
      </c>
      <c r="AI4" s="106" t="s">
        <v>130</v>
      </c>
      <c r="AJ4" s="106" t="s">
        <v>129</v>
      </c>
      <c r="AK4" s="106" t="s">
        <v>129</v>
      </c>
      <c r="AL4" s="106" t="s">
        <v>130</v>
      </c>
      <c r="AM4" s="106" t="s">
        <v>130</v>
      </c>
      <c r="AN4" s="106" t="s">
        <v>129</v>
      </c>
      <c r="AO4" s="106" t="s">
        <v>129</v>
      </c>
      <c r="AP4" s="106" t="s">
        <v>130</v>
      </c>
      <c r="AQ4" s="106" t="s">
        <v>130</v>
      </c>
      <c r="AR4" s="106" t="s">
        <v>124</v>
      </c>
      <c r="AS4" s="110" t="s">
        <v>125</v>
      </c>
      <c r="AT4" s="110" t="s">
        <v>125</v>
      </c>
      <c r="AU4" s="110" t="s">
        <v>125</v>
      </c>
      <c r="AV4" s="110" t="s">
        <v>125</v>
      </c>
      <c r="AW4" s="110" t="s">
        <v>125</v>
      </c>
      <c r="AX4" s="110" t="s">
        <v>124</v>
      </c>
      <c r="AY4" s="111" t="s">
        <v>131</v>
      </c>
      <c r="AZ4" s="111" t="s">
        <v>131</v>
      </c>
      <c r="BA4" s="111" t="s">
        <v>132</v>
      </c>
      <c r="BB4" s="111" t="s">
        <v>133</v>
      </c>
    </row>
    <row r="5" spans="1:54" ht="16" x14ac:dyDescent="0.2">
      <c r="B5" s="146" t="s">
        <v>134</v>
      </c>
      <c r="C5" s="146"/>
      <c r="D5" s="112"/>
      <c r="E5" s="112"/>
      <c r="F5" s="112"/>
      <c r="G5" s="112"/>
      <c r="H5" s="112"/>
      <c r="I5" s="112"/>
      <c r="J5" s="112"/>
      <c r="K5" s="112"/>
      <c r="L5" s="112"/>
      <c r="M5" s="112"/>
      <c r="N5" s="112"/>
      <c r="O5" s="113" t="s">
        <v>136</v>
      </c>
      <c r="P5" s="113" t="s">
        <v>451</v>
      </c>
      <c r="Q5" s="113" t="s">
        <v>451</v>
      </c>
      <c r="R5" s="113" t="s">
        <v>136</v>
      </c>
      <c r="S5" s="113" t="s">
        <v>136</v>
      </c>
      <c r="T5" s="113" t="s">
        <v>136</v>
      </c>
      <c r="U5" s="112"/>
      <c r="V5" s="112"/>
      <c r="W5" s="112"/>
      <c r="X5" s="112"/>
      <c r="Y5" s="112"/>
      <c r="Z5" s="112"/>
      <c r="AA5" s="112"/>
      <c r="AB5" s="112"/>
      <c r="AC5" s="112"/>
      <c r="AD5" s="112"/>
      <c r="AE5" s="112"/>
      <c r="AF5" s="112"/>
      <c r="AG5" s="112"/>
      <c r="AH5" s="112"/>
      <c r="AI5" s="112"/>
      <c r="AJ5" s="112"/>
      <c r="AK5" s="112"/>
      <c r="AL5" s="112"/>
      <c r="AM5" s="112"/>
      <c r="AN5" s="113" t="s">
        <v>137</v>
      </c>
      <c r="AO5" s="113" t="s">
        <v>137</v>
      </c>
      <c r="AP5" s="113" t="s">
        <v>137</v>
      </c>
      <c r="AQ5" s="113" t="s">
        <v>137</v>
      </c>
      <c r="AR5" s="114"/>
      <c r="AS5" s="112"/>
      <c r="AT5" s="112"/>
      <c r="AU5" s="112"/>
      <c r="AV5" s="112"/>
      <c r="AW5" s="112"/>
      <c r="AX5" s="112"/>
      <c r="AY5" s="112"/>
      <c r="AZ5" s="112"/>
      <c r="BA5" s="112"/>
      <c r="BB5" s="112"/>
    </row>
    <row r="6" spans="1:54" ht="16" x14ac:dyDescent="0.2">
      <c r="B6" s="146" t="s">
        <v>139</v>
      </c>
      <c r="C6" s="146"/>
      <c r="D6" s="114" t="s">
        <v>140</v>
      </c>
      <c r="E6" s="114" t="s">
        <v>140</v>
      </c>
      <c r="F6" s="114" t="s">
        <v>140</v>
      </c>
      <c r="G6" s="114" t="s">
        <v>140</v>
      </c>
      <c r="H6" s="114" t="s">
        <v>140</v>
      </c>
      <c r="I6" s="114" t="s">
        <v>140</v>
      </c>
      <c r="J6" s="114" t="s">
        <v>140</v>
      </c>
      <c r="K6" s="114" t="s">
        <v>140</v>
      </c>
      <c r="L6" s="114" t="s">
        <v>140</v>
      </c>
      <c r="M6" s="114" t="s">
        <v>140</v>
      </c>
      <c r="N6" s="114" t="s">
        <v>140</v>
      </c>
      <c r="O6" s="115"/>
      <c r="P6" s="115"/>
      <c r="Q6" s="115"/>
      <c r="R6" s="115"/>
      <c r="S6" s="115"/>
      <c r="T6" s="115"/>
      <c r="U6" s="112"/>
      <c r="V6" s="112"/>
      <c r="W6" s="112"/>
      <c r="Y6" s="114"/>
      <c r="Z6" s="114"/>
      <c r="AA6" s="114"/>
      <c r="AB6" s="112"/>
      <c r="AC6" s="112"/>
      <c r="AD6" s="112"/>
      <c r="AE6" s="112"/>
      <c r="AF6" s="112"/>
      <c r="AG6" s="112"/>
      <c r="AH6" s="112"/>
      <c r="AI6" s="112"/>
      <c r="AJ6" s="112"/>
      <c r="AK6" s="112"/>
      <c r="AL6" s="112"/>
      <c r="AM6" s="112"/>
      <c r="AN6" s="113"/>
      <c r="AO6" s="113"/>
      <c r="AP6" s="113"/>
      <c r="AQ6" s="113"/>
      <c r="AR6" s="112"/>
      <c r="AS6" s="112"/>
      <c r="AT6" s="112"/>
      <c r="AU6" s="112"/>
      <c r="AV6" s="112"/>
      <c r="AW6" s="112"/>
      <c r="AX6" s="112"/>
      <c r="AY6" s="112"/>
      <c r="AZ6" s="112"/>
      <c r="BA6" s="112"/>
      <c r="BB6" s="112"/>
    </row>
    <row r="7" spans="1:54" ht="16" x14ac:dyDescent="0.2">
      <c r="A7" s="103" t="s">
        <v>452</v>
      </c>
      <c r="B7" s="110">
        <v>1</v>
      </c>
      <c r="C7" s="103" t="s">
        <v>143</v>
      </c>
      <c r="D7" s="116" t="s">
        <v>144</v>
      </c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7"/>
      <c r="P7" s="117"/>
      <c r="Q7" s="117"/>
      <c r="R7" s="117"/>
      <c r="S7" s="117"/>
      <c r="T7" s="117"/>
      <c r="U7" s="116"/>
      <c r="V7" s="116"/>
      <c r="W7" s="116"/>
      <c r="X7" s="116"/>
      <c r="Y7" s="118"/>
      <c r="Z7" s="118"/>
      <c r="AA7" s="118"/>
      <c r="AB7" s="116"/>
      <c r="AC7" s="116"/>
      <c r="AD7" s="116"/>
      <c r="AE7" s="116"/>
      <c r="AF7" s="119"/>
      <c r="AG7" s="119"/>
      <c r="AH7" s="116"/>
      <c r="AI7" s="116"/>
      <c r="AJ7" s="119"/>
      <c r="AK7" s="119"/>
      <c r="AL7" s="116"/>
      <c r="AM7" s="116"/>
      <c r="AN7" s="116"/>
      <c r="AO7" s="116"/>
      <c r="AP7" s="116"/>
      <c r="AQ7" s="116"/>
      <c r="AR7" s="120"/>
      <c r="AS7" s="121"/>
      <c r="AT7" s="121"/>
      <c r="AU7" s="116"/>
      <c r="AV7" s="116"/>
      <c r="AW7" s="116"/>
      <c r="AX7" s="116"/>
      <c r="AY7" s="122"/>
      <c r="AZ7" s="122"/>
      <c r="BA7" s="122"/>
      <c r="BB7" s="122"/>
    </row>
    <row r="8" spans="1:54" ht="16" x14ac:dyDescent="0.2">
      <c r="A8" s="103" t="s">
        <v>452</v>
      </c>
      <c r="B8" s="110">
        <v>2</v>
      </c>
      <c r="C8" s="114" t="s">
        <v>145</v>
      </c>
      <c r="D8" s="123">
        <v>44902</v>
      </c>
      <c r="E8" s="124">
        <v>0.3527777777777778</v>
      </c>
      <c r="F8" s="103">
        <v>11.6</v>
      </c>
      <c r="G8" s="103">
        <v>86.4</v>
      </c>
      <c r="H8" s="103">
        <v>9.39</v>
      </c>
      <c r="I8" s="103">
        <v>88.1</v>
      </c>
      <c r="J8" s="103">
        <v>7.41</v>
      </c>
      <c r="K8" s="103">
        <v>312.60000000000002</v>
      </c>
      <c r="L8" s="103">
        <v>48.17</v>
      </c>
      <c r="M8" s="103">
        <v>0.75</v>
      </c>
      <c r="N8" s="103">
        <v>2.92</v>
      </c>
      <c r="O8" s="117"/>
      <c r="P8" s="117"/>
      <c r="Q8" s="117"/>
      <c r="R8" s="117"/>
      <c r="S8" s="117"/>
      <c r="T8" s="117"/>
      <c r="U8" s="114" t="s">
        <v>453</v>
      </c>
      <c r="V8" s="125" t="s">
        <v>146</v>
      </c>
      <c r="W8" s="125" t="s">
        <v>146</v>
      </c>
      <c r="X8" s="125" t="s">
        <v>146</v>
      </c>
      <c r="Y8" s="114">
        <v>5</v>
      </c>
      <c r="Z8" s="114">
        <v>100</v>
      </c>
      <c r="AA8" s="114">
        <v>20</v>
      </c>
      <c r="AB8" s="125" t="s">
        <v>146</v>
      </c>
      <c r="AC8" s="125" t="s">
        <v>146</v>
      </c>
      <c r="AD8" s="125" t="s">
        <v>146</v>
      </c>
      <c r="AE8" s="125" t="s">
        <v>146</v>
      </c>
      <c r="AF8" s="114">
        <v>49</v>
      </c>
      <c r="AG8" s="114">
        <v>22</v>
      </c>
      <c r="AH8" s="114">
        <v>387.3</v>
      </c>
      <c r="AI8" s="103">
        <f>AH8*AA8</f>
        <v>7746</v>
      </c>
      <c r="AJ8" s="114">
        <v>0</v>
      </c>
      <c r="AK8" s="114">
        <v>0</v>
      </c>
      <c r="AL8" s="114">
        <v>0</v>
      </c>
      <c r="AM8" s="103">
        <f>AL8*AA8</f>
        <v>0</v>
      </c>
      <c r="AN8" s="117"/>
      <c r="AO8" s="117"/>
      <c r="AP8" s="117"/>
      <c r="AQ8" s="117"/>
      <c r="AR8" s="117"/>
      <c r="AS8" s="126" t="s">
        <v>148</v>
      </c>
      <c r="AT8" s="126" t="s">
        <v>148</v>
      </c>
      <c r="AU8" s="126" t="s">
        <v>148</v>
      </c>
      <c r="AV8" s="126" t="s">
        <v>148</v>
      </c>
      <c r="AW8" s="126" t="s">
        <v>148</v>
      </c>
      <c r="AX8" s="126" t="s">
        <v>148</v>
      </c>
    </row>
    <row r="9" spans="1:54" ht="16" x14ac:dyDescent="0.2">
      <c r="A9" s="103" t="s">
        <v>452</v>
      </c>
      <c r="B9" s="110">
        <v>3</v>
      </c>
      <c r="C9" s="114" t="s">
        <v>147</v>
      </c>
      <c r="D9" s="123">
        <v>44902</v>
      </c>
      <c r="E9" s="124">
        <v>0.37083333333333335</v>
      </c>
      <c r="F9" s="103">
        <v>11</v>
      </c>
      <c r="G9" s="103">
        <v>99.4</v>
      </c>
      <c r="H9" s="103">
        <v>10.97</v>
      </c>
      <c r="I9" s="103">
        <v>90.9</v>
      </c>
      <c r="J9" s="103">
        <v>7.15</v>
      </c>
      <c r="K9" s="103">
        <v>274.60000000000002</v>
      </c>
      <c r="L9" s="103">
        <v>55.58</v>
      </c>
      <c r="M9" s="103">
        <v>0.67</v>
      </c>
      <c r="N9" s="103">
        <v>2.59</v>
      </c>
      <c r="O9" s="117"/>
      <c r="P9" s="117"/>
      <c r="Q9" s="117"/>
      <c r="R9" s="117"/>
      <c r="S9" s="117"/>
      <c r="T9" s="117"/>
      <c r="U9" s="125" t="s">
        <v>146</v>
      </c>
      <c r="V9" s="125" t="s">
        <v>146</v>
      </c>
      <c r="W9" s="125" t="s">
        <v>146</v>
      </c>
      <c r="X9" s="125" t="s">
        <v>146</v>
      </c>
      <c r="Y9" s="114">
        <v>5</v>
      </c>
      <c r="Z9" s="114">
        <v>100</v>
      </c>
      <c r="AA9" s="114">
        <v>20</v>
      </c>
      <c r="AB9" s="125" t="s">
        <v>146</v>
      </c>
      <c r="AC9" s="125" t="s">
        <v>146</v>
      </c>
      <c r="AD9" s="125" t="s">
        <v>146</v>
      </c>
      <c r="AE9" s="125" t="s">
        <v>146</v>
      </c>
      <c r="AF9" s="114">
        <v>45</v>
      </c>
      <c r="AG9" s="114">
        <v>17</v>
      </c>
      <c r="AH9" s="114">
        <v>167.4</v>
      </c>
      <c r="AI9" s="103">
        <f t="shared" ref="AI9:AI45" si="0">AH9*AA9</f>
        <v>3348</v>
      </c>
      <c r="AJ9" s="114">
        <v>4</v>
      </c>
      <c r="AK9" s="114">
        <v>1</v>
      </c>
      <c r="AL9" s="114">
        <v>5.2</v>
      </c>
      <c r="AM9" s="103">
        <f t="shared" ref="AM9:AM45" si="1">AL9*AA9</f>
        <v>104</v>
      </c>
      <c r="AN9" s="117"/>
      <c r="AO9" s="117"/>
      <c r="AP9" s="117"/>
      <c r="AQ9" s="117"/>
      <c r="AR9" s="117"/>
      <c r="AS9" s="126" t="s">
        <v>148</v>
      </c>
      <c r="AT9" s="126" t="s">
        <v>148</v>
      </c>
      <c r="AU9" s="126" t="s">
        <v>148</v>
      </c>
      <c r="AV9" s="126" t="s">
        <v>148</v>
      </c>
      <c r="AW9" s="126" t="s">
        <v>148</v>
      </c>
      <c r="AX9" s="126" t="s">
        <v>148</v>
      </c>
    </row>
    <row r="10" spans="1:54" ht="16" x14ac:dyDescent="0.2">
      <c r="A10" s="103" t="s">
        <v>452</v>
      </c>
      <c r="B10" s="110">
        <v>4</v>
      </c>
      <c r="C10" s="114" t="s">
        <v>149</v>
      </c>
      <c r="D10" s="123">
        <v>44902</v>
      </c>
      <c r="E10" s="124">
        <v>0.39166666666666666</v>
      </c>
      <c r="F10" s="103">
        <v>12</v>
      </c>
      <c r="G10" s="103">
        <v>97</v>
      </c>
      <c r="H10" s="103">
        <v>10.45</v>
      </c>
      <c r="I10" s="103">
        <v>114.2</v>
      </c>
      <c r="J10" s="103">
        <v>7.29</v>
      </c>
      <c r="K10" s="103">
        <v>249.7</v>
      </c>
      <c r="L10" s="103">
        <v>121.73</v>
      </c>
      <c r="M10" s="103">
        <v>0.71</v>
      </c>
      <c r="N10" s="103">
        <v>2.75</v>
      </c>
      <c r="O10" s="117"/>
      <c r="P10" s="117"/>
      <c r="Q10" s="117"/>
      <c r="R10" s="117"/>
      <c r="S10" s="117"/>
      <c r="T10" s="117"/>
      <c r="U10" s="114" t="s">
        <v>454</v>
      </c>
      <c r="V10" s="125" t="s">
        <v>146</v>
      </c>
      <c r="W10" s="125" t="s">
        <v>146</v>
      </c>
      <c r="X10" s="125" t="s">
        <v>146</v>
      </c>
      <c r="Y10" s="114">
        <v>5</v>
      </c>
      <c r="Z10" s="114">
        <v>100</v>
      </c>
      <c r="AA10" s="114">
        <v>20</v>
      </c>
      <c r="AB10" s="125" t="s">
        <v>146</v>
      </c>
      <c r="AC10" s="125" t="s">
        <v>146</v>
      </c>
      <c r="AD10" s="125" t="s">
        <v>146</v>
      </c>
      <c r="AE10" s="125" t="s">
        <v>146</v>
      </c>
      <c r="AF10" s="114">
        <v>49</v>
      </c>
      <c r="AG10" s="114">
        <v>23</v>
      </c>
      <c r="AH10" s="114">
        <v>410.6</v>
      </c>
      <c r="AI10" s="103">
        <f t="shared" si="0"/>
        <v>8212</v>
      </c>
      <c r="AJ10" s="114">
        <v>8</v>
      </c>
      <c r="AK10" s="114">
        <v>1</v>
      </c>
      <c r="AL10" s="114">
        <v>9.6999999999999993</v>
      </c>
      <c r="AM10" s="103">
        <f t="shared" si="1"/>
        <v>194</v>
      </c>
      <c r="AN10" s="117"/>
      <c r="AO10" s="117"/>
      <c r="AP10" s="117"/>
      <c r="AQ10" s="117"/>
      <c r="AR10" s="117"/>
      <c r="AS10" s="126" t="s">
        <v>148</v>
      </c>
      <c r="AT10" s="126" t="s">
        <v>148</v>
      </c>
      <c r="AU10" s="126" t="s">
        <v>148</v>
      </c>
      <c r="AV10" s="126" t="s">
        <v>148</v>
      </c>
      <c r="AW10" s="126" t="s">
        <v>148</v>
      </c>
      <c r="AX10" s="126" t="s">
        <v>148</v>
      </c>
    </row>
    <row r="11" spans="1:54" ht="16" x14ac:dyDescent="0.2">
      <c r="A11" s="103" t="s">
        <v>452</v>
      </c>
      <c r="B11" s="110">
        <v>5</v>
      </c>
      <c r="C11" s="114" t="s">
        <v>150</v>
      </c>
      <c r="D11" s="123">
        <v>44902</v>
      </c>
      <c r="E11" s="124">
        <v>0.40833333333333338</v>
      </c>
      <c r="F11" s="103">
        <v>10.6</v>
      </c>
      <c r="G11" s="103">
        <v>90.9</v>
      </c>
      <c r="H11" s="103">
        <v>10.11</v>
      </c>
      <c r="I11" s="103">
        <v>93.8</v>
      </c>
      <c r="J11" s="103">
        <v>7.02</v>
      </c>
      <c r="K11" s="103">
        <v>241.6</v>
      </c>
      <c r="L11" s="103">
        <v>148.53</v>
      </c>
      <c r="M11" s="103">
        <v>0.68</v>
      </c>
      <c r="N11" s="103">
        <v>2.66</v>
      </c>
      <c r="O11" s="117"/>
      <c r="P11" s="117"/>
      <c r="Q11" s="117"/>
      <c r="R11" s="117"/>
      <c r="S11" s="117"/>
      <c r="T11" s="117"/>
      <c r="U11" s="114" t="s">
        <v>455</v>
      </c>
      <c r="V11" s="125" t="s">
        <v>146</v>
      </c>
      <c r="W11" s="125" t="s">
        <v>146</v>
      </c>
      <c r="X11" s="125" t="s">
        <v>146</v>
      </c>
      <c r="Y11" s="114">
        <v>5</v>
      </c>
      <c r="Z11" s="114">
        <v>100</v>
      </c>
      <c r="AA11" s="114">
        <v>20</v>
      </c>
      <c r="AB11" s="125" t="s">
        <v>146</v>
      </c>
      <c r="AC11" s="125" t="s">
        <v>146</v>
      </c>
      <c r="AD11" s="125" t="s">
        <v>146</v>
      </c>
      <c r="AE11" s="125" t="s">
        <v>146</v>
      </c>
      <c r="AF11" s="114">
        <v>49</v>
      </c>
      <c r="AG11" s="114">
        <v>23</v>
      </c>
      <c r="AH11" s="114">
        <v>410.6</v>
      </c>
      <c r="AI11" s="103">
        <f t="shared" si="0"/>
        <v>8212</v>
      </c>
      <c r="AJ11" s="114">
        <v>9</v>
      </c>
      <c r="AK11" s="114">
        <v>1</v>
      </c>
      <c r="AL11" s="114">
        <v>10.9</v>
      </c>
      <c r="AM11" s="103">
        <f t="shared" si="1"/>
        <v>218</v>
      </c>
      <c r="AN11" s="117"/>
      <c r="AO11" s="117"/>
      <c r="AP11" s="117"/>
      <c r="AQ11" s="117"/>
      <c r="AR11" s="117"/>
      <c r="AS11" s="126" t="s">
        <v>148</v>
      </c>
      <c r="AT11" s="126" t="s">
        <v>148</v>
      </c>
      <c r="AU11" s="126" t="s">
        <v>148</v>
      </c>
      <c r="AV11" s="126" t="s">
        <v>148</v>
      </c>
      <c r="AW11" s="126" t="s">
        <v>148</v>
      </c>
      <c r="AX11" s="126" t="s">
        <v>148</v>
      </c>
    </row>
    <row r="12" spans="1:54" ht="16" x14ac:dyDescent="0.2">
      <c r="A12" s="103" t="s">
        <v>452</v>
      </c>
      <c r="B12" s="110">
        <v>6</v>
      </c>
      <c r="C12" s="114" t="s">
        <v>151</v>
      </c>
      <c r="D12" s="123">
        <v>44902</v>
      </c>
      <c r="E12" s="124">
        <v>0.42152777777777778</v>
      </c>
      <c r="F12" s="103">
        <v>10.5</v>
      </c>
      <c r="G12" s="103">
        <v>90.1</v>
      </c>
      <c r="H12" s="103">
        <v>10.039999999999999</v>
      </c>
      <c r="I12" s="103">
        <v>102.3</v>
      </c>
      <c r="J12" s="103">
        <v>7.35</v>
      </c>
      <c r="K12" s="103">
        <v>217.3</v>
      </c>
      <c r="L12" s="103">
        <v>25.78</v>
      </c>
      <c r="M12" s="103">
        <v>0.67</v>
      </c>
      <c r="N12" s="103">
        <v>2.61</v>
      </c>
      <c r="O12" s="117"/>
      <c r="P12" s="117"/>
      <c r="Q12" s="117"/>
      <c r="R12" s="117"/>
      <c r="S12" s="117"/>
      <c r="T12" s="117"/>
      <c r="U12" s="125" t="s">
        <v>146</v>
      </c>
      <c r="V12" s="125" t="s">
        <v>146</v>
      </c>
      <c r="W12" s="125" t="s">
        <v>146</v>
      </c>
      <c r="X12" s="125" t="s">
        <v>146</v>
      </c>
      <c r="Y12" s="114">
        <v>5</v>
      </c>
      <c r="Z12" s="114">
        <v>100</v>
      </c>
      <c r="AA12" s="114">
        <v>20</v>
      </c>
      <c r="AB12" s="125" t="s">
        <v>146</v>
      </c>
      <c r="AC12" s="125" t="s">
        <v>146</v>
      </c>
      <c r="AD12" s="125" t="s">
        <v>146</v>
      </c>
      <c r="AE12" s="125" t="s">
        <v>146</v>
      </c>
      <c r="AF12" s="114">
        <v>48</v>
      </c>
      <c r="AG12" s="114">
        <v>27</v>
      </c>
      <c r="AH12" s="114">
        <v>378.4</v>
      </c>
      <c r="AI12" s="103">
        <f t="shared" si="0"/>
        <v>7568</v>
      </c>
      <c r="AJ12" s="114">
        <v>6</v>
      </c>
      <c r="AK12" s="114">
        <v>0</v>
      </c>
      <c r="AL12" s="114">
        <v>6.3</v>
      </c>
      <c r="AM12" s="103">
        <f t="shared" si="1"/>
        <v>126</v>
      </c>
      <c r="AN12" s="117"/>
      <c r="AO12" s="117"/>
      <c r="AP12" s="117"/>
      <c r="AQ12" s="117"/>
      <c r="AR12" s="117"/>
      <c r="AS12" s="126" t="s">
        <v>148</v>
      </c>
      <c r="AT12" s="126" t="s">
        <v>148</v>
      </c>
      <c r="AU12" s="126" t="s">
        <v>148</v>
      </c>
      <c r="AV12" s="126" t="s">
        <v>148</v>
      </c>
      <c r="AW12" s="126" t="s">
        <v>148</v>
      </c>
      <c r="AX12" s="126" t="s">
        <v>148</v>
      </c>
    </row>
    <row r="13" spans="1:54" ht="16" x14ac:dyDescent="0.2">
      <c r="A13" s="103" t="s">
        <v>452</v>
      </c>
      <c r="B13" s="110">
        <v>7</v>
      </c>
      <c r="C13" s="114" t="s">
        <v>152</v>
      </c>
      <c r="D13" s="123">
        <v>44902</v>
      </c>
      <c r="E13" s="124">
        <v>0.43888888888888888</v>
      </c>
      <c r="F13" s="103">
        <v>10.5</v>
      </c>
      <c r="G13" s="103">
        <v>89.3</v>
      </c>
      <c r="H13" s="103">
        <v>9.9499999999999993</v>
      </c>
      <c r="I13" s="103">
        <v>97.6</v>
      </c>
      <c r="J13" s="103">
        <v>7.48</v>
      </c>
      <c r="K13" s="103">
        <v>181.3</v>
      </c>
      <c r="L13" s="103">
        <v>36.44</v>
      </c>
      <c r="M13" s="103">
        <v>0.64</v>
      </c>
      <c r="N13" s="103">
        <v>2.52</v>
      </c>
      <c r="O13" s="117"/>
      <c r="P13" s="117"/>
      <c r="Q13" s="117"/>
      <c r="R13" s="117"/>
      <c r="S13" s="117"/>
      <c r="T13" s="117"/>
      <c r="U13" s="125" t="s">
        <v>146</v>
      </c>
      <c r="V13" s="125" t="s">
        <v>146</v>
      </c>
      <c r="W13" s="125" t="s">
        <v>146</v>
      </c>
      <c r="X13" s="125" t="s">
        <v>146</v>
      </c>
      <c r="Y13" s="114">
        <v>5</v>
      </c>
      <c r="Z13" s="114">
        <v>100</v>
      </c>
      <c r="AA13" s="114">
        <v>20</v>
      </c>
      <c r="AB13" s="125" t="s">
        <v>146</v>
      </c>
      <c r="AC13" s="125" t="s">
        <v>146</v>
      </c>
      <c r="AD13" s="125" t="s">
        <v>146</v>
      </c>
      <c r="AE13" s="125" t="s">
        <v>146</v>
      </c>
      <c r="AF13" s="114">
        <v>48</v>
      </c>
      <c r="AG13" s="114">
        <v>25</v>
      </c>
      <c r="AH13" s="114">
        <v>344.1</v>
      </c>
      <c r="AI13" s="103">
        <f t="shared" si="0"/>
        <v>6882</v>
      </c>
      <c r="AJ13" s="114">
        <v>5</v>
      </c>
      <c r="AK13" s="114">
        <v>1</v>
      </c>
      <c r="AL13" s="114">
        <v>5.2</v>
      </c>
      <c r="AM13" s="103">
        <f t="shared" si="1"/>
        <v>104</v>
      </c>
      <c r="AN13" s="117"/>
      <c r="AO13" s="117"/>
      <c r="AP13" s="117"/>
      <c r="AQ13" s="117"/>
      <c r="AR13" s="117"/>
      <c r="AS13" s="126" t="s">
        <v>148</v>
      </c>
      <c r="AT13" s="126" t="s">
        <v>148</v>
      </c>
      <c r="AU13" s="126" t="s">
        <v>148</v>
      </c>
      <c r="AV13" s="126" t="s">
        <v>148</v>
      </c>
      <c r="AW13" s="126" t="s">
        <v>148</v>
      </c>
      <c r="AX13" s="126" t="s">
        <v>148</v>
      </c>
    </row>
    <row r="14" spans="1:54" ht="16" x14ac:dyDescent="0.2">
      <c r="A14" s="103" t="s">
        <v>452</v>
      </c>
      <c r="B14" s="110">
        <v>8</v>
      </c>
      <c r="C14" s="114" t="s">
        <v>153</v>
      </c>
      <c r="D14" s="123">
        <v>44903</v>
      </c>
      <c r="E14" s="124">
        <v>0.37152777777777773</v>
      </c>
      <c r="F14" s="103">
        <v>10.3</v>
      </c>
      <c r="G14" s="103">
        <v>55</v>
      </c>
      <c r="H14" s="103">
        <v>6.2</v>
      </c>
      <c r="I14" s="103">
        <v>121.6</v>
      </c>
      <c r="J14" s="103">
        <v>6.55</v>
      </c>
      <c r="K14" s="103">
        <v>157.80000000000001</v>
      </c>
      <c r="L14" s="103">
        <v>4.97</v>
      </c>
      <c r="M14" s="103">
        <v>1.17</v>
      </c>
      <c r="N14" s="103">
        <v>4.62</v>
      </c>
      <c r="O14" s="117"/>
      <c r="P14" s="117"/>
      <c r="Q14" s="117"/>
      <c r="R14" s="117"/>
      <c r="S14" s="117"/>
      <c r="T14" s="117"/>
      <c r="U14" s="103" t="s">
        <v>456</v>
      </c>
      <c r="V14" s="125" t="s">
        <v>146</v>
      </c>
      <c r="W14" s="125" t="s">
        <v>146</v>
      </c>
      <c r="X14" s="125" t="s">
        <v>146</v>
      </c>
      <c r="Y14" s="114">
        <v>5</v>
      </c>
      <c r="Z14" s="114">
        <v>100</v>
      </c>
      <c r="AA14" s="114">
        <v>20</v>
      </c>
      <c r="AB14" s="125" t="s">
        <v>146</v>
      </c>
      <c r="AC14" s="125" t="s">
        <v>146</v>
      </c>
      <c r="AD14" s="125" t="s">
        <v>146</v>
      </c>
      <c r="AE14" s="125" t="s">
        <v>146</v>
      </c>
      <c r="AF14" s="114">
        <v>49</v>
      </c>
      <c r="AG14" s="114">
        <v>38</v>
      </c>
      <c r="AH14" s="114">
        <v>980.4</v>
      </c>
      <c r="AI14" s="103">
        <f t="shared" si="0"/>
        <v>19608</v>
      </c>
      <c r="AJ14" s="114">
        <v>15</v>
      </c>
      <c r="AK14" s="114">
        <v>2</v>
      </c>
      <c r="AL14" s="114">
        <v>19.899999999999999</v>
      </c>
      <c r="AM14" s="103">
        <f t="shared" si="1"/>
        <v>398</v>
      </c>
      <c r="AN14" s="117"/>
      <c r="AO14" s="117"/>
      <c r="AP14" s="117"/>
      <c r="AQ14" s="117"/>
      <c r="AR14" s="117"/>
      <c r="AS14" s="126" t="s">
        <v>148</v>
      </c>
      <c r="AT14" s="126" t="s">
        <v>148</v>
      </c>
      <c r="AU14" s="126" t="s">
        <v>148</v>
      </c>
      <c r="AV14" s="126" t="s">
        <v>148</v>
      </c>
      <c r="AW14" s="126" t="s">
        <v>148</v>
      </c>
      <c r="AX14" s="126" t="s">
        <v>148</v>
      </c>
    </row>
    <row r="15" spans="1:54" ht="16" x14ac:dyDescent="0.2">
      <c r="A15" s="103" t="s">
        <v>452</v>
      </c>
      <c r="B15" s="110">
        <v>9</v>
      </c>
      <c r="C15" s="114" t="s">
        <v>154</v>
      </c>
      <c r="D15" s="123">
        <v>44903</v>
      </c>
      <c r="E15" s="124">
        <v>0.3576388888888889</v>
      </c>
      <c r="F15" s="103">
        <v>13</v>
      </c>
      <c r="G15" s="103">
        <v>87</v>
      </c>
      <c r="H15" s="103">
        <v>9.1999999999999993</v>
      </c>
      <c r="I15" s="103">
        <v>118.3</v>
      </c>
      <c r="J15" s="103">
        <v>6.88</v>
      </c>
      <c r="K15" s="103">
        <v>216.7</v>
      </c>
      <c r="L15" s="103">
        <v>5.61</v>
      </c>
      <c r="M15" s="103">
        <v>4.33</v>
      </c>
      <c r="N15" s="103">
        <v>17.18</v>
      </c>
      <c r="O15" s="117"/>
      <c r="P15" s="117"/>
      <c r="Q15" s="117"/>
      <c r="R15" s="117"/>
      <c r="S15" s="117"/>
      <c r="T15" s="117"/>
      <c r="U15" s="103" t="s">
        <v>457</v>
      </c>
      <c r="V15" s="125" t="s">
        <v>146</v>
      </c>
      <c r="W15" s="125" t="s">
        <v>146</v>
      </c>
      <c r="X15" s="125" t="s">
        <v>146</v>
      </c>
      <c r="Y15" s="114">
        <v>5</v>
      </c>
      <c r="Z15" s="114">
        <v>100</v>
      </c>
      <c r="AA15" s="114">
        <v>20</v>
      </c>
      <c r="AB15" s="125" t="s">
        <v>146</v>
      </c>
      <c r="AC15" s="125" t="s">
        <v>146</v>
      </c>
      <c r="AD15" s="125" t="s">
        <v>146</v>
      </c>
      <c r="AE15" s="125" t="s">
        <v>146</v>
      </c>
      <c r="AF15" s="114">
        <v>49</v>
      </c>
      <c r="AG15" s="114">
        <v>13</v>
      </c>
      <c r="AH15" s="114">
        <v>235.9</v>
      </c>
      <c r="AI15" s="103">
        <f t="shared" si="0"/>
        <v>4718</v>
      </c>
      <c r="AJ15" s="114">
        <v>1</v>
      </c>
      <c r="AK15" s="114">
        <v>0</v>
      </c>
      <c r="AL15" s="114">
        <v>1</v>
      </c>
      <c r="AM15" s="103">
        <f t="shared" si="1"/>
        <v>20</v>
      </c>
      <c r="AN15" s="117"/>
      <c r="AO15" s="117"/>
      <c r="AP15" s="117"/>
      <c r="AQ15" s="117"/>
      <c r="AR15" s="117"/>
      <c r="AS15" s="126" t="s">
        <v>148</v>
      </c>
      <c r="AT15" s="126" t="s">
        <v>148</v>
      </c>
      <c r="AU15" s="126" t="s">
        <v>148</v>
      </c>
      <c r="AV15" s="126" t="s">
        <v>148</v>
      </c>
      <c r="AW15" s="126" t="s">
        <v>148</v>
      </c>
      <c r="AX15" s="126" t="s">
        <v>148</v>
      </c>
    </row>
    <row r="16" spans="1:54" ht="16" x14ac:dyDescent="0.2">
      <c r="A16" s="103" t="s">
        <v>452</v>
      </c>
      <c r="B16" s="110">
        <v>10</v>
      </c>
      <c r="C16" s="114" t="s">
        <v>155</v>
      </c>
      <c r="D16" s="123">
        <v>44903</v>
      </c>
      <c r="E16" s="124">
        <v>0.34027777777777773</v>
      </c>
      <c r="F16" s="103">
        <v>11.7</v>
      </c>
      <c r="G16" s="103">
        <v>82</v>
      </c>
      <c r="H16" s="103">
        <v>9</v>
      </c>
      <c r="I16" s="103">
        <v>109.3</v>
      </c>
      <c r="J16" s="103">
        <v>6.79</v>
      </c>
      <c r="K16" s="103">
        <v>221.8</v>
      </c>
      <c r="L16" s="103">
        <v>15.57</v>
      </c>
      <c r="M16" s="103">
        <v>1.19</v>
      </c>
      <c r="N16" s="103">
        <v>4.6900000000000004</v>
      </c>
      <c r="O16" s="117"/>
      <c r="P16" s="117"/>
      <c r="Q16" s="117"/>
      <c r="R16" s="117"/>
      <c r="S16" s="117"/>
      <c r="T16" s="117"/>
      <c r="U16" s="103" t="s">
        <v>458</v>
      </c>
      <c r="V16" s="125" t="s">
        <v>146</v>
      </c>
      <c r="W16" s="125" t="s">
        <v>146</v>
      </c>
      <c r="X16" s="125" t="s">
        <v>146</v>
      </c>
      <c r="Y16" s="114">
        <v>5</v>
      </c>
      <c r="Z16" s="114">
        <v>100</v>
      </c>
      <c r="AA16" s="114">
        <v>20</v>
      </c>
      <c r="AB16" s="125" t="s">
        <v>146</v>
      </c>
      <c r="AC16" s="125" t="s">
        <v>146</v>
      </c>
      <c r="AD16" s="125" t="s">
        <v>146</v>
      </c>
      <c r="AE16" s="125" t="s">
        <v>146</v>
      </c>
      <c r="AF16" s="114">
        <v>46</v>
      </c>
      <c r="AG16" s="114">
        <v>17</v>
      </c>
      <c r="AH16" s="114">
        <v>184.2</v>
      </c>
      <c r="AI16" s="103">
        <f t="shared" si="0"/>
        <v>3684</v>
      </c>
      <c r="AJ16" s="114">
        <v>7</v>
      </c>
      <c r="AK16" s="114">
        <v>0</v>
      </c>
      <c r="AL16" s="114">
        <v>7.5</v>
      </c>
      <c r="AM16" s="103">
        <f t="shared" si="1"/>
        <v>150</v>
      </c>
      <c r="AN16" s="117"/>
      <c r="AO16" s="117"/>
      <c r="AP16" s="117"/>
      <c r="AQ16" s="117"/>
      <c r="AR16" s="117"/>
      <c r="AS16" s="126" t="s">
        <v>148</v>
      </c>
      <c r="AT16" s="126" t="s">
        <v>148</v>
      </c>
      <c r="AU16" s="126" t="s">
        <v>148</v>
      </c>
      <c r="AV16" s="126" t="s">
        <v>148</v>
      </c>
      <c r="AW16" s="126" t="s">
        <v>148</v>
      </c>
      <c r="AX16" s="126" t="s">
        <v>148</v>
      </c>
    </row>
    <row r="17" spans="1:54" ht="16" x14ac:dyDescent="0.2">
      <c r="A17" s="103" t="s">
        <v>452</v>
      </c>
      <c r="B17" s="110">
        <v>11</v>
      </c>
      <c r="C17" s="114" t="s">
        <v>156</v>
      </c>
      <c r="D17" s="123">
        <v>44903</v>
      </c>
      <c r="E17" s="124">
        <v>0.38680555555555557</v>
      </c>
      <c r="F17" s="103">
        <v>16</v>
      </c>
      <c r="G17" s="103">
        <v>78</v>
      </c>
      <c r="H17" s="103">
        <v>7.7</v>
      </c>
      <c r="I17" s="103">
        <v>105.8</v>
      </c>
      <c r="J17" s="103">
        <v>6.71</v>
      </c>
      <c r="K17" s="103">
        <v>163.5</v>
      </c>
      <c r="L17" s="103">
        <v>5.77</v>
      </c>
      <c r="M17" s="103">
        <v>0.78</v>
      </c>
      <c r="N17" s="103">
        <v>3.06</v>
      </c>
      <c r="O17" s="117"/>
      <c r="P17" s="117"/>
      <c r="Q17" s="117"/>
      <c r="R17" s="117"/>
      <c r="S17" s="117"/>
      <c r="T17" s="117"/>
      <c r="U17" s="125" t="s">
        <v>146</v>
      </c>
      <c r="V17" s="125" t="s">
        <v>146</v>
      </c>
      <c r="W17" s="125" t="s">
        <v>146</v>
      </c>
      <c r="X17" s="125" t="s">
        <v>146</v>
      </c>
      <c r="Y17" s="114">
        <v>5</v>
      </c>
      <c r="Z17" s="114">
        <v>100</v>
      </c>
      <c r="AA17" s="114">
        <v>20</v>
      </c>
      <c r="AB17" s="125" t="s">
        <v>146</v>
      </c>
      <c r="AC17" s="125" t="s">
        <v>146</v>
      </c>
      <c r="AD17" s="125" t="s">
        <v>146</v>
      </c>
      <c r="AE17" s="125" t="s">
        <v>146</v>
      </c>
      <c r="AF17" s="114">
        <v>49</v>
      </c>
      <c r="AG17" s="114">
        <v>48</v>
      </c>
      <c r="AH17" s="114">
        <v>2419.6</v>
      </c>
      <c r="AI17" s="103">
        <f t="shared" si="0"/>
        <v>48392</v>
      </c>
      <c r="AJ17" s="114">
        <v>38</v>
      </c>
      <c r="AK17" s="114">
        <v>1</v>
      </c>
      <c r="AL17" s="114">
        <v>68.400000000000006</v>
      </c>
      <c r="AM17" s="103">
        <f t="shared" si="1"/>
        <v>1368</v>
      </c>
      <c r="AN17" s="117"/>
      <c r="AO17" s="117"/>
      <c r="AP17" s="117"/>
      <c r="AQ17" s="117"/>
      <c r="AR17" s="117"/>
      <c r="AS17" s="126" t="s">
        <v>148</v>
      </c>
      <c r="AT17" s="126" t="s">
        <v>148</v>
      </c>
      <c r="AU17" s="126" t="s">
        <v>148</v>
      </c>
      <c r="AV17" s="126" t="s">
        <v>148</v>
      </c>
      <c r="AW17" s="126" t="s">
        <v>148</v>
      </c>
      <c r="AX17" s="126" t="s">
        <v>148</v>
      </c>
    </row>
    <row r="18" spans="1:54" ht="16" x14ac:dyDescent="0.2">
      <c r="A18" s="103" t="s">
        <v>452</v>
      </c>
      <c r="B18" s="110">
        <v>12</v>
      </c>
      <c r="C18" s="114" t="s">
        <v>157</v>
      </c>
      <c r="D18" s="123">
        <v>44903</v>
      </c>
      <c r="E18" s="124">
        <v>0.39583333333333331</v>
      </c>
      <c r="F18" s="103">
        <v>15.8</v>
      </c>
      <c r="G18" s="103">
        <v>77</v>
      </c>
      <c r="H18" s="103">
        <v>7.7</v>
      </c>
      <c r="I18" s="103">
        <v>112.1</v>
      </c>
      <c r="J18" s="103">
        <v>6.67</v>
      </c>
      <c r="K18" s="103">
        <v>174</v>
      </c>
      <c r="L18" s="103">
        <v>6.56</v>
      </c>
      <c r="M18" s="103">
        <v>0.82</v>
      </c>
      <c r="N18" s="103">
        <v>3.22</v>
      </c>
      <c r="O18" s="117"/>
      <c r="P18" s="117"/>
      <c r="Q18" s="117"/>
      <c r="R18" s="117"/>
      <c r="S18" s="117"/>
      <c r="T18" s="117"/>
      <c r="U18" s="125" t="s">
        <v>146</v>
      </c>
      <c r="V18" s="125" t="s">
        <v>146</v>
      </c>
      <c r="W18" s="125" t="s">
        <v>146</v>
      </c>
      <c r="X18" s="125" t="s">
        <v>146</v>
      </c>
      <c r="Y18" s="114">
        <v>5</v>
      </c>
      <c r="Z18" s="114">
        <v>100</v>
      </c>
      <c r="AA18" s="114">
        <v>20</v>
      </c>
      <c r="AB18" s="125" t="s">
        <v>146</v>
      </c>
      <c r="AC18" s="125" t="s">
        <v>146</v>
      </c>
      <c r="AD18" s="125" t="s">
        <v>146</v>
      </c>
      <c r="AE18" s="125" t="s">
        <v>146</v>
      </c>
      <c r="AF18" s="114">
        <v>49</v>
      </c>
      <c r="AG18" s="114">
        <v>47</v>
      </c>
      <c r="AH18" s="114">
        <v>2419.6</v>
      </c>
      <c r="AI18" s="103">
        <f t="shared" si="0"/>
        <v>48392</v>
      </c>
      <c r="AJ18" s="114">
        <v>31</v>
      </c>
      <c r="AK18" s="114">
        <v>6</v>
      </c>
      <c r="AL18" s="114">
        <v>56.3</v>
      </c>
      <c r="AM18" s="103">
        <f t="shared" si="1"/>
        <v>1126</v>
      </c>
      <c r="AN18" s="117"/>
      <c r="AO18" s="117"/>
      <c r="AP18" s="117"/>
      <c r="AQ18" s="117"/>
      <c r="AR18" s="117"/>
      <c r="AS18" s="126" t="s">
        <v>148</v>
      </c>
      <c r="AT18" s="126" t="s">
        <v>148</v>
      </c>
      <c r="AU18" s="126" t="s">
        <v>148</v>
      </c>
      <c r="AV18" s="126" t="s">
        <v>148</v>
      </c>
      <c r="AW18" s="126" t="s">
        <v>148</v>
      </c>
      <c r="AX18" s="126" t="s">
        <v>148</v>
      </c>
    </row>
    <row r="19" spans="1:54" ht="16" x14ac:dyDescent="0.2">
      <c r="A19" s="103" t="s">
        <v>452</v>
      </c>
      <c r="B19" s="110">
        <v>13</v>
      </c>
      <c r="C19" s="114" t="s">
        <v>158</v>
      </c>
      <c r="D19" s="123">
        <v>44903</v>
      </c>
      <c r="E19" s="124">
        <v>0.40486111111111112</v>
      </c>
      <c r="F19" s="103">
        <v>15.7</v>
      </c>
      <c r="G19" s="103">
        <v>78</v>
      </c>
      <c r="H19" s="103">
        <v>7.8</v>
      </c>
      <c r="I19" s="103">
        <v>89.2</v>
      </c>
      <c r="J19" s="103">
        <v>6.68</v>
      </c>
      <c r="K19" s="103">
        <v>163.30000000000001</v>
      </c>
      <c r="L19" s="103">
        <v>4.71</v>
      </c>
      <c r="M19" s="103">
        <v>0.73</v>
      </c>
      <c r="N19" s="103">
        <v>3.66</v>
      </c>
      <c r="O19" s="117"/>
      <c r="P19" s="117"/>
      <c r="Q19" s="117"/>
      <c r="R19" s="117"/>
      <c r="S19" s="117"/>
      <c r="T19" s="117"/>
      <c r="U19" s="125" t="s">
        <v>146</v>
      </c>
      <c r="V19" s="125" t="s">
        <v>146</v>
      </c>
      <c r="W19" s="125" t="s">
        <v>146</v>
      </c>
      <c r="X19" s="125" t="s">
        <v>146</v>
      </c>
      <c r="Y19" s="114">
        <v>5</v>
      </c>
      <c r="Z19" s="114">
        <v>100</v>
      </c>
      <c r="AA19" s="114">
        <v>20</v>
      </c>
      <c r="AB19" s="125" t="s">
        <v>146</v>
      </c>
      <c r="AC19" s="125" t="s">
        <v>146</v>
      </c>
      <c r="AD19" s="125" t="s">
        <v>146</v>
      </c>
      <c r="AE19" s="125" t="s">
        <v>146</v>
      </c>
      <c r="AF19" s="114">
        <v>49</v>
      </c>
      <c r="AG19" s="114">
        <v>39</v>
      </c>
      <c r="AH19" s="114">
        <v>1046.2</v>
      </c>
      <c r="AI19" s="103">
        <f t="shared" si="0"/>
        <v>20924</v>
      </c>
      <c r="AJ19" s="114">
        <v>18</v>
      </c>
      <c r="AK19" s="114">
        <v>2</v>
      </c>
      <c r="AL19" s="114">
        <v>24.3</v>
      </c>
      <c r="AM19" s="103">
        <f t="shared" si="1"/>
        <v>486</v>
      </c>
      <c r="AN19" s="117"/>
      <c r="AO19" s="117"/>
      <c r="AP19" s="117"/>
      <c r="AQ19" s="117"/>
      <c r="AR19" s="117"/>
      <c r="AS19" s="126" t="s">
        <v>148</v>
      </c>
      <c r="AT19" s="126" t="s">
        <v>148</v>
      </c>
      <c r="AU19" s="126" t="s">
        <v>148</v>
      </c>
      <c r="AV19" s="126" t="s">
        <v>148</v>
      </c>
      <c r="AW19" s="126" t="s">
        <v>148</v>
      </c>
      <c r="AX19" s="126" t="s">
        <v>148</v>
      </c>
    </row>
    <row r="20" spans="1:54" ht="16" x14ac:dyDescent="0.2">
      <c r="A20" s="103" t="s">
        <v>452</v>
      </c>
      <c r="B20" s="110">
        <v>14</v>
      </c>
      <c r="C20" s="114" t="s">
        <v>159</v>
      </c>
      <c r="D20" s="123">
        <v>44903</v>
      </c>
      <c r="E20" s="124">
        <v>0.41805555555555557</v>
      </c>
      <c r="F20" s="103">
        <v>15.3</v>
      </c>
      <c r="G20" s="103">
        <v>84</v>
      </c>
      <c r="H20" s="103">
        <v>9.4</v>
      </c>
      <c r="I20" s="103">
        <v>152.9</v>
      </c>
      <c r="J20" s="103">
        <v>6.77</v>
      </c>
      <c r="K20" s="103">
        <v>180.4</v>
      </c>
      <c r="L20" s="103">
        <v>7.78</v>
      </c>
      <c r="M20" s="103">
        <v>2.16</v>
      </c>
      <c r="N20" s="103">
        <v>8.56</v>
      </c>
      <c r="O20" s="117"/>
      <c r="P20" s="117"/>
      <c r="Q20" s="117"/>
      <c r="R20" s="117"/>
      <c r="S20" s="117"/>
      <c r="T20" s="117"/>
      <c r="U20" s="125" t="s">
        <v>146</v>
      </c>
      <c r="V20" s="125" t="s">
        <v>146</v>
      </c>
      <c r="W20" s="125" t="s">
        <v>146</v>
      </c>
      <c r="X20" s="125" t="s">
        <v>146</v>
      </c>
      <c r="Y20" s="114">
        <v>5</v>
      </c>
      <c r="Z20" s="114">
        <v>100</v>
      </c>
      <c r="AA20" s="114">
        <v>20</v>
      </c>
      <c r="AB20" s="125" t="s">
        <v>146</v>
      </c>
      <c r="AC20" s="125" t="s">
        <v>146</v>
      </c>
      <c r="AD20" s="125" t="s">
        <v>146</v>
      </c>
      <c r="AE20" s="125" t="s">
        <v>146</v>
      </c>
      <c r="AF20" s="114">
        <v>49</v>
      </c>
      <c r="AG20" s="114">
        <v>47</v>
      </c>
      <c r="AH20" s="114">
        <v>2419.6</v>
      </c>
      <c r="AI20" s="103">
        <f t="shared" si="0"/>
        <v>48392</v>
      </c>
      <c r="AJ20" s="114">
        <v>27</v>
      </c>
      <c r="AK20" s="114">
        <v>4</v>
      </c>
      <c r="AL20" s="114">
        <v>43.5</v>
      </c>
      <c r="AM20" s="103">
        <f t="shared" si="1"/>
        <v>870</v>
      </c>
      <c r="AN20" s="117"/>
      <c r="AO20" s="117"/>
      <c r="AP20" s="117"/>
      <c r="AQ20" s="117"/>
      <c r="AR20" s="117"/>
      <c r="AS20" s="126" t="s">
        <v>148</v>
      </c>
      <c r="AT20" s="126" t="s">
        <v>148</v>
      </c>
      <c r="AU20" s="126" t="s">
        <v>148</v>
      </c>
      <c r="AV20" s="126" t="s">
        <v>148</v>
      </c>
      <c r="AW20" s="126" t="s">
        <v>148</v>
      </c>
      <c r="AX20" s="126" t="s">
        <v>148</v>
      </c>
      <c r="AY20" s="127"/>
      <c r="AZ20" s="127"/>
      <c r="BA20" s="127"/>
      <c r="BB20" s="127"/>
    </row>
    <row r="21" spans="1:54" ht="16" x14ac:dyDescent="0.2">
      <c r="A21" s="103" t="s">
        <v>452</v>
      </c>
      <c r="B21" s="110">
        <v>15</v>
      </c>
      <c r="C21" s="114" t="s">
        <v>160</v>
      </c>
      <c r="D21" s="123">
        <v>44903</v>
      </c>
      <c r="E21" s="124">
        <v>0.4375</v>
      </c>
      <c r="F21" s="103">
        <v>18.3</v>
      </c>
      <c r="G21" s="103">
        <v>44</v>
      </c>
      <c r="H21" s="103">
        <v>4.2</v>
      </c>
      <c r="I21" s="103">
        <v>135.6</v>
      </c>
      <c r="J21" s="103">
        <v>6.45</v>
      </c>
      <c r="K21" s="103">
        <v>170.7</v>
      </c>
      <c r="L21" s="103">
        <v>5.0199999999999996</v>
      </c>
      <c r="M21" s="103">
        <v>0.53</v>
      </c>
      <c r="N21" s="103">
        <v>2.08</v>
      </c>
      <c r="O21" s="117"/>
      <c r="P21" s="117"/>
      <c r="Q21" s="117"/>
      <c r="R21" s="117"/>
      <c r="S21" s="117"/>
      <c r="T21" s="117"/>
      <c r="U21" s="103" t="s">
        <v>459</v>
      </c>
      <c r="V21" s="125" t="s">
        <v>146</v>
      </c>
      <c r="W21" s="125" t="s">
        <v>146</v>
      </c>
      <c r="X21" s="125" t="s">
        <v>146</v>
      </c>
      <c r="Y21" s="114">
        <v>5</v>
      </c>
      <c r="Z21" s="114">
        <v>100</v>
      </c>
      <c r="AA21" s="114">
        <v>20</v>
      </c>
      <c r="AB21" s="125" t="s">
        <v>146</v>
      </c>
      <c r="AC21" s="125" t="s">
        <v>146</v>
      </c>
      <c r="AD21" s="125" t="s">
        <v>146</v>
      </c>
      <c r="AE21" s="125" t="s">
        <v>146</v>
      </c>
      <c r="AF21" s="114">
        <v>49</v>
      </c>
      <c r="AG21" s="114">
        <v>48</v>
      </c>
      <c r="AH21" s="114">
        <v>2419.6</v>
      </c>
      <c r="AI21" s="103">
        <f t="shared" si="0"/>
        <v>48392</v>
      </c>
      <c r="AJ21" s="114">
        <v>20</v>
      </c>
      <c r="AK21" s="114">
        <v>6</v>
      </c>
      <c r="AL21" s="114">
        <v>32.799999999999997</v>
      </c>
      <c r="AM21" s="103">
        <f t="shared" si="1"/>
        <v>656</v>
      </c>
      <c r="AN21" s="117"/>
      <c r="AO21" s="117"/>
      <c r="AP21" s="117"/>
      <c r="AQ21" s="117"/>
      <c r="AR21" s="117"/>
      <c r="AS21" s="126" t="s">
        <v>148</v>
      </c>
      <c r="AT21" s="126" t="s">
        <v>148</v>
      </c>
      <c r="AU21" s="126" t="s">
        <v>148</v>
      </c>
      <c r="AV21" s="126" t="s">
        <v>148</v>
      </c>
      <c r="AW21" s="126" t="s">
        <v>148</v>
      </c>
      <c r="AX21" s="126" t="s">
        <v>148</v>
      </c>
      <c r="AY21" s="128"/>
      <c r="AZ21" s="128"/>
      <c r="BA21" s="128"/>
      <c r="BB21" s="128"/>
    </row>
    <row r="22" spans="1:54" ht="16" x14ac:dyDescent="0.2">
      <c r="A22" s="103" t="s">
        <v>452</v>
      </c>
      <c r="B22" s="110">
        <v>16</v>
      </c>
      <c r="C22" s="114" t="s">
        <v>161</v>
      </c>
      <c r="D22" s="123">
        <v>44903</v>
      </c>
      <c r="E22" s="124">
        <v>0.44097222222222227</v>
      </c>
      <c r="F22" s="103">
        <v>18.600000000000001</v>
      </c>
      <c r="G22" s="103">
        <v>69</v>
      </c>
      <c r="H22" s="103">
        <v>6.5</v>
      </c>
      <c r="I22" s="103">
        <v>158.6</v>
      </c>
      <c r="J22" s="103">
        <v>6.24</v>
      </c>
      <c r="K22" s="103">
        <v>154.5</v>
      </c>
      <c r="L22" s="103">
        <v>4.38</v>
      </c>
      <c r="M22" s="103">
        <v>6.49</v>
      </c>
      <c r="N22" s="103">
        <v>25.78</v>
      </c>
      <c r="O22" s="117"/>
      <c r="P22" s="117"/>
      <c r="Q22" s="117"/>
      <c r="R22" s="117"/>
      <c r="S22" s="117"/>
      <c r="T22" s="117"/>
      <c r="U22" s="125" t="s">
        <v>146</v>
      </c>
      <c r="V22" s="125" t="s">
        <v>146</v>
      </c>
      <c r="W22" s="125" t="s">
        <v>146</v>
      </c>
      <c r="X22" s="125" t="s">
        <v>146</v>
      </c>
      <c r="Y22" s="114">
        <v>5</v>
      </c>
      <c r="Z22" s="114">
        <v>100</v>
      </c>
      <c r="AA22" s="114">
        <v>20</v>
      </c>
      <c r="AB22" s="125" t="s">
        <v>146</v>
      </c>
      <c r="AC22" s="125" t="s">
        <v>146</v>
      </c>
      <c r="AD22" s="125" t="s">
        <v>146</v>
      </c>
      <c r="AE22" s="125" t="s">
        <v>146</v>
      </c>
      <c r="AF22" s="114">
        <v>49</v>
      </c>
      <c r="AG22" s="114">
        <v>48</v>
      </c>
      <c r="AH22" s="114">
        <v>2419.6</v>
      </c>
      <c r="AI22" s="103">
        <f t="shared" si="0"/>
        <v>48392</v>
      </c>
      <c r="AJ22" s="114">
        <v>16</v>
      </c>
      <c r="AK22" s="114">
        <v>3</v>
      </c>
      <c r="AL22" s="114">
        <v>22.6</v>
      </c>
      <c r="AM22" s="103">
        <f t="shared" si="1"/>
        <v>452</v>
      </c>
      <c r="AN22" s="117"/>
      <c r="AO22" s="117"/>
      <c r="AP22" s="117"/>
      <c r="AQ22" s="117"/>
      <c r="AR22" s="117"/>
      <c r="AS22" s="126" t="s">
        <v>148</v>
      </c>
      <c r="AT22" s="126" t="s">
        <v>148</v>
      </c>
      <c r="AU22" s="126" t="s">
        <v>148</v>
      </c>
      <c r="AV22" s="126" t="s">
        <v>148</v>
      </c>
      <c r="AW22" s="126" t="s">
        <v>148</v>
      </c>
      <c r="AX22" s="126" t="s">
        <v>148</v>
      </c>
      <c r="AY22" s="128"/>
      <c r="AZ22" s="128"/>
      <c r="BA22" s="128"/>
      <c r="BB22" s="128"/>
    </row>
    <row r="23" spans="1:54" ht="16" x14ac:dyDescent="0.2">
      <c r="A23" s="103" t="s">
        <v>452</v>
      </c>
      <c r="B23" s="110">
        <v>17</v>
      </c>
      <c r="C23" s="114" t="s">
        <v>162</v>
      </c>
      <c r="D23" s="123">
        <v>44902</v>
      </c>
      <c r="E23" s="124">
        <v>0.625</v>
      </c>
      <c r="F23" s="103">
        <v>12.9</v>
      </c>
      <c r="G23" s="103">
        <v>69</v>
      </c>
      <c r="H23" s="103">
        <v>7.3</v>
      </c>
      <c r="I23" s="103">
        <v>2714</v>
      </c>
      <c r="J23" s="103">
        <v>7.03</v>
      </c>
      <c r="K23" s="103">
        <v>193.6</v>
      </c>
      <c r="L23" s="103">
        <v>8.83</v>
      </c>
      <c r="M23" s="103">
        <v>1.61</v>
      </c>
      <c r="N23" s="103">
        <v>5.86</v>
      </c>
      <c r="O23" s="117"/>
      <c r="P23" s="117"/>
      <c r="Q23" s="117"/>
      <c r="R23" s="117"/>
      <c r="S23" s="117"/>
      <c r="T23" s="117"/>
      <c r="U23" s="103" t="s">
        <v>460</v>
      </c>
      <c r="V23" s="125" t="s">
        <v>146</v>
      </c>
      <c r="W23" s="125" t="s">
        <v>146</v>
      </c>
      <c r="X23" s="125" t="s">
        <v>146</v>
      </c>
      <c r="Y23" s="114">
        <v>5</v>
      </c>
      <c r="Z23" s="114">
        <v>100</v>
      </c>
      <c r="AA23" s="114">
        <v>20</v>
      </c>
      <c r="AB23" s="125" t="s">
        <v>146</v>
      </c>
      <c r="AC23" s="125" t="s">
        <v>146</v>
      </c>
      <c r="AD23" s="125" t="s">
        <v>146</v>
      </c>
      <c r="AE23" s="125" t="s">
        <v>146</v>
      </c>
      <c r="AF23" s="114">
        <v>49</v>
      </c>
      <c r="AG23" s="114">
        <v>23</v>
      </c>
      <c r="AH23" s="114">
        <v>410.6</v>
      </c>
      <c r="AI23" s="103">
        <f t="shared" si="0"/>
        <v>8212</v>
      </c>
      <c r="AJ23" s="114">
        <v>0</v>
      </c>
      <c r="AK23" s="114">
        <v>0</v>
      </c>
      <c r="AL23" s="114">
        <v>0</v>
      </c>
      <c r="AM23" s="103">
        <f t="shared" si="1"/>
        <v>0</v>
      </c>
      <c r="AN23" s="117"/>
      <c r="AO23" s="117"/>
      <c r="AP23" s="117"/>
      <c r="AQ23" s="117"/>
      <c r="AR23" s="117"/>
      <c r="AS23" s="126" t="s">
        <v>148</v>
      </c>
      <c r="AT23" s="126" t="s">
        <v>148</v>
      </c>
      <c r="AU23" s="126" t="s">
        <v>148</v>
      </c>
      <c r="AV23" s="126" t="s">
        <v>148</v>
      </c>
      <c r="AW23" s="126" t="s">
        <v>148</v>
      </c>
      <c r="AX23" s="126" t="s">
        <v>148</v>
      </c>
      <c r="AY23" s="127"/>
      <c r="AZ23" s="127"/>
      <c r="BA23" s="127"/>
      <c r="BB23" s="127"/>
    </row>
    <row r="24" spans="1:54" ht="16" x14ac:dyDescent="0.2">
      <c r="A24" s="103" t="s">
        <v>452</v>
      </c>
      <c r="B24" s="110">
        <v>18</v>
      </c>
      <c r="C24" s="114" t="s">
        <v>164</v>
      </c>
      <c r="D24" s="123">
        <v>44902</v>
      </c>
      <c r="E24" s="124">
        <v>0.64583333333333337</v>
      </c>
      <c r="F24" s="103">
        <v>10.5</v>
      </c>
      <c r="G24" s="103">
        <v>64</v>
      </c>
      <c r="H24" s="103">
        <v>7.2</v>
      </c>
      <c r="I24" s="103">
        <v>121</v>
      </c>
      <c r="J24" s="103">
        <v>7.21</v>
      </c>
      <c r="K24" s="103">
        <v>163</v>
      </c>
      <c r="L24" s="103">
        <v>2.85</v>
      </c>
      <c r="M24" s="103">
        <v>1.3</v>
      </c>
      <c r="N24" s="103">
        <v>5.16</v>
      </c>
      <c r="O24" s="117"/>
      <c r="P24" s="117"/>
      <c r="Q24" s="117"/>
      <c r="R24" s="117"/>
      <c r="S24" s="117"/>
      <c r="T24" s="117"/>
      <c r="U24" s="103" t="s">
        <v>461</v>
      </c>
      <c r="V24" s="125" t="s">
        <v>146</v>
      </c>
      <c r="W24" s="125" t="s">
        <v>146</v>
      </c>
      <c r="X24" s="125" t="s">
        <v>146</v>
      </c>
      <c r="Y24" s="114">
        <v>5</v>
      </c>
      <c r="Z24" s="114">
        <v>100</v>
      </c>
      <c r="AA24" s="114">
        <v>20</v>
      </c>
      <c r="AB24" s="125" t="s">
        <v>146</v>
      </c>
      <c r="AC24" s="125" t="s">
        <v>146</v>
      </c>
      <c r="AD24" s="125" t="s">
        <v>146</v>
      </c>
      <c r="AE24" s="125" t="s">
        <v>146</v>
      </c>
      <c r="AF24" s="114">
        <v>42</v>
      </c>
      <c r="AG24" s="114">
        <v>11</v>
      </c>
      <c r="AH24" s="114">
        <v>113.7</v>
      </c>
      <c r="AI24" s="103">
        <f t="shared" si="0"/>
        <v>2274</v>
      </c>
      <c r="AJ24" s="114">
        <v>5</v>
      </c>
      <c r="AK24" s="114">
        <v>0</v>
      </c>
      <c r="AL24" s="114">
        <v>5.2</v>
      </c>
      <c r="AM24" s="103">
        <f t="shared" si="1"/>
        <v>104</v>
      </c>
      <c r="AN24" s="117"/>
      <c r="AO24" s="117"/>
      <c r="AP24" s="117"/>
      <c r="AQ24" s="117"/>
      <c r="AR24" s="117"/>
      <c r="AS24" s="126" t="s">
        <v>148</v>
      </c>
      <c r="AT24" s="126" t="s">
        <v>148</v>
      </c>
      <c r="AU24" s="126" t="s">
        <v>148</v>
      </c>
      <c r="AV24" s="126" t="s">
        <v>148</v>
      </c>
      <c r="AW24" s="126" t="s">
        <v>148</v>
      </c>
      <c r="AX24" s="126" t="s">
        <v>148</v>
      </c>
      <c r="AY24" s="127"/>
      <c r="AZ24" s="127"/>
      <c r="BA24" s="127"/>
      <c r="BB24" s="127"/>
    </row>
    <row r="25" spans="1:54" ht="16" x14ac:dyDescent="0.2">
      <c r="A25" s="103" t="s">
        <v>452</v>
      </c>
      <c r="B25" s="110">
        <v>19</v>
      </c>
      <c r="C25" s="114" t="s">
        <v>165</v>
      </c>
      <c r="D25" s="123">
        <v>44902</v>
      </c>
      <c r="E25" s="124">
        <v>0.66666666666666663</v>
      </c>
      <c r="F25" s="103">
        <v>11.9</v>
      </c>
      <c r="G25" s="103">
        <v>50</v>
      </c>
      <c r="H25" s="103">
        <v>5.5</v>
      </c>
      <c r="I25" s="103">
        <v>151</v>
      </c>
      <c r="J25" s="103">
        <v>6.64</v>
      </c>
      <c r="K25" s="103">
        <v>193</v>
      </c>
      <c r="L25" s="103">
        <v>2.16</v>
      </c>
      <c r="M25" s="103">
        <v>1.1599999999999999</v>
      </c>
      <c r="N25" s="103">
        <v>4.58</v>
      </c>
      <c r="O25" s="117"/>
      <c r="P25" s="117"/>
      <c r="Q25" s="117"/>
      <c r="R25" s="117"/>
      <c r="S25" s="117"/>
      <c r="T25" s="117"/>
      <c r="U25" s="103" t="s">
        <v>462</v>
      </c>
      <c r="V25" s="125" t="s">
        <v>146</v>
      </c>
      <c r="W25" s="125" t="s">
        <v>146</v>
      </c>
      <c r="X25" s="125" t="s">
        <v>146</v>
      </c>
      <c r="Y25" s="114">
        <v>5</v>
      </c>
      <c r="Z25" s="114">
        <v>100</v>
      </c>
      <c r="AA25" s="114">
        <v>20</v>
      </c>
      <c r="AB25" s="125" t="s">
        <v>146</v>
      </c>
      <c r="AC25" s="125" t="s">
        <v>146</v>
      </c>
      <c r="AD25" s="125" t="s">
        <v>146</v>
      </c>
      <c r="AE25" s="125" t="s">
        <v>146</v>
      </c>
      <c r="AF25" s="114">
        <v>49</v>
      </c>
      <c r="AG25" s="114">
        <v>31</v>
      </c>
      <c r="AH25" s="114">
        <v>648.79999999999995</v>
      </c>
      <c r="AI25" s="103">
        <f t="shared" si="0"/>
        <v>12976</v>
      </c>
      <c r="AJ25" s="114">
        <v>10</v>
      </c>
      <c r="AK25" s="114">
        <v>1</v>
      </c>
      <c r="AL25" s="114">
        <v>12.1</v>
      </c>
      <c r="AM25" s="103">
        <f t="shared" si="1"/>
        <v>242</v>
      </c>
      <c r="AN25" s="117"/>
      <c r="AO25" s="117"/>
      <c r="AP25" s="117"/>
      <c r="AQ25" s="117"/>
      <c r="AR25" s="117"/>
      <c r="AS25" s="126" t="s">
        <v>148</v>
      </c>
      <c r="AT25" s="126" t="s">
        <v>148</v>
      </c>
      <c r="AU25" s="126" t="s">
        <v>148</v>
      </c>
      <c r="AV25" s="126" t="s">
        <v>148</v>
      </c>
      <c r="AW25" s="126" t="s">
        <v>148</v>
      </c>
      <c r="AX25" s="126" t="s">
        <v>148</v>
      </c>
    </row>
    <row r="26" spans="1:54" ht="16" x14ac:dyDescent="0.2">
      <c r="A26" s="103" t="s">
        <v>452</v>
      </c>
      <c r="B26" s="110">
        <v>20</v>
      </c>
      <c r="C26" s="114" t="s">
        <v>166</v>
      </c>
      <c r="D26" s="123">
        <v>44902</v>
      </c>
      <c r="E26" s="124">
        <v>0.69097222222222221</v>
      </c>
      <c r="F26" s="103">
        <v>14.3</v>
      </c>
      <c r="G26" s="103">
        <v>36</v>
      </c>
      <c r="H26" s="103">
        <v>3.7</v>
      </c>
      <c r="I26" s="103">
        <v>154.5</v>
      </c>
      <c r="J26" s="103">
        <v>6.42</v>
      </c>
      <c r="K26" s="103">
        <v>191.8</v>
      </c>
      <c r="L26" s="103">
        <v>2.63</v>
      </c>
      <c r="M26" s="103">
        <v>0.9</v>
      </c>
      <c r="N26" s="103">
        <v>3.49</v>
      </c>
      <c r="O26" s="117"/>
      <c r="P26" s="117"/>
      <c r="Q26" s="117"/>
      <c r="R26" s="117"/>
      <c r="S26" s="117"/>
      <c r="T26" s="117"/>
      <c r="U26" s="103" t="s">
        <v>463</v>
      </c>
      <c r="V26" s="125" t="s">
        <v>146</v>
      </c>
      <c r="W26" s="125" t="s">
        <v>146</v>
      </c>
      <c r="X26" s="125" t="s">
        <v>146</v>
      </c>
      <c r="Y26" s="114">
        <v>5</v>
      </c>
      <c r="Z26" s="114">
        <v>100</v>
      </c>
      <c r="AA26" s="114">
        <v>20</v>
      </c>
      <c r="AB26" s="125" t="s">
        <v>146</v>
      </c>
      <c r="AC26" s="125" t="s">
        <v>146</v>
      </c>
      <c r="AD26" s="125" t="s">
        <v>146</v>
      </c>
      <c r="AE26" s="125" t="s">
        <v>146</v>
      </c>
      <c r="AF26" s="114">
        <v>38</v>
      </c>
      <c r="AG26" s="114">
        <v>10</v>
      </c>
      <c r="AH26" s="114">
        <v>88.6</v>
      </c>
      <c r="AI26" s="103">
        <f t="shared" si="0"/>
        <v>1772</v>
      </c>
      <c r="AJ26" s="114">
        <v>3</v>
      </c>
      <c r="AK26" s="114">
        <v>0</v>
      </c>
      <c r="AL26" s="114">
        <v>3.1</v>
      </c>
      <c r="AM26" s="103">
        <f t="shared" si="1"/>
        <v>62</v>
      </c>
      <c r="AN26" s="117"/>
      <c r="AO26" s="117"/>
      <c r="AP26" s="117"/>
      <c r="AQ26" s="117"/>
      <c r="AR26" s="117"/>
      <c r="AS26" s="126" t="s">
        <v>148</v>
      </c>
      <c r="AT26" s="126" t="s">
        <v>148</v>
      </c>
      <c r="AU26" s="126" t="s">
        <v>148</v>
      </c>
      <c r="AV26" s="126" t="s">
        <v>148</v>
      </c>
      <c r="AW26" s="126" t="s">
        <v>148</v>
      </c>
      <c r="AX26" s="126" t="s">
        <v>148</v>
      </c>
    </row>
    <row r="27" spans="1:54" ht="16" x14ac:dyDescent="0.2">
      <c r="A27" s="103" t="s">
        <v>452</v>
      </c>
      <c r="B27" s="110">
        <v>21</v>
      </c>
      <c r="C27" s="114" t="s">
        <v>167</v>
      </c>
      <c r="D27" s="123">
        <v>44902</v>
      </c>
      <c r="E27" s="124">
        <v>0.65208333333333335</v>
      </c>
      <c r="F27" s="103">
        <v>13.1</v>
      </c>
      <c r="G27" s="103">
        <v>35.299999999999997</v>
      </c>
      <c r="H27" s="103">
        <v>3.7</v>
      </c>
      <c r="I27" s="103">
        <v>221.5</v>
      </c>
      <c r="J27" s="103">
        <v>7.98</v>
      </c>
      <c r="K27" s="103">
        <v>219.4</v>
      </c>
      <c r="L27" s="103">
        <v>2.5499999999999998</v>
      </c>
      <c r="M27" s="103">
        <v>0.85</v>
      </c>
      <c r="N27" s="103">
        <v>3.35</v>
      </c>
      <c r="O27" s="117"/>
      <c r="P27" s="117"/>
      <c r="Q27" s="117"/>
      <c r="R27" s="117"/>
      <c r="S27" s="117"/>
      <c r="T27" s="117"/>
      <c r="U27" s="125" t="s">
        <v>146</v>
      </c>
      <c r="V27" s="125" t="s">
        <v>146</v>
      </c>
      <c r="W27" s="125" t="s">
        <v>146</v>
      </c>
      <c r="X27" s="125" t="s">
        <v>146</v>
      </c>
      <c r="Y27" s="114">
        <v>5</v>
      </c>
      <c r="Z27" s="114">
        <v>100</v>
      </c>
      <c r="AA27" s="114">
        <v>20</v>
      </c>
      <c r="AB27" s="125" t="s">
        <v>146</v>
      </c>
      <c r="AC27" s="125" t="s">
        <v>146</v>
      </c>
      <c r="AD27" s="125" t="s">
        <v>146</v>
      </c>
      <c r="AE27" s="125" t="s">
        <v>146</v>
      </c>
      <c r="AF27" s="114">
        <v>49</v>
      </c>
      <c r="AG27" s="114">
        <v>29</v>
      </c>
      <c r="AH27" s="114">
        <v>579.4</v>
      </c>
      <c r="AI27" s="103">
        <f t="shared" si="0"/>
        <v>11588</v>
      </c>
      <c r="AJ27" s="114">
        <v>1</v>
      </c>
      <c r="AK27" s="114">
        <v>1</v>
      </c>
      <c r="AL27" s="114">
        <v>2</v>
      </c>
      <c r="AM27" s="103">
        <f t="shared" si="1"/>
        <v>40</v>
      </c>
      <c r="AN27" s="117"/>
      <c r="AO27" s="117"/>
      <c r="AP27" s="117"/>
      <c r="AQ27" s="117"/>
      <c r="AR27" s="117"/>
      <c r="AS27" s="126" t="s">
        <v>148</v>
      </c>
      <c r="AT27" s="126" t="s">
        <v>148</v>
      </c>
      <c r="AU27" s="126" t="s">
        <v>148</v>
      </c>
      <c r="AV27" s="126" t="s">
        <v>148</v>
      </c>
      <c r="AW27" s="126" t="s">
        <v>148</v>
      </c>
      <c r="AX27" s="126" t="s">
        <v>148</v>
      </c>
    </row>
    <row r="28" spans="1:54" ht="16" x14ac:dyDescent="0.2">
      <c r="A28" s="103" t="s">
        <v>452</v>
      </c>
      <c r="B28" s="110">
        <v>22</v>
      </c>
      <c r="C28" s="114" t="s">
        <v>168</v>
      </c>
      <c r="D28" s="123">
        <v>44902</v>
      </c>
      <c r="E28" s="124">
        <v>0.66041666666666665</v>
      </c>
      <c r="F28" s="103">
        <v>13</v>
      </c>
      <c r="G28" s="103">
        <v>61.4</v>
      </c>
      <c r="H28" s="103">
        <v>6.47</v>
      </c>
      <c r="I28" s="103">
        <v>159.9</v>
      </c>
      <c r="J28" s="103">
        <v>7.91</v>
      </c>
      <c r="K28" s="103">
        <v>195.1</v>
      </c>
      <c r="L28" s="103">
        <v>2.4700000000000002</v>
      </c>
      <c r="M28" s="103">
        <v>0.7</v>
      </c>
      <c r="N28" s="103">
        <v>2.7</v>
      </c>
      <c r="O28" s="117"/>
      <c r="P28" s="117"/>
      <c r="Q28" s="117"/>
      <c r="R28" s="117"/>
      <c r="S28" s="117"/>
      <c r="T28" s="117"/>
      <c r="U28" s="125" t="s">
        <v>146</v>
      </c>
      <c r="V28" s="125" t="s">
        <v>146</v>
      </c>
      <c r="W28" s="125" t="s">
        <v>146</v>
      </c>
      <c r="X28" s="125" t="s">
        <v>146</v>
      </c>
      <c r="Y28" s="114">
        <v>5</v>
      </c>
      <c r="Z28" s="114">
        <v>100</v>
      </c>
      <c r="AA28" s="114">
        <v>20</v>
      </c>
      <c r="AB28" s="125" t="s">
        <v>146</v>
      </c>
      <c r="AC28" s="125" t="s">
        <v>146</v>
      </c>
      <c r="AD28" s="125" t="s">
        <v>146</v>
      </c>
      <c r="AE28" s="125" t="s">
        <v>146</v>
      </c>
      <c r="AF28" s="114">
        <v>48</v>
      </c>
      <c r="AG28" s="114">
        <v>22</v>
      </c>
      <c r="AH28" s="114">
        <v>298.7</v>
      </c>
      <c r="AI28" s="103">
        <f t="shared" si="0"/>
        <v>5974</v>
      </c>
      <c r="AJ28" s="114">
        <v>4</v>
      </c>
      <c r="AK28" s="114">
        <v>3</v>
      </c>
      <c r="AL28" s="114">
        <v>7.2</v>
      </c>
      <c r="AM28" s="103">
        <f t="shared" si="1"/>
        <v>144</v>
      </c>
      <c r="AN28" s="117"/>
      <c r="AO28" s="117"/>
      <c r="AP28" s="117"/>
      <c r="AQ28" s="117"/>
      <c r="AR28" s="117"/>
      <c r="AS28" s="126" t="s">
        <v>148</v>
      </c>
      <c r="AT28" s="126" t="s">
        <v>148</v>
      </c>
      <c r="AU28" s="126" t="s">
        <v>148</v>
      </c>
      <c r="AV28" s="126" t="s">
        <v>148</v>
      </c>
      <c r="AW28" s="126" t="s">
        <v>148</v>
      </c>
      <c r="AX28" s="126" t="s">
        <v>148</v>
      </c>
    </row>
    <row r="29" spans="1:54" ht="16" x14ac:dyDescent="0.2">
      <c r="A29" s="103" t="s">
        <v>452</v>
      </c>
      <c r="B29" s="110">
        <v>23</v>
      </c>
      <c r="C29" s="114" t="s">
        <v>169</v>
      </c>
      <c r="D29" s="123">
        <v>44902</v>
      </c>
      <c r="E29" s="124">
        <v>0.60416666666666663</v>
      </c>
      <c r="F29" s="103">
        <v>12.8</v>
      </c>
      <c r="G29" s="103">
        <v>81</v>
      </c>
      <c r="H29" s="103">
        <v>8.6</v>
      </c>
      <c r="I29" s="103">
        <v>2940</v>
      </c>
      <c r="J29" s="103">
        <v>7.23</v>
      </c>
      <c r="K29" s="103">
        <v>189.4</v>
      </c>
      <c r="L29" s="103">
        <v>9.44</v>
      </c>
      <c r="M29" s="103">
        <v>3.72</v>
      </c>
      <c r="N29" s="103">
        <v>15.4</v>
      </c>
      <c r="O29" s="117"/>
      <c r="P29" s="117"/>
      <c r="Q29" s="117"/>
      <c r="R29" s="117"/>
      <c r="S29" s="117"/>
      <c r="T29" s="117"/>
      <c r="U29" s="103" t="s">
        <v>464</v>
      </c>
      <c r="V29" s="125" t="s">
        <v>146</v>
      </c>
      <c r="W29" s="125" t="s">
        <v>146</v>
      </c>
      <c r="X29" s="125" t="s">
        <v>146</v>
      </c>
      <c r="Y29" s="114">
        <v>5</v>
      </c>
      <c r="Z29" s="114">
        <v>100</v>
      </c>
      <c r="AA29" s="114">
        <v>20</v>
      </c>
      <c r="AB29" s="125" t="s">
        <v>146</v>
      </c>
      <c r="AC29" s="125" t="s">
        <v>146</v>
      </c>
      <c r="AD29" s="125" t="s">
        <v>146</v>
      </c>
      <c r="AE29" s="125" t="s">
        <v>146</v>
      </c>
      <c r="AF29" s="114">
        <v>49</v>
      </c>
      <c r="AG29" s="114">
        <v>39</v>
      </c>
      <c r="AH29" s="114">
        <v>1046.2</v>
      </c>
      <c r="AI29" s="103">
        <f t="shared" si="0"/>
        <v>20924</v>
      </c>
      <c r="AJ29" s="114">
        <v>5</v>
      </c>
      <c r="AK29" s="114">
        <v>0</v>
      </c>
      <c r="AL29" s="114">
        <v>5.2</v>
      </c>
      <c r="AM29" s="103">
        <f t="shared" si="1"/>
        <v>104</v>
      </c>
      <c r="AN29" s="117"/>
      <c r="AO29" s="117"/>
      <c r="AP29" s="117"/>
      <c r="AQ29" s="117"/>
      <c r="AR29" s="117"/>
      <c r="AS29" s="126" t="s">
        <v>148</v>
      </c>
      <c r="AT29" s="126" t="s">
        <v>148</v>
      </c>
      <c r="AU29" s="126" t="s">
        <v>148</v>
      </c>
      <c r="AV29" s="126" t="s">
        <v>148</v>
      </c>
      <c r="AW29" s="126" t="s">
        <v>148</v>
      </c>
      <c r="AX29" s="126" t="s">
        <v>148</v>
      </c>
    </row>
    <row r="30" spans="1:54" ht="16" x14ac:dyDescent="0.2">
      <c r="A30" s="103" t="s">
        <v>452</v>
      </c>
      <c r="B30" s="110">
        <v>24</v>
      </c>
      <c r="C30" s="114" t="s">
        <v>170</v>
      </c>
      <c r="D30" s="123">
        <v>44902</v>
      </c>
      <c r="E30" s="124">
        <v>0.58402777777777781</v>
      </c>
      <c r="F30" s="103">
        <v>13.8</v>
      </c>
      <c r="G30" s="103">
        <v>84</v>
      </c>
      <c r="H30" s="103">
        <v>8.6</v>
      </c>
      <c r="I30" s="103">
        <v>3105</v>
      </c>
      <c r="J30" s="103">
        <v>7.07</v>
      </c>
      <c r="K30" s="103">
        <v>193.8</v>
      </c>
      <c r="L30" s="103">
        <v>10.79</v>
      </c>
      <c r="M30" s="103">
        <v>4.1399999999999997</v>
      </c>
      <c r="N30" s="103">
        <v>17.98</v>
      </c>
      <c r="O30" s="117"/>
      <c r="P30" s="117"/>
      <c r="Q30" s="117"/>
      <c r="R30" s="117"/>
      <c r="S30" s="117"/>
      <c r="T30" s="117"/>
      <c r="U30" s="103" t="s">
        <v>465</v>
      </c>
      <c r="V30" s="125" t="s">
        <v>146</v>
      </c>
      <c r="W30" s="125" t="s">
        <v>146</v>
      </c>
      <c r="X30" s="125" t="s">
        <v>146</v>
      </c>
      <c r="Y30" s="114">
        <v>5</v>
      </c>
      <c r="Z30" s="114">
        <v>100</v>
      </c>
      <c r="AA30" s="114">
        <v>20</v>
      </c>
      <c r="AB30" s="125" t="s">
        <v>146</v>
      </c>
      <c r="AC30" s="125" t="s">
        <v>146</v>
      </c>
      <c r="AD30" s="125" t="s">
        <v>146</v>
      </c>
      <c r="AE30" s="125" t="s">
        <v>146</v>
      </c>
      <c r="AF30" s="114">
        <v>49</v>
      </c>
      <c r="AG30" s="114">
        <v>23</v>
      </c>
      <c r="AH30" s="114">
        <v>410.6</v>
      </c>
      <c r="AI30" s="103">
        <f t="shared" si="0"/>
        <v>8212</v>
      </c>
      <c r="AJ30" s="114">
        <v>4</v>
      </c>
      <c r="AK30" s="114">
        <v>0</v>
      </c>
      <c r="AL30" s="114">
        <v>4.0999999999999996</v>
      </c>
      <c r="AM30" s="103">
        <f t="shared" si="1"/>
        <v>82</v>
      </c>
      <c r="AN30" s="117"/>
      <c r="AO30" s="117"/>
      <c r="AP30" s="117"/>
      <c r="AQ30" s="117"/>
      <c r="AR30" s="117"/>
      <c r="AS30" s="126" t="s">
        <v>148</v>
      </c>
      <c r="AT30" s="126" t="s">
        <v>148</v>
      </c>
      <c r="AU30" s="126" t="s">
        <v>148</v>
      </c>
      <c r="AV30" s="126" t="s">
        <v>148</v>
      </c>
      <c r="AW30" s="126" t="s">
        <v>148</v>
      </c>
      <c r="AX30" s="126" t="s">
        <v>148</v>
      </c>
    </row>
    <row r="31" spans="1:54" ht="16" x14ac:dyDescent="0.2">
      <c r="A31" s="103" t="s">
        <v>452</v>
      </c>
      <c r="B31" s="110">
        <v>25</v>
      </c>
      <c r="C31" s="114" t="s">
        <v>171</v>
      </c>
      <c r="D31" s="123">
        <v>44902</v>
      </c>
      <c r="E31" s="124">
        <v>0.51041666666666663</v>
      </c>
      <c r="F31" s="103">
        <v>13.3</v>
      </c>
      <c r="G31" s="103">
        <v>84</v>
      </c>
      <c r="H31" s="103">
        <v>8.6999999999999993</v>
      </c>
      <c r="I31" s="103">
        <v>5507</v>
      </c>
      <c r="J31" s="103">
        <v>7.29</v>
      </c>
      <c r="K31" s="103">
        <v>199.7</v>
      </c>
      <c r="L31" s="103">
        <v>8.61</v>
      </c>
      <c r="M31" s="103">
        <v>1.85</v>
      </c>
      <c r="N31" s="103">
        <v>7.35</v>
      </c>
      <c r="O31" s="117"/>
      <c r="P31" s="117"/>
      <c r="Q31" s="117"/>
      <c r="R31" s="117"/>
      <c r="S31" s="117"/>
      <c r="T31" s="117"/>
      <c r="U31" s="103" t="s">
        <v>466</v>
      </c>
      <c r="V31" s="125" t="s">
        <v>146</v>
      </c>
      <c r="W31" s="125" t="s">
        <v>146</v>
      </c>
      <c r="X31" s="125" t="s">
        <v>146</v>
      </c>
      <c r="Y31" s="114">
        <v>5</v>
      </c>
      <c r="Z31" s="114">
        <v>100</v>
      </c>
      <c r="AA31" s="114">
        <v>20</v>
      </c>
      <c r="AB31" s="125" t="s">
        <v>146</v>
      </c>
      <c r="AC31" s="125" t="s">
        <v>146</v>
      </c>
      <c r="AD31" s="125" t="s">
        <v>146</v>
      </c>
      <c r="AE31" s="125" t="s">
        <v>146</v>
      </c>
      <c r="AF31" s="114">
        <v>49</v>
      </c>
      <c r="AG31" s="114">
        <v>33</v>
      </c>
      <c r="AH31" s="114">
        <v>727</v>
      </c>
      <c r="AI31" s="103">
        <f t="shared" si="0"/>
        <v>14540</v>
      </c>
      <c r="AJ31" s="114">
        <v>7</v>
      </c>
      <c r="AK31" s="114">
        <v>0</v>
      </c>
      <c r="AL31" s="114">
        <v>7.5</v>
      </c>
      <c r="AM31" s="103">
        <f t="shared" si="1"/>
        <v>150</v>
      </c>
      <c r="AN31" s="117"/>
      <c r="AO31" s="117"/>
      <c r="AP31" s="117"/>
      <c r="AQ31" s="117"/>
      <c r="AR31" s="117"/>
      <c r="AS31" s="126" t="s">
        <v>148</v>
      </c>
      <c r="AT31" s="126" t="s">
        <v>148</v>
      </c>
      <c r="AU31" s="126" t="s">
        <v>148</v>
      </c>
      <c r="AV31" s="126" t="s">
        <v>148</v>
      </c>
      <c r="AW31" s="126" t="s">
        <v>148</v>
      </c>
      <c r="AX31" s="126" t="s">
        <v>148</v>
      </c>
    </row>
    <row r="32" spans="1:54" ht="16" x14ac:dyDescent="0.2">
      <c r="A32" s="103" t="s">
        <v>452</v>
      </c>
      <c r="B32" s="110">
        <v>26</v>
      </c>
      <c r="C32" s="114" t="s">
        <v>172</v>
      </c>
      <c r="D32" s="123">
        <v>44902</v>
      </c>
      <c r="E32" s="124">
        <v>0.43472222222222223</v>
      </c>
      <c r="F32" s="103">
        <v>13.8</v>
      </c>
      <c r="G32" s="103">
        <v>109</v>
      </c>
      <c r="H32" s="103">
        <v>10.5</v>
      </c>
      <c r="I32" s="103">
        <v>21883</v>
      </c>
      <c r="J32" s="103">
        <v>8.0399999999999991</v>
      </c>
      <c r="K32" s="103">
        <v>235.6</v>
      </c>
      <c r="L32" s="103">
        <v>1.61</v>
      </c>
      <c r="M32" s="103">
        <v>2.77</v>
      </c>
      <c r="N32" s="103">
        <v>10.71</v>
      </c>
      <c r="O32" s="117"/>
      <c r="P32" s="117"/>
      <c r="Q32" s="117"/>
      <c r="R32" s="117"/>
      <c r="S32" s="117"/>
      <c r="T32" s="117"/>
      <c r="U32" s="103" t="s">
        <v>467</v>
      </c>
      <c r="V32" s="125" t="s">
        <v>146</v>
      </c>
      <c r="W32" s="125" t="s">
        <v>146</v>
      </c>
      <c r="X32" s="125" t="s">
        <v>146</v>
      </c>
      <c r="Y32" s="114">
        <v>5</v>
      </c>
      <c r="Z32" s="114">
        <v>100</v>
      </c>
      <c r="AA32" s="114">
        <v>20</v>
      </c>
      <c r="AB32" s="125" t="s">
        <v>146</v>
      </c>
      <c r="AC32" s="125" t="s">
        <v>146</v>
      </c>
      <c r="AD32" s="125" t="s">
        <v>146</v>
      </c>
      <c r="AE32" s="125" t="s">
        <v>146</v>
      </c>
      <c r="AF32" s="114">
        <v>47</v>
      </c>
      <c r="AG32" s="114">
        <v>16</v>
      </c>
      <c r="AH32" s="114">
        <v>198.9</v>
      </c>
      <c r="AI32" s="103">
        <f t="shared" si="0"/>
        <v>3978</v>
      </c>
      <c r="AJ32" s="114">
        <v>1</v>
      </c>
      <c r="AK32" s="114">
        <v>0</v>
      </c>
      <c r="AL32" s="114">
        <v>1</v>
      </c>
      <c r="AM32" s="103">
        <f t="shared" si="1"/>
        <v>20</v>
      </c>
      <c r="AN32" s="117"/>
      <c r="AO32" s="117"/>
      <c r="AP32" s="117"/>
      <c r="AQ32" s="117"/>
      <c r="AR32" s="117"/>
      <c r="AS32" s="126" t="s">
        <v>148</v>
      </c>
      <c r="AT32" s="126" t="s">
        <v>148</v>
      </c>
      <c r="AU32" s="126" t="s">
        <v>148</v>
      </c>
      <c r="AV32" s="126" t="s">
        <v>148</v>
      </c>
      <c r="AW32" s="126" t="s">
        <v>148</v>
      </c>
      <c r="AX32" s="126" t="s">
        <v>148</v>
      </c>
    </row>
    <row r="33" spans="1:54" ht="16" x14ac:dyDescent="0.2">
      <c r="A33" s="103" t="s">
        <v>452</v>
      </c>
      <c r="B33" s="110">
        <v>27</v>
      </c>
      <c r="C33" s="114" t="s">
        <v>173</v>
      </c>
      <c r="D33" s="123">
        <v>44902</v>
      </c>
      <c r="E33" s="124">
        <v>0.61458333333333337</v>
      </c>
      <c r="F33" s="103">
        <v>13</v>
      </c>
      <c r="G33" s="103">
        <v>129</v>
      </c>
      <c r="H33" s="103">
        <v>12.85</v>
      </c>
      <c r="I33" s="103">
        <v>11650</v>
      </c>
      <c r="J33" s="103">
        <v>8.5500000000000007</v>
      </c>
      <c r="K33" s="103">
        <v>22.01</v>
      </c>
      <c r="L33" s="103">
        <v>2.86</v>
      </c>
      <c r="M33" s="103">
        <v>3.33</v>
      </c>
      <c r="N33" s="103">
        <v>14.63</v>
      </c>
      <c r="O33" s="117"/>
      <c r="P33" s="117"/>
      <c r="Q33" s="117"/>
      <c r="R33" s="117"/>
      <c r="S33" s="117"/>
      <c r="T33" s="117"/>
      <c r="U33" s="103" t="s">
        <v>468</v>
      </c>
      <c r="V33" s="125" t="s">
        <v>146</v>
      </c>
      <c r="W33" s="125" t="s">
        <v>146</v>
      </c>
      <c r="X33" s="125" t="s">
        <v>146</v>
      </c>
      <c r="Y33" s="114">
        <v>5</v>
      </c>
      <c r="Z33" s="114">
        <v>100</v>
      </c>
      <c r="AA33" s="114">
        <v>20</v>
      </c>
      <c r="AB33" s="125" t="s">
        <v>146</v>
      </c>
      <c r="AC33" s="125" t="s">
        <v>146</v>
      </c>
      <c r="AD33" s="125" t="s">
        <v>146</v>
      </c>
      <c r="AE33" s="125" t="s">
        <v>146</v>
      </c>
      <c r="AF33" s="114">
        <v>44</v>
      </c>
      <c r="AG33" s="114">
        <v>14</v>
      </c>
      <c r="AH33" s="114">
        <v>141.4</v>
      </c>
      <c r="AI33" s="103">
        <f t="shared" si="0"/>
        <v>2828</v>
      </c>
      <c r="AJ33" s="114">
        <v>2</v>
      </c>
      <c r="AK33" s="114">
        <v>0</v>
      </c>
      <c r="AL33" s="114">
        <v>2</v>
      </c>
      <c r="AM33" s="103">
        <f t="shared" si="1"/>
        <v>40</v>
      </c>
      <c r="AN33" s="117"/>
      <c r="AO33" s="117"/>
      <c r="AP33" s="117"/>
      <c r="AQ33" s="117"/>
      <c r="AR33" s="117"/>
      <c r="AS33" s="126" t="s">
        <v>148</v>
      </c>
      <c r="AT33" s="126" t="s">
        <v>148</v>
      </c>
      <c r="AU33" s="126" t="s">
        <v>148</v>
      </c>
      <c r="AV33" s="126" t="s">
        <v>148</v>
      </c>
      <c r="AW33" s="126" t="s">
        <v>148</v>
      </c>
      <c r="AX33" s="126" t="s">
        <v>148</v>
      </c>
    </row>
    <row r="34" spans="1:54" ht="16" x14ac:dyDescent="0.2">
      <c r="A34" s="103" t="s">
        <v>452</v>
      </c>
      <c r="B34" s="110">
        <v>28</v>
      </c>
      <c r="C34" s="114" t="s">
        <v>175</v>
      </c>
      <c r="D34" s="123">
        <v>44902</v>
      </c>
      <c r="E34" s="124">
        <v>0.59236111111111112</v>
      </c>
      <c r="F34" s="103">
        <v>14.6</v>
      </c>
      <c r="G34" s="103">
        <v>138.30000000000001</v>
      </c>
      <c r="H34" s="103">
        <v>13.23</v>
      </c>
      <c r="I34" s="103">
        <v>16739</v>
      </c>
      <c r="J34" s="103">
        <v>8.64</v>
      </c>
      <c r="K34" s="103">
        <v>223</v>
      </c>
      <c r="L34" s="103">
        <v>2.23</v>
      </c>
      <c r="M34" s="103">
        <v>6.14</v>
      </c>
      <c r="N34" s="103">
        <v>24.33</v>
      </c>
      <c r="O34" s="117"/>
      <c r="P34" s="117"/>
      <c r="Q34" s="117"/>
      <c r="R34" s="117"/>
      <c r="S34" s="117"/>
      <c r="T34" s="117"/>
      <c r="U34" s="125" t="s">
        <v>146</v>
      </c>
      <c r="V34" s="125" t="s">
        <v>146</v>
      </c>
      <c r="W34" s="125" t="s">
        <v>146</v>
      </c>
      <c r="X34" s="125" t="s">
        <v>146</v>
      </c>
      <c r="Y34" s="114">
        <v>5</v>
      </c>
      <c r="Z34" s="114">
        <v>100</v>
      </c>
      <c r="AA34" s="114">
        <v>20</v>
      </c>
      <c r="AB34" s="125" t="s">
        <v>146</v>
      </c>
      <c r="AC34" s="125" t="s">
        <v>146</v>
      </c>
      <c r="AD34" s="125" t="s">
        <v>146</v>
      </c>
      <c r="AE34" s="125" t="s">
        <v>146</v>
      </c>
      <c r="AF34" s="114">
        <v>48</v>
      </c>
      <c r="AG34" s="114">
        <v>16</v>
      </c>
      <c r="AH34" s="114">
        <v>228.2</v>
      </c>
      <c r="AI34" s="103">
        <f t="shared" si="0"/>
        <v>4564</v>
      </c>
      <c r="AJ34" s="114">
        <v>0</v>
      </c>
      <c r="AK34" s="114">
        <v>0</v>
      </c>
      <c r="AL34" s="114">
        <v>0</v>
      </c>
      <c r="AM34" s="103">
        <f t="shared" si="1"/>
        <v>0</v>
      </c>
      <c r="AN34" s="117"/>
      <c r="AO34" s="117"/>
      <c r="AP34" s="117"/>
      <c r="AQ34" s="117"/>
      <c r="AR34" s="117"/>
      <c r="AS34" s="126" t="s">
        <v>148</v>
      </c>
      <c r="AT34" s="126" t="s">
        <v>148</v>
      </c>
      <c r="AU34" s="126" t="s">
        <v>148</v>
      </c>
      <c r="AV34" s="126" t="s">
        <v>148</v>
      </c>
      <c r="AW34" s="126" t="s">
        <v>148</v>
      </c>
      <c r="AX34" s="126" t="s">
        <v>148</v>
      </c>
    </row>
    <row r="35" spans="1:54" ht="16" x14ac:dyDescent="0.2">
      <c r="A35" s="103" t="s">
        <v>452</v>
      </c>
      <c r="B35" s="110">
        <v>29</v>
      </c>
      <c r="C35" s="114" t="s">
        <v>176</v>
      </c>
      <c r="D35" s="123">
        <v>44902</v>
      </c>
      <c r="E35" s="124">
        <v>0.63263888888888886</v>
      </c>
      <c r="F35" s="103">
        <v>14.7</v>
      </c>
      <c r="G35" s="103">
        <v>129</v>
      </c>
      <c r="H35" s="103">
        <v>12.62</v>
      </c>
      <c r="I35" s="103">
        <v>10427</v>
      </c>
      <c r="J35" s="103">
        <v>8.52</v>
      </c>
      <c r="K35" s="103">
        <v>226.9</v>
      </c>
      <c r="L35" s="103">
        <v>3.56</v>
      </c>
      <c r="M35" s="103">
        <v>9.08</v>
      </c>
      <c r="N35" s="103">
        <v>43.7</v>
      </c>
      <c r="O35" s="117"/>
      <c r="P35" s="117"/>
      <c r="Q35" s="117"/>
      <c r="R35" s="117"/>
      <c r="S35" s="117"/>
      <c r="T35" s="117"/>
      <c r="U35" s="125" t="s">
        <v>146</v>
      </c>
      <c r="V35" s="125" t="s">
        <v>146</v>
      </c>
      <c r="W35" s="125" t="s">
        <v>146</v>
      </c>
      <c r="X35" s="125" t="s">
        <v>146</v>
      </c>
      <c r="Y35" s="114">
        <v>5</v>
      </c>
      <c r="Z35" s="114">
        <v>100</v>
      </c>
      <c r="AA35" s="114">
        <v>20</v>
      </c>
      <c r="AB35" s="125" t="s">
        <v>146</v>
      </c>
      <c r="AC35" s="125" t="s">
        <v>146</v>
      </c>
      <c r="AD35" s="125" t="s">
        <v>146</v>
      </c>
      <c r="AE35" s="125" t="s">
        <v>146</v>
      </c>
      <c r="AF35" s="114">
        <v>47</v>
      </c>
      <c r="AG35" s="114">
        <v>12</v>
      </c>
      <c r="AH35" s="114">
        <v>172.3</v>
      </c>
      <c r="AI35" s="103">
        <f t="shared" si="0"/>
        <v>3446</v>
      </c>
      <c r="AJ35" s="114">
        <v>3</v>
      </c>
      <c r="AK35" s="114">
        <v>0</v>
      </c>
      <c r="AL35" s="114">
        <v>3.1</v>
      </c>
      <c r="AM35" s="103">
        <f t="shared" si="1"/>
        <v>62</v>
      </c>
      <c r="AN35" s="117"/>
      <c r="AO35" s="117"/>
      <c r="AP35" s="117"/>
      <c r="AQ35" s="117"/>
      <c r="AR35" s="117"/>
      <c r="AS35" s="126" t="s">
        <v>148</v>
      </c>
      <c r="AT35" s="126" t="s">
        <v>148</v>
      </c>
      <c r="AU35" s="126" t="s">
        <v>148</v>
      </c>
      <c r="AV35" s="126" t="s">
        <v>148</v>
      </c>
      <c r="AW35" s="126" t="s">
        <v>148</v>
      </c>
      <c r="AX35" s="126" t="s">
        <v>148</v>
      </c>
    </row>
    <row r="36" spans="1:54" ht="16" x14ac:dyDescent="0.2">
      <c r="A36" s="103" t="s">
        <v>452</v>
      </c>
      <c r="B36" s="110">
        <v>30</v>
      </c>
      <c r="C36" s="114" t="s">
        <v>177</v>
      </c>
      <c r="D36" s="116" t="s">
        <v>144</v>
      </c>
      <c r="E36" s="116"/>
      <c r="F36" s="116"/>
      <c r="G36" s="116"/>
      <c r="H36" s="116"/>
      <c r="I36" s="116"/>
      <c r="J36" s="116"/>
      <c r="K36" s="116"/>
      <c r="L36" s="116"/>
      <c r="M36" s="116"/>
      <c r="N36" s="116"/>
      <c r="O36" s="117"/>
      <c r="P36" s="117"/>
      <c r="Q36" s="117"/>
      <c r="R36" s="117"/>
      <c r="S36" s="117"/>
      <c r="T36" s="117"/>
      <c r="U36" s="116"/>
      <c r="V36" s="116"/>
      <c r="W36" s="116"/>
      <c r="X36" s="116"/>
      <c r="Y36" s="118">
        <v>5</v>
      </c>
      <c r="Z36" s="118">
        <v>100</v>
      </c>
      <c r="AA36" s="118">
        <v>20</v>
      </c>
      <c r="AB36" s="116"/>
      <c r="AC36" s="116"/>
      <c r="AD36" s="116"/>
      <c r="AE36" s="116"/>
      <c r="AF36" s="119"/>
      <c r="AG36" s="119"/>
      <c r="AH36" s="116"/>
      <c r="AI36" s="116"/>
      <c r="AJ36" s="119"/>
      <c r="AK36" s="119"/>
      <c r="AL36" s="116"/>
      <c r="AM36" s="116"/>
      <c r="AN36" s="116"/>
      <c r="AO36" s="116"/>
      <c r="AP36" s="116"/>
      <c r="AQ36" s="116"/>
      <c r="AR36" s="117"/>
      <c r="AS36" s="121"/>
      <c r="AT36" s="121"/>
      <c r="AU36" s="116"/>
      <c r="AV36" s="116"/>
      <c r="AW36" s="116"/>
      <c r="AX36" s="116"/>
      <c r="AY36" s="122"/>
      <c r="AZ36" s="122"/>
      <c r="BA36" s="122"/>
      <c r="BB36" s="122"/>
    </row>
    <row r="37" spans="1:54" ht="16" x14ac:dyDescent="0.2">
      <c r="A37" s="103" t="s">
        <v>452</v>
      </c>
      <c r="B37" s="110">
        <v>31</v>
      </c>
      <c r="C37" s="114" t="s">
        <v>178</v>
      </c>
      <c r="D37" s="123">
        <v>44902</v>
      </c>
      <c r="E37" s="124">
        <v>0.4861111111111111</v>
      </c>
      <c r="F37" s="103">
        <v>13.8</v>
      </c>
      <c r="G37" s="103">
        <v>111</v>
      </c>
      <c r="H37" s="103">
        <v>11.2</v>
      </c>
      <c r="I37" s="103">
        <v>10973</v>
      </c>
      <c r="J37" s="103">
        <v>7.65</v>
      </c>
      <c r="K37" s="103">
        <v>208.3</v>
      </c>
      <c r="L37" s="103">
        <v>4.25</v>
      </c>
      <c r="M37" s="103">
        <v>2.61</v>
      </c>
      <c r="N37" s="103">
        <v>10.35</v>
      </c>
      <c r="O37" s="117"/>
      <c r="P37" s="117"/>
      <c r="Q37" s="117"/>
      <c r="R37" s="117"/>
      <c r="S37" s="117"/>
      <c r="T37" s="117"/>
      <c r="U37" s="103" t="s">
        <v>469</v>
      </c>
      <c r="V37" s="125" t="s">
        <v>146</v>
      </c>
      <c r="W37" s="125" t="s">
        <v>146</v>
      </c>
      <c r="X37" s="125" t="s">
        <v>146</v>
      </c>
      <c r="Y37" s="114">
        <v>5</v>
      </c>
      <c r="Z37" s="114">
        <v>100</v>
      </c>
      <c r="AA37" s="114">
        <v>20</v>
      </c>
      <c r="AB37" s="125" t="s">
        <v>146</v>
      </c>
      <c r="AC37" s="125" t="s">
        <v>146</v>
      </c>
      <c r="AD37" s="125" t="s">
        <v>146</v>
      </c>
      <c r="AE37" s="125" t="s">
        <v>146</v>
      </c>
      <c r="AF37" s="114">
        <v>49</v>
      </c>
      <c r="AG37" s="114">
        <v>45</v>
      </c>
      <c r="AH37" s="114">
        <v>1732.9</v>
      </c>
      <c r="AI37" s="103">
        <f t="shared" si="0"/>
        <v>34658</v>
      </c>
      <c r="AJ37" s="114">
        <v>35</v>
      </c>
      <c r="AK37" s="114">
        <v>3</v>
      </c>
      <c r="AL37" s="114">
        <v>62.4</v>
      </c>
      <c r="AM37" s="103">
        <f t="shared" si="1"/>
        <v>1248</v>
      </c>
      <c r="AN37" s="117"/>
      <c r="AO37" s="117"/>
      <c r="AP37" s="117"/>
      <c r="AQ37" s="117"/>
      <c r="AR37" s="117"/>
      <c r="AS37" s="126" t="s">
        <v>148</v>
      </c>
      <c r="AT37" s="126" t="s">
        <v>148</v>
      </c>
      <c r="AU37" s="126" t="s">
        <v>148</v>
      </c>
      <c r="AV37" s="126" t="s">
        <v>148</v>
      </c>
      <c r="AW37" s="126" t="s">
        <v>148</v>
      </c>
      <c r="AX37" s="126" t="s">
        <v>148</v>
      </c>
    </row>
    <row r="38" spans="1:54" ht="16" x14ac:dyDescent="0.2">
      <c r="A38" s="103" t="s">
        <v>452</v>
      </c>
      <c r="B38" s="110">
        <v>32</v>
      </c>
      <c r="C38" s="114" t="s">
        <v>179</v>
      </c>
      <c r="D38" s="116" t="s">
        <v>144</v>
      </c>
      <c r="E38" s="116"/>
      <c r="F38" s="116"/>
      <c r="G38" s="116"/>
      <c r="H38" s="116"/>
      <c r="I38" s="116"/>
      <c r="J38" s="116"/>
      <c r="K38" s="116"/>
      <c r="L38" s="116"/>
      <c r="M38" s="116"/>
      <c r="N38" s="116"/>
      <c r="O38" s="117"/>
      <c r="P38" s="117"/>
      <c r="Q38" s="117"/>
      <c r="R38" s="117"/>
      <c r="S38" s="117"/>
      <c r="T38" s="117"/>
      <c r="U38" s="116"/>
      <c r="V38" s="116"/>
      <c r="W38" s="116"/>
      <c r="X38" s="116"/>
      <c r="Y38" s="118">
        <v>5</v>
      </c>
      <c r="Z38" s="118">
        <v>100</v>
      </c>
      <c r="AA38" s="118">
        <v>20</v>
      </c>
      <c r="AB38" s="116"/>
      <c r="AC38" s="116"/>
      <c r="AD38" s="116"/>
      <c r="AE38" s="116"/>
      <c r="AF38" s="119"/>
      <c r="AG38" s="119"/>
      <c r="AH38" s="116"/>
      <c r="AI38" s="116"/>
      <c r="AJ38" s="119"/>
      <c r="AK38" s="119"/>
      <c r="AL38" s="116"/>
      <c r="AM38" s="116"/>
      <c r="AN38" s="116"/>
      <c r="AO38" s="116"/>
      <c r="AP38" s="116"/>
      <c r="AQ38" s="116"/>
      <c r="AR38" s="117"/>
      <c r="AS38" s="121"/>
      <c r="AT38" s="121"/>
      <c r="AU38" s="116"/>
      <c r="AV38" s="116"/>
      <c r="AW38" s="116"/>
      <c r="AX38" s="116"/>
      <c r="AY38" s="122"/>
      <c r="AZ38" s="122"/>
      <c r="BA38" s="122"/>
      <c r="BB38" s="122"/>
    </row>
    <row r="39" spans="1:54" ht="16" x14ac:dyDescent="0.2">
      <c r="A39" s="103" t="s">
        <v>452</v>
      </c>
      <c r="B39" s="110">
        <v>33</v>
      </c>
      <c r="C39" s="114" t="s">
        <v>180</v>
      </c>
      <c r="D39" s="123">
        <v>44902</v>
      </c>
      <c r="E39" s="124">
        <v>0.39305555555555555</v>
      </c>
      <c r="F39" s="103">
        <v>12.5</v>
      </c>
      <c r="G39" s="103">
        <v>98</v>
      </c>
      <c r="H39" s="103">
        <v>9.1</v>
      </c>
      <c r="I39" s="103">
        <v>37038</v>
      </c>
      <c r="J39" s="103">
        <v>7.89</v>
      </c>
      <c r="K39" s="103">
        <v>235.6</v>
      </c>
      <c r="L39" s="103">
        <v>1.0900000000000001</v>
      </c>
      <c r="M39" s="103">
        <v>1.65</v>
      </c>
      <c r="N39" s="103">
        <v>6.48</v>
      </c>
      <c r="O39" s="117"/>
      <c r="P39" s="117"/>
      <c r="Q39" s="117"/>
      <c r="R39" s="117"/>
      <c r="S39" s="117"/>
      <c r="T39" s="117"/>
      <c r="U39" s="103" t="s">
        <v>470</v>
      </c>
      <c r="V39" s="125" t="s">
        <v>146</v>
      </c>
      <c r="W39" s="125" t="s">
        <v>146</v>
      </c>
      <c r="X39" s="125" t="s">
        <v>146</v>
      </c>
      <c r="Y39" s="114">
        <v>5</v>
      </c>
      <c r="Z39" s="114">
        <v>100</v>
      </c>
      <c r="AA39" s="114">
        <v>20</v>
      </c>
      <c r="AB39" s="125" t="s">
        <v>146</v>
      </c>
      <c r="AC39" s="125" t="s">
        <v>146</v>
      </c>
      <c r="AD39" s="125" t="s">
        <v>146</v>
      </c>
      <c r="AE39" s="125" t="s">
        <v>146</v>
      </c>
      <c r="AF39" s="114">
        <v>49</v>
      </c>
      <c r="AG39" s="114">
        <v>25</v>
      </c>
      <c r="AH39" s="114">
        <v>461</v>
      </c>
      <c r="AI39" s="103">
        <f t="shared" si="0"/>
        <v>9220</v>
      </c>
      <c r="AJ39" s="114">
        <v>0</v>
      </c>
      <c r="AK39" s="114">
        <v>0</v>
      </c>
      <c r="AL39" s="114">
        <v>0</v>
      </c>
      <c r="AM39" s="103">
        <f t="shared" si="1"/>
        <v>0</v>
      </c>
      <c r="AN39" s="117"/>
      <c r="AO39" s="117"/>
      <c r="AP39" s="117"/>
      <c r="AQ39" s="117"/>
      <c r="AR39" s="117"/>
      <c r="AS39" s="126" t="s">
        <v>148</v>
      </c>
      <c r="AT39" s="126" t="s">
        <v>148</v>
      </c>
      <c r="AU39" s="126" t="s">
        <v>148</v>
      </c>
      <c r="AV39" s="126" t="s">
        <v>148</v>
      </c>
      <c r="AW39" s="126" t="s">
        <v>148</v>
      </c>
      <c r="AX39" s="126" t="s">
        <v>148</v>
      </c>
    </row>
    <row r="40" spans="1:54" ht="16" x14ac:dyDescent="0.2">
      <c r="A40" s="103" t="s">
        <v>452</v>
      </c>
      <c r="B40" s="110">
        <v>34</v>
      </c>
      <c r="C40" s="114" t="s">
        <v>181</v>
      </c>
      <c r="D40" s="123">
        <v>44902</v>
      </c>
      <c r="E40" s="124">
        <v>0.41944444444444445</v>
      </c>
      <c r="F40" s="103">
        <v>14</v>
      </c>
      <c r="G40" s="103">
        <v>110</v>
      </c>
      <c r="H40" s="103">
        <v>10.5</v>
      </c>
      <c r="I40" s="103">
        <v>24239</v>
      </c>
      <c r="J40" s="103">
        <v>7.93</v>
      </c>
      <c r="K40" s="103">
        <v>244.2</v>
      </c>
      <c r="L40" s="103">
        <v>1.17</v>
      </c>
      <c r="M40" s="103">
        <v>2.29</v>
      </c>
      <c r="N40" s="103">
        <v>9.09</v>
      </c>
      <c r="O40" s="117"/>
      <c r="P40" s="117"/>
      <c r="Q40" s="117"/>
      <c r="R40" s="117"/>
      <c r="S40" s="117"/>
      <c r="T40" s="117"/>
      <c r="U40" s="103" t="s">
        <v>471</v>
      </c>
      <c r="V40" s="125" t="s">
        <v>146</v>
      </c>
      <c r="W40" s="125" t="s">
        <v>146</v>
      </c>
      <c r="X40" s="125" t="s">
        <v>146</v>
      </c>
      <c r="Y40" s="114">
        <v>5</v>
      </c>
      <c r="Z40" s="114">
        <v>100</v>
      </c>
      <c r="AA40" s="114">
        <v>20</v>
      </c>
      <c r="AB40" s="125" t="s">
        <v>146</v>
      </c>
      <c r="AC40" s="125" t="s">
        <v>146</v>
      </c>
      <c r="AD40" s="125" t="s">
        <v>146</v>
      </c>
      <c r="AE40" s="125" t="s">
        <v>146</v>
      </c>
      <c r="AF40" s="114">
        <v>49</v>
      </c>
      <c r="AG40" s="114">
        <v>43</v>
      </c>
      <c r="AH40" s="114">
        <v>1413.6</v>
      </c>
      <c r="AI40" s="103">
        <f t="shared" si="0"/>
        <v>28272</v>
      </c>
      <c r="AJ40" s="114">
        <v>12</v>
      </c>
      <c r="AK40" s="114">
        <v>1</v>
      </c>
      <c r="AL40" s="114">
        <v>14.6</v>
      </c>
      <c r="AM40" s="103">
        <f t="shared" si="1"/>
        <v>292</v>
      </c>
      <c r="AN40" s="117"/>
      <c r="AO40" s="117"/>
      <c r="AP40" s="117"/>
      <c r="AQ40" s="117"/>
      <c r="AR40" s="117"/>
      <c r="AS40" s="126" t="s">
        <v>148</v>
      </c>
      <c r="AT40" s="126" t="s">
        <v>148</v>
      </c>
      <c r="AU40" s="126" t="s">
        <v>148</v>
      </c>
      <c r="AV40" s="126" t="s">
        <v>148</v>
      </c>
      <c r="AW40" s="126" t="s">
        <v>148</v>
      </c>
      <c r="AX40" s="126" t="s">
        <v>148</v>
      </c>
    </row>
    <row r="41" spans="1:54" ht="16" x14ac:dyDescent="0.2">
      <c r="A41" s="103" t="s">
        <v>452</v>
      </c>
      <c r="B41" s="110">
        <v>35</v>
      </c>
      <c r="C41" s="114" t="s">
        <v>182</v>
      </c>
      <c r="D41" s="123">
        <v>44902</v>
      </c>
      <c r="E41" s="124">
        <v>0.55208333333333337</v>
      </c>
      <c r="F41" s="103">
        <v>13</v>
      </c>
      <c r="G41" s="103">
        <v>125.2</v>
      </c>
      <c r="H41" s="103">
        <v>12.28</v>
      </c>
      <c r="I41" s="103">
        <v>19394</v>
      </c>
      <c r="J41" s="103">
        <v>8.4700000000000006</v>
      </c>
      <c r="K41" s="103">
        <v>232.2</v>
      </c>
      <c r="L41" s="103">
        <v>1.87</v>
      </c>
      <c r="M41" s="103">
        <v>4.13</v>
      </c>
      <c r="N41" s="103">
        <v>15.55</v>
      </c>
      <c r="O41" s="117"/>
      <c r="P41" s="117"/>
      <c r="Q41" s="117"/>
      <c r="R41" s="117"/>
      <c r="S41" s="117"/>
      <c r="T41" s="117"/>
      <c r="U41" s="103" t="s">
        <v>472</v>
      </c>
      <c r="V41" s="125" t="s">
        <v>146</v>
      </c>
      <c r="W41" s="125" t="s">
        <v>146</v>
      </c>
      <c r="X41" s="125" t="s">
        <v>146</v>
      </c>
      <c r="Y41" s="114">
        <v>5</v>
      </c>
      <c r="Z41" s="114">
        <v>100</v>
      </c>
      <c r="AA41" s="114">
        <v>20</v>
      </c>
      <c r="AB41" s="125" t="s">
        <v>146</v>
      </c>
      <c r="AC41" s="125" t="s">
        <v>146</v>
      </c>
      <c r="AD41" s="125" t="s">
        <v>146</v>
      </c>
      <c r="AE41" s="125" t="s">
        <v>146</v>
      </c>
      <c r="AF41" s="114">
        <v>39</v>
      </c>
      <c r="AG41" s="114">
        <v>5</v>
      </c>
      <c r="AH41" s="114">
        <v>81.3</v>
      </c>
      <c r="AI41" s="103">
        <f t="shared" si="0"/>
        <v>1626</v>
      </c>
      <c r="AJ41" s="114">
        <v>3</v>
      </c>
      <c r="AK41" s="114">
        <v>0</v>
      </c>
      <c r="AL41" s="114">
        <v>3.1</v>
      </c>
      <c r="AM41" s="103">
        <f t="shared" si="1"/>
        <v>62</v>
      </c>
      <c r="AN41" s="117"/>
      <c r="AO41" s="117"/>
      <c r="AP41" s="117"/>
      <c r="AQ41" s="117"/>
      <c r="AR41" s="117"/>
      <c r="AS41" s="126" t="s">
        <v>148</v>
      </c>
      <c r="AT41" s="126" t="s">
        <v>148</v>
      </c>
      <c r="AU41" s="126" t="s">
        <v>148</v>
      </c>
      <c r="AV41" s="126" t="s">
        <v>148</v>
      </c>
      <c r="AW41" s="126" t="s">
        <v>148</v>
      </c>
      <c r="AX41" s="126" t="s">
        <v>148</v>
      </c>
    </row>
    <row r="42" spans="1:54" ht="16" x14ac:dyDescent="0.2">
      <c r="A42" s="103" t="s">
        <v>452</v>
      </c>
      <c r="B42" s="110">
        <v>36</v>
      </c>
      <c r="C42" s="114" t="s">
        <v>183</v>
      </c>
      <c r="D42" s="123">
        <v>44902</v>
      </c>
      <c r="E42" s="124">
        <v>0.45833333333333331</v>
      </c>
      <c r="F42" s="103">
        <v>14.2</v>
      </c>
      <c r="G42" s="103">
        <v>121</v>
      </c>
      <c r="H42" s="103">
        <v>11.8</v>
      </c>
      <c r="I42" s="103">
        <v>16650</v>
      </c>
      <c r="J42" s="103">
        <v>8.11</v>
      </c>
      <c r="K42" s="103">
        <v>225.8</v>
      </c>
      <c r="L42" s="103">
        <v>1.95</v>
      </c>
      <c r="M42" s="103">
        <v>2.37</v>
      </c>
      <c r="N42" s="103">
        <v>9.5</v>
      </c>
      <c r="O42" s="117"/>
      <c r="P42" s="117"/>
      <c r="Q42" s="117"/>
      <c r="R42" s="117"/>
      <c r="S42" s="117"/>
      <c r="T42" s="117"/>
      <c r="U42" s="103" t="s">
        <v>473</v>
      </c>
      <c r="V42" s="125" t="s">
        <v>146</v>
      </c>
      <c r="W42" s="125" t="s">
        <v>146</v>
      </c>
      <c r="X42" s="125" t="s">
        <v>146</v>
      </c>
      <c r="Y42" s="114">
        <v>5</v>
      </c>
      <c r="Z42" s="114">
        <v>100</v>
      </c>
      <c r="AA42" s="114">
        <v>20</v>
      </c>
      <c r="AB42" s="125" t="s">
        <v>146</v>
      </c>
      <c r="AC42" s="125" t="s">
        <v>146</v>
      </c>
      <c r="AD42" s="125" t="s">
        <v>146</v>
      </c>
      <c r="AE42" s="125" t="s">
        <v>146</v>
      </c>
      <c r="AF42" s="114">
        <v>49</v>
      </c>
      <c r="AG42" s="114">
        <v>16</v>
      </c>
      <c r="AH42" s="114">
        <v>275.5</v>
      </c>
      <c r="AI42" s="103">
        <f t="shared" si="0"/>
        <v>5510</v>
      </c>
      <c r="AJ42" s="114">
        <v>2</v>
      </c>
      <c r="AK42" s="114">
        <v>0</v>
      </c>
      <c r="AL42" s="114">
        <v>2</v>
      </c>
      <c r="AM42" s="103">
        <f t="shared" si="1"/>
        <v>40</v>
      </c>
      <c r="AN42" s="117"/>
      <c r="AO42" s="117"/>
      <c r="AP42" s="117"/>
      <c r="AQ42" s="117"/>
      <c r="AR42" s="117"/>
      <c r="AS42" s="126" t="s">
        <v>148</v>
      </c>
      <c r="AT42" s="126" t="s">
        <v>148</v>
      </c>
      <c r="AU42" s="126" t="s">
        <v>148</v>
      </c>
      <c r="AV42" s="126" t="s">
        <v>148</v>
      </c>
      <c r="AW42" s="126" t="s">
        <v>148</v>
      </c>
      <c r="AX42" s="126" t="s">
        <v>148</v>
      </c>
    </row>
    <row r="43" spans="1:54" ht="16" x14ac:dyDescent="0.2">
      <c r="A43" s="103" t="s">
        <v>452</v>
      </c>
      <c r="B43" s="110">
        <v>37</v>
      </c>
      <c r="C43" s="114" t="s">
        <v>184</v>
      </c>
      <c r="D43" s="123">
        <v>44902</v>
      </c>
      <c r="E43" s="124">
        <v>0.5756944444444444</v>
      </c>
      <c r="F43" s="103">
        <v>14.2</v>
      </c>
      <c r="G43" s="103">
        <v>127.7</v>
      </c>
      <c r="H43" s="103">
        <v>12.55</v>
      </c>
      <c r="I43" s="103">
        <v>10154</v>
      </c>
      <c r="J43" s="103">
        <v>8.5399999999999991</v>
      </c>
      <c r="K43" s="103">
        <v>237.2</v>
      </c>
      <c r="L43" s="103">
        <v>3.36</v>
      </c>
      <c r="M43" s="103">
        <v>4.9400000000000004</v>
      </c>
      <c r="N43" s="103">
        <v>19.510000000000002</v>
      </c>
      <c r="O43" s="117"/>
      <c r="P43" s="117"/>
      <c r="Q43" s="117"/>
      <c r="R43" s="117"/>
      <c r="S43" s="117"/>
      <c r="T43" s="117"/>
      <c r="U43" s="125" t="s">
        <v>146</v>
      </c>
      <c r="V43" s="125" t="s">
        <v>146</v>
      </c>
      <c r="W43" s="125" t="s">
        <v>146</v>
      </c>
      <c r="X43" s="125" t="s">
        <v>146</v>
      </c>
      <c r="Y43" s="114">
        <v>5</v>
      </c>
      <c r="Z43" s="114">
        <v>100</v>
      </c>
      <c r="AA43" s="114">
        <v>20</v>
      </c>
      <c r="AB43" s="125" t="s">
        <v>146</v>
      </c>
      <c r="AC43" s="125" t="s">
        <v>146</v>
      </c>
      <c r="AD43" s="125" t="s">
        <v>146</v>
      </c>
      <c r="AE43" s="125" t="s">
        <v>146</v>
      </c>
      <c r="AF43" s="114">
        <v>37</v>
      </c>
      <c r="AG43" s="114">
        <v>10</v>
      </c>
      <c r="AH43" s="114">
        <v>84.2</v>
      </c>
      <c r="AI43" s="103">
        <f t="shared" si="0"/>
        <v>1684</v>
      </c>
      <c r="AJ43" s="114">
        <v>1</v>
      </c>
      <c r="AK43" s="114">
        <v>0</v>
      </c>
      <c r="AL43" s="114">
        <v>1</v>
      </c>
      <c r="AM43" s="103">
        <f t="shared" si="1"/>
        <v>20</v>
      </c>
      <c r="AN43" s="117"/>
      <c r="AO43" s="117"/>
      <c r="AP43" s="117"/>
      <c r="AQ43" s="117"/>
      <c r="AR43" s="117"/>
      <c r="AS43" s="126" t="s">
        <v>148</v>
      </c>
      <c r="AT43" s="126" t="s">
        <v>148</v>
      </c>
      <c r="AU43" s="126" t="s">
        <v>148</v>
      </c>
      <c r="AV43" s="126" t="s">
        <v>148</v>
      </c>
      <c r="AW43" s="126" t="s">
        <v>148</v>
      </c>
      <c r="AX43" s="126" t="s">
        <v>148</v>
      </c>
    </row>
    <row r="44" spans="1:54" ht="16" x14ac:dyDescent="0.2">
      <c r="A44" s="103" t="s">
        <v>452</v>
      </c>
      <c r="B44" s="110">
        <v>38</v>
      </c>
      <c r="C44" s="114" t="s">
        <v>185</v>
      </c>
      <c r="D44" s="123">
        <v>44902</v>
      </c>
      <c r="E44" s="124">
        <v>0.35416666666666669</v>
      </c>
      <c r="F44" s="103">
        <v>13.1</v>
      </c>
      <c r="G44" s="103">
        <v>96</v>
      </c>
      <c r="H44" s="103">
        <v>9</v>
      </c>
      <c r="I44" s="103">
        <v>33751</v>
      </c>
      <c r="J44" s="103">
        <v>7.91</v>
      </c>
      <c r="K44" s="103">
        <v>247.4</v>
      </c>
      <c r="L44" s="103">
        <v>0.89</v>
      </c>
      <c r="M44" s="103">
        <v>1.1599999999999999</v>
      </c>
      <c r="N44" s="103">
        <v>4.7300000000000004</v>
      </c>
      <c r="O44" s="117"/>
      <c r="P44" s="117"/>
      <c r="Q44" s="117"/>
      <c r="R44" s="117"/>
      <c r="S44" s="117"/>
      <c r="T44" s="117"/>
      <c r="U44" s="103" t="s">
        <v>474</v>
      </c>
      <c r="V44" s="125" t="s">
        <v>146</v>
      </c>
      <c r="W44" s="125" t="s">
        <v>146</v>
      </c>
      <c r="X44" s="125" t="s">
        <v>146</v>
      </c>
      <c r="Y44" s="114">
        <v>5</v>
      </c>
      <c r="Z44" s="114">
        <v>100</v>
      </c>
      <c r="AA44" s="114">
        <v>20</v>
      </c>
      <c r="AB44" s="125" t="s">
        <v>146</v>
      </c>
      <c r="AC44" s="125" t="s">
        <v>146</v>
      </c>
      <c r="AD44" s="125" t="s">
        <v>146</v>
      </c>
      <c r="AE44" s="125" t="s">
        <v>146</v>
      </c>
      <c r="AF44" s="114">
        <v>49</v>
      </c>
      <c r="AG44" s="114">
        <v>28</v>
      </c>
      <c r="AH44" s="114">
        <v>547.5</v>
      </c>
      <c r="AI44" s="103">
        <f t="shared" si="0"/>
        <v>10950</v>
      </c>
      <c r="AJ44" s="114">
        <v>1</v>
      </c>
      <c r="AK44" s="114">
        <v>0</v>
      </c>
      <c r="AL44" s="114">
        <v>1</v>
      </c>
      <c r="AM44" s="103">
        <f t="shared" si="1"/>
        <v>20</v>
      </c>
      <c r="AN44" s="117"/>
      <c r="AO44" s="117"/>
      <c r="AP44" s="117"/>
      <c r="AQ44" s="117"/>
      <c r="AR44" s="117"/>
      <c r="AS44" s="126" t="s">
        <v>148</v>
      </c>
      <c r="AT44" s="126" t="s">
        <v>148</v>
      </c>
      <c r="AU44" s="126" t="s">
        <v>148</v>
      </c>
      <c r="AV44" s="126" t="s">
        <v>148</v>
      </c>
      <c r="AW44" s="126" t="s">
        <v>148</v>
      </c>
      <c r="AX44" s="126" t="s">
        <v>148</v>
      </c>
    </row>
    <row r="45" spans="1:54" ht="16" x14ac:dyDescent="0.2">
      <c r="A45" s="103" t="s">
        <v>452</v>
      </c>
      <c r="B45" s="110">
        <v>39</v>
      </c>
      <c r="C45" s="114" t="s">
        <v>186</v>
      </c>
      <c r="D45" s="123">
        <v>44902</v>
      </c>
      <c r="E45" s="124">
        <v>0.51874999999999993</v>
      </c>
      <c r="F45" s="103">
        <v>14.5</v>
      </c>
      <c r="G45" s="103">
        <v>108.7</v>
      </c>
      <c r="H45" s="103">
        <v>9.86</v>
      </c>
      <c r="I45" s="103">
        <v>24365</v>
      </c>
      <c r="J45" s="103">
        <v>7.88</v>
      </c>
      <c r="K45" s="103">
        <v>256.7</v>
      </c>
      <c r="L45" s="103">
        <v>0.74</v>
      </c>
      <c r="M45" s="103">
        <v>1.75</v>
      </c>
      <c r="N45" s="103">
        <v>7.45</v>
      </c>
      <c r="O45" s="117"/>
      <c r="P45" s="117"/>
      <c r="Q45" s="117"/>
      <c r="R45" s="117"/>
      <c r="S45" s="117"/>
      <c r="T45" s="117"/>
      <c r="U45" s="103" t="s">
        <v>475</v>
      </c>
      <c r="V45" s="125" t="s">
        <v>146</v>
      </c>
      <c r="W45" s="125" t="s">
        <v>146</v>
      </c>
      <c r="X45" s="125" t="s">
        <v>146</v>
      </c>
      <c r="Y45" s="114">
        <v>5</v>
      </c>
      <c r="Z45" s="114">
        <v>100</v>
      </c>
      <c r="AA45" s="114">
        <v>20</v>
      </c>
      <c r="AB45" s="125" t="s">
        <v>146</v>
      </c>
      <c r="AC45" s="125" t="s">
        <v>146</v>
      </c>
      <c r="AD45" s="125" t="s">
        <v>146</v>
      </c>
      <c r="AE45" s="125" t="s">
        <v>146</v>
      </c>
      <c r="AF45" s="114">
        <v>38</v>
      </c>
      <c r="AG45" s="114">
        <v>5</v>
      </c>
      <c r="AH45" s="114">
        <v>77.099999999999994</v>
      </c>
      <c r="AI45" s="103">
        <f t="shared" si="0"/>
        <v>1542</v>
      </c>
      <c r="AJ45" s="114">
        <v>1</v>
      </c>
      <c r="AK45" s="114">
        <v>0</v>
      </c>
      <c r="AL45" s="114">
        <v>1</v>
      </c>
      <c r="AM45" s="103">
        <f t="shared" si="1"/>
        <v>20</v>
      </c>
      <c r="AN45" s="117"/>
      <c r="AO45" s="117"/>
      <c r="AP45" s="117"/>
      <c r="AQ45" s="117"/>
      <c r="AR45" s="117"/>
      <c r="AS45" s="126" t="s">
        <v>148</v>
      </c>
      <c r="AT45" s="126" t="s">
        <v>148</v>
      </c>
      <c r="AU45" s="126" t="s">
        <v>148</v>
      </c>
      <c r="AV45" s="126" t="s">
        <v>148</v>
      </c>
      <c r="AW45" s="126" t="s">
        <v>148</v>
      </c>
      <c r="AX45" s="126" t="s">
        <v>148</v>
      </c>
    </row>
    <row r="46" spans="1:54" ht="16" x14ac:dyDescent="0.2">
      <c r="A46" s="103" t="s">
        <v>452</v>
      </c>
      <c r="B46" s="110">
        <v>40</v>
      </c>
      <c r="C46" s="114" t="s">
        <v>187</v>
      </c>
      <c r="D46" s="123">
        <v>44902</v>
      </c>
      <c r="E46" s="117"/>
      <c r="F46" s="117"/>
      <c r="G46" s="117"/>
      <c r="H46" s="117"/>
      <c r="I46" s="117"/>
      <c r="J46" s="117"/>
      <c r="K46" s="117"/>
      <c r="L46" s="117"/>
      <c r="M46" s="117"/>
      <c r="N46" s="117"/>
      <c r="O46" s="117"/>
      <c r="P46" s="117"/>
      <c r="Q46" s="117"/>
      <c r="R46" s="117"/>
      <c r="S46" s="117"/>
      <c r="T46" s="117"/>
      <c r="U46" s="125" t="s">
        <v>146</v>
      </c>
      <c r="V46" s="125" t="s">
        <v>146</v>
      </c>
      <c r="W46" s="125" t="s">
        <v>146</v>
      </c>
      <c r="X46" s="125" t="s">
        <v>146</v>
      </c>
      <c r="Y46" s="114">
        <v>5</v>
      </c>
      <c r="Z46" s="114">
        <v>100</v>
      </c>
      <c r="AA46" s="114">
        <v>20</v>
      </c>
      <c r="AB46" s="125" t="s">
        <v>146</v>
      </c>
      <c r="AC46" s="125" t="s">
        <v>146</v>
      </c>
      <c r="AD46" s="125" t="s">
        <v>146</v>
      </c>
      <c r="AE46" s="125" t="s">
        <v>146</v>
      </c>
      <c r="AF46" s="125" t="s">
        <v>146</v>
      </c>
      <c r="AG46" s="125" t="s">
        <v>146</v>
      </c>
      <c r="AH46" s="125" t="s">
        <v>146</v>
      </c>
      <c r="AI46" s="125" t="s">
        <v>146</v>
      </c>
      <c r="AJ46" s="125" t="s">
        <v>146</v>
      </c>
      <c r="AK46" s="125" t="s">
        <v>146</v>
      </c>
      <c r="AL46" s="125" t="s">
        <v>146</v>
      </c>
      <c r="AM46" s="125" t="s">
        <v>146</v>
      </c>
      <c r="AN46" s="117"/>
      <c r="AO46" s="117"/>
      <c r="AP46" s="117"/>
      <c r="AQ46" s="117"/>
      <c r="AR46" s="117"/>
      <c r="AS46" s="126" t="s">
        <v>148</v>
      </c>
      <c r="AT46" s="126" t="s">
        <v>148</v>
      </c>
      <c r="AU46" s="126" t="s">
        <v>148</v>
      </c>
      <c r="AV46" s="126" t="s">
        <v>148</v>
      </c>
      <c r="AW46" s="126" t="s">
        <v>148</v>
      </c>
      <c r="AX46" s="126" t="s">
        <v>148</v>
      </c>
    </row>
    <row r="47" spans="1:54" ht="16" x14ac:dyDescent="0.2">
      <c r="A47" s="103" t="s">
        <v>452</v>
      </c>
      <c r="B47" s="110" t="s">
        <v>188</v>
      </c>
      <c r="C47" s="114" t="s">
        <v>189</v>
      </c>
      <c r="D47" s="116" t="s">
        <v>144</v>
      </c>
      <c r="E47" s="116"/>
      <c r="F47" s="116"/>
      <c r="G47" s="116"/>
      <c r="H47" s="116"/>
      <c r="I47" s="116"/>
      <c r="J47" s="116"/>
      <c r="K47" s="116"/>
      <c r="L47" s="116"/>
      <c r="M47" s="116"/>
      <c r="N47" s="116"/>
      <c r="O47" s="117"/>
      <c r="P47" s="117"/>
      <c r="Q47" s="117"/>
      <c r="R47" s="117"/>
      <c r="S47" s="117"/>
      <c r="T47" s="117"/>
      <c r="U47" s="116"/>
      <c r="V47" s="116"/>
      <c r="W47" s="116"/>
      <c r="X47" s="116"/>
      <c r="Y47" s="118">
        <v>5</v>
      </c>
      <c r="Z47" s="118">
        <v>100</v>
      </c>
      <c r="AA47" s="118">
        <v>20</v>
      </c>
      <c r="AB47" s="116"/>
      <c r="AC47" s="116"/>
      <c r="AD47" s="116"/>
      <c r="AE47" s="116"/>
      <c r="AF47" s="119"/>
      <c r="AG47" s="119"/>
      <c r="AH47" s="116"/>
      <c r="AI47" s="116"/>
      <c r="AJ47" s="119"/>
      <c r="AK47" s="119"/>
      <c r="AL47" s="116"/>
      <c r="AM47" s="116"/>
      <c r="AN47" s="116"/>
      <c r="AO47" s="116"/>
      <c r="AP47" s="116"/>
      <c r="AQ47" s="116"/>
      <c r="AR47" s="117"/>
      <c r="AS47" s="121"/>
      <c r="AT47" s="121"/>
      <c r="AU47" s="116"/>
      <c r="AV47" s="116"/>
      <c r="AW47" s="116"/>
      <c r="AX47" s="116"/>
      <c r="AY47" s="122"/>
      <c r="AZ47" s="122"/>
      <c r="BA47" s="122"/>
      <c r="BB47" s="122"/>
    </row>
    <row r="48" spans="1:54" ht="16" x14ac:dyDescent="0.2">
      <c r="A48" s="103" t="s">
        <v>452</v>
      </c>
      <c r="B48" s="110" t="s">
        <v>190</v>
      </c>
      <c r="C48" s="114" t="s">
        <v>191</v>
      </c>
      <c r="D48" s="116" t="s">
        <v>144</v>
      </c>
      <c r="E48" s="116"/>
      <c r="F48" s="116"/>
      <c r="G48" s="116"/>
      <c r="H48" s="116"/>
      <c r="I48" s="116"/>
      <c r="J48" s="116"/>
      <c r="K48" s="116"/>
      <c r="L48" s="116"/>
      <c r="M48" s="116"/>
      <c r="N48" s="116"/>
      <c r="O48" s="117"/>
      <c r="P48" s="117"/>
      <c r="Q48" s="117"/>
      <c r="R48" s="116"/>
      <c r="S48" s="116"/>
      <c r="T48" s="116"/>
      <c r="U48" s="116"/>
      <c r="V48" s="116"/>
      <c r="W48" s="116"/>
      <c r="X48" s="116"/>
      <c r="Y48" s="118">
        <v>5</v>
      </c>
      <c r="Z48" s="118">
        <v>100</v>
      </c>
      <c r="AA48" s="118">
        <v>20</v>
      </c>
      <c r="AB48" s="116"/>
      <c r="AC48" s="116"/>
      <c r="AD48" s="116"/>
      <c r="AE48" s="116"/>
      <c r="AF48" s="119"/>
      <c r="AG48" s="119"/>
      <c r="AH48" s="116"/>
      <c r="AI48" s="116"/>
      <c r="AJ48" s="119"/>
      <c r="AK48" s="119"/>
      <c r="AL48" s="116"/>
      <c r="AM48" s="116"/>
      <c r="AN48" s="116"/>
      <c r="AO48" s="116"/>
      <c r="AP48" s="116"/>
      <c r="AQ48" s="116"/>
      <c r="AR48" s="120"/>
      <c r="AS48" s="121"/>
      <c r="AT48" s="121"/>
      <c r="AU48" s="116"/>
      <c r="AV48" s="116"/>
      <c r="AW48" s="116"/>
      <c r="AX48" s="116"/>
      <c r="AY48" s="122"/>
      <c r="AZ48" s="122"/>
      <c r="BA48" s="122"/>
      <c r="BB48" s="122"/>
    </row>
    <row r="49" spans="1:54" ht="16" x14ac:dyDescent="0.2">
      <c r="A49" s="103" t="s">
        <v>452</v>
      </c>
      <c r="B49" s="109" t="s">
        <v>204</v>
      </c>
      <c r="C49" s="103" t="s">
        <v>205</v>
      </c>
      <c r="D49" s="116" t="s">
        <v>144</v>
      </c>
      <c r="E49" s="116"/>
      <c r="F49" s="116"/>
      <c r="G49" s="116"/>
      <c r="H49" s="116"/>
      <c r="I49" s="116"/>
      <c r="J49" s="116"/>
      <c r="K49" s="116"/>
      <c r="L49" s="116"/>
      <c r="M49" s="116"/>
      <c r="N49" s="116"/>
      <c r="O49" s="116"/>
      <c r="P49" s="117"/>
      <c r="Q49" s="117"/>
      <c r="R49" s="116"/>
      <c r="S49" s="116"/>
      <c r="T49" s="116"/>
      <c r="U49" s="116"/>
      <c r="V49" s="116"/>
      <c r="W49" s="116"/>
      <c r="X49" s="116"/>
      <c r="Y49" s="118">
        <v>5</v>
      </c>
      <c r="Z49" s="118">
        <v>100</v>
      </c>
      <c r="AA49" s="118">
        <v>20</v>
      </c>
      <c r="AB49" s="116"/>
      <c r="AC49" s="116"/>
      <c r="AD49" s="116"/>
      <c r="AE49" s="116"/>
      <c r="AF49" s="119"/>
      <c r="AG49" s="119"/>
      <c r="AH49" s="116"/>
      <c r="AI49" s="116"/>
      <c r="AJ49" s="119"/>
      <c r="AK49" s="119"/>
      <c r="AL49" s="116"/>
      <c r="AM49" s="116"/>
      <c r="AN49" s="116"/>
      <c r="AO49" s="116"/>
      <c r="AP49" s="116"/>
      <c r="AQ49" s="116"/>
      <c r="AR49" s="116"/>
      <c r="AS49" s="121"/>
      <c r="AT49" s="121"/>
      <c r="AU49" s="116"/>
      <c r="AV49" s="116"/>
      <c r="AW49" s="116"/>
      <c r="AX49" s="116"/>
      <c r="AY49" s="122"/>
      <c r="AZ49" s="122"/>
      <c r="BA49" s="122"/>
      <c r="BB49" s="122"/>
    </row>
  </sheetData>
  <mergeCells count="8">
    <mergeCell ref="AY1:BB1"/>
    <mergeCell ref="B6:C6"/>
    <mergeCell ref="D1:U1"/>
    <mergeCell ref="V1:X1"/>
    <mergeCell ref="Y1:AR1"/>
    <mergeCell ref="AS1:AX1"/>
    <mergeCell ref="R2:U2"/>
    <mergeCell ref="B5:C5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77591-FE52-4A30-A1F5-5180DA224082}">
  <dimension ref="A1:BB49"/>
  <sheetViews>
    <sheetView topLeftCell="A16" zoomScaleNormal="100" workbookViewId="0">
      <pane xSplit="2" topLeftCell="C1" activePane="topRight" state="frozen"/>
      <selection pane="topRight"/>
    </sheetView>
  </sheetViews>
  <sheetFormatPr baseColWidth="10" defaultColWidth="9" defaultRowHeight="14.25" customHeight="1" x14ac:dyDescent="0.2"/>
  <cols>
    <col min="1" max="1" width="11.33203125" style="1" customWidth="1"/>
    <col min="2" max="2" width="6.6640625" style="2" customWidth="1"/>
    <col min="3" max="3" width="31.6640625" style="1" customWidth="1"/>
    <col min="4" max="4" width="11.1640625" style="1" customWidth="1"/>
    <col min="5" max="5" width="11.6640625" style="1" customWidth="1"/>
    <col min="6" max="8" width="9" style="1"/>
    <col min="9" max="9" width="12.6640625" style="1" customWidth="1"/>
    <col min="10" max="12" width="9" style="1"/>
    <col min="13" max="14" width="11.5" style="1" customWidth="1"/>
    <col min="15" max="17" width="13.83203125" style="1" customWidth="1"/>
    <col min="18" max="21" width="15.83203125" style="1" customWidth="1"/>
    <col min="22" max="22" width="10.83203125" style="1" customWidth="1"/>
    <col min="23" max="26" width="9" style="1"/>
    <col min="27" max="27" width="14.1640625" style="1" customWidth="1"/>
    <col min="28" max="28" width="10.6640625" style="1" customWidth="1"/>
    <col min="29" max="29" width="11.33203125" style="1" customWidth="1"/>
    <col min="30" max="30" width="10.83203125" style="1" customWidth="1"/>
    <col min="31" max="31" width="12.1640625" style="1" customWidth="1"/>
    <col min="32" max="43" width="15.1640625" style="1" customWidth="1"/>
    <col min="44" max="44" width="9" style="1"/>
    <col min="45" max="45" width="12.6640625" style="1" customWidth="1"/>
    <col min="46" max="46" width="12.1640625" style="1" customWidth="1"/>
    <col min="47" max="47" width="12.6640625" style="1" customWidth="1"/>
    <col min="48" max="16384" width="9" style="1"/>
  </cols>
  <sheetData>
    <row r="1" spans="1:54" ht="16" x14ac:dyDescent="0.2">
      <c r="D1" s="131" t="s">
        <v>0</v>
      </c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2" t="s">
        <v>1</v>
      </c>
      <c r="W1" s="132"/>
      <c r="X1" s="132"/>
      <c r="Y1" s="133" t="s">
        <v>2</v>
      </c>
      <c r="Z1" s="133"/>
      <c r="AA1" s="133"/>
      <c r="AB1" s="133"/>
      <c r="AC1" s="133"/>
      <c r="AD1" s="133"/>
      <c r="AE1" s="133"/>
      <c r="AF1" s="133"/>
      <c r="AG1" s="133"/>
      <c r="AH1" s="133"/>
      <c r="AI1" s="133"/>
      <c r="AJ1" s="133"/>
      <c r="AK1" s="133"/>
      <c r="AL1" s="133"/>
      <c r="AM1" s="133"/>
      <c r="AN1" s="133"/>
      <c r="AO1" s="133"/>
      <c r="AP1" s="133"/>
      <c r="AQ1" s="133"/>
      <c r="AR1" s="133"/>
      <c r="AS1" s="134" t="s">
        <v>3</v>
      </c>
      <c r="AT1" s="134"/>
      <c r="AU1" s="134"/>
      <c r="AV1" s="134"/>
      <c r="AW1" s="134"/>
      <c r="AX1" s="134"/>
      <c r="AY1" s="129" t="s">
        <v>4</v>
      </c>
      <c r="AZ1" s="129"/>
      <c r="BA1" s="129"/>
      <c r="BB1" s="129"/>
    </row>
    <row r="2" spans="1:54" s="2" customFormat="1" ht="119" x14ac:dyDescent="0.2">
      <c r="A2" s="3" t="s">
        <v>5</v>
      </c>
      <c r="B2" s="4" t="s">
        <v>6</v>
      </c>
      <c r="C2" s="4" t="s">
        <v>7</v>
      </c>
      <c r="D2" s="4" t="s">
        <v>8</v>
      </c>
      <c r="E2" s="4" t="s">
        <v>9</v>
      </c>
      <c r="F2" s="4" t="s">
        <v>10</v>
      </c>
      <c r="G2" s="4" t="s">
        <v>11</v>
      </c>
      <c r="H2" s="4" t="s">
        <v>11</v>
      </c>
      <c r="I2" s="4" t="s">
        <v>12</v>
      </c>
      <c r="J2" s="4" t="s">
        <v>13</v>
      </c>
      <c r="K2" s="4" t="s">
        <v>14</v>
      </c>
      <c r="L2" s="4" t="s">
        <v>15</v>
      </c>
      <c r="M2" s="4" t="s">
        <v>16</v>
      </c>
      <c r="N2" s="4" t="s">
        <v>16</v>
      </c>
      <c r="O2" s="4" t="s">
        <v>17</v>
      </c>
      <c r="P2" s="4" t="s">
        <v>18</v>
      </c>
      <c r="Q2" s="4" t="s">
        <v>19</v>
      </c>
      <c r="R2" s="135" t="s">
        <v>20</v>
      </c>
      <c r="S2" s="135"/>
      <c r="T2" s="135"/>
      <c r="U2" s="135"/>
      <c r="V2" s="4" t="s">
        <v>21</v>
      </c>
      <c r="W2" s="4" t="s">
        <v>22</v>
      </c>
      <c r="X2" s="4" t="s">
        <v>23</v>
      </c>
      <c r="Y2" s="4" t="s">
        <v>24</v>
      </c>
      <c r="Z2" s="4" t="s">
        <v>25</v>
      </c>
      <c r="AA2" s="5" t="s">
        <v>26</v>
      </c>
      <c r="AB2" s="4" t="s">
        <v>27</v>
      </c>
      <c r="AC2" s="4" t="s">
        <v>28</v>
      </c>
      <c r="AD2" s="4" t="s">
        <v>29</v>
      </c>
      <c r="AE2" s="4" t="s">
        <v>30</v>
      </c>
      <c r="AF2" s="4" t="s">
        <v>31</v>
      </c>
      <c r="AG2" s="4" t="s">
        <v>32</v>
      </c>
      <c r="AH2" s="4" t="s">
        <v>33</v>
      </c>
      <c r="AI2" s="4" t="s">
        <v>34</v>
      </c>
      <c r="AJ2" s="4" t="s">
        <v>35</v>
      </c>
      <c r="AK2" s="4" t="s">
        <v>36</v>
      </c>
      <c r="AL2" s="4" t="s">
        <v>37</v>
      </c>
      <c r="AM2" s="4" t="s">
        <v>38</v>
      </c>
      <c r="AN2" s="4" t="s">
        <v>39</v>
      </c>
      <c r="AO2" s="4" t="s">
        <v>40</v>
      </c>
      <c r="AP2" s="4" t="s">
        <v>41</v>
      </c>
      <c r="AQ2" s="4" t="s">
        <v>42</v>
      </c>
      <c r="AR2" s="4" t="s">
        <v>43</v>
      </c>
      <c r="AS2" s="4" t="s">
        <v>44</v>
      </c>
      <c r="AT2" s="4" t="s">
        <v>45</v>
      </c>
      <c r="AU2" s="4" t="s">
        <v>46</v>
      </c>
      <c r="AV2" s="4" t="s">
        <v>47</v>
      </c>
      <c r="AW2" s="4" t="s">
        <v>48</v>
      </c>
      <c r="AX2" s="4" t="s">
        <v>3</v>
      </c>
      <c r="AY2" s="6" t="s">
        <v>49</v>
      </c>
      <c r="AZ2" s="6" t="s">
        <v>50</v>
      </c>
      <c r="BA2" s="6" t="s">
        <v>51</v>
      </c>
      <c r="BB2" s="6" t="s">
        <v>52</v>
      </c>
    </row>
    <row r="3" spans="1:54" s="11" customFormat="1" ht="34" x14ac:dyDescent="0.2">
      <c r="A3" s="7" t="s">
        <v>53</v>
      </c>
      <c r="B3" s="8" t="s">
        <v>54</v>
      </c>
      <c r="C3" s="8" t="s">
        <v>55</v>
      </c>
      <c r="D3" s="8" t="s">
        <v>56</v>
      </c>
      <c r="E3" s="8" t="s">
        <v>57</v>
      </c>
      <c r="F3" s="8" t="s">
        <v>58</v>
      </c>
      <c r="G3" s="8" t="s">
        <v>59</v>
      </c>
      <c r="H3" s="8" t="s">
        <v>60</v>
      </c>
      <c r="I3" s="8" t="s">
        <v>61</v>
      </c>
      <c r="J3" s="8" t="s">
        <v>62</v>
      </c>
      <c r="K3" s="8" t="s">
        <v>63</v>
      </c>
      <c r="L3" s="8" t="s">
        <v>64</v>
      </c>
      <c r="M3" s="8" t="s">
        <v>65</v>
      </c>
      <c r="N3" s="8" t="s">
        <v>66</v>
      </c>
      <c r="O3" s="8" t="s">
        <v>67</v>
      </c>
      <c r="P3" s="8" t="s">
        <v>68</v>
      </c>
      <c r="Q3" s="8" t="s">
        <v>69</v>
      </c>
      <c r="R3" s="8" t="s">
        <v>70</v>
      </c>
      <c r="S3" s="8" t="s">
        <v>71</v>
      </c>
      <c r="T3" s="8" t="s">
        <v>72</v>
      </c>
      <c r="U3" s="8" t="s">
        <v>73</v>
      </c>
      <c r="V3" s="8" t="s">
        <v>74</v>
      </c>
      <c r="W3" s="8" t="s">
        <v>75</v>
      </c>
      <c r="X3" s="8" t="s">
        <v>76</v>
      </c>
      <c r="Y3" s="8" t="s">
        <v>77</v>
      </c>
      <c r="Z3" s="8" t="s">
        <v>78</v>
      </c>
      <c r="AA3" s="9" t="s">
        <v>79</v>
      </c>
      <c r="AB3" s="8" t="s">
        <v>80</v>
      </c>
      <c r="AC3" s="8" t="s">
        <v>81</v>
      </c>
      <c r="AD3" s="8" t="s">
        <v>82</v>
      </c>
      <c r="AE3" s="8" t="s">
        <v>83</v>
      </c>
      <c r="AF3" s="8" t="s">
        <v>84</v>
      </c>
      <c r="AG3" s="8" t="s">
        <v>85</v>
      </c>
      <c r="AH3" s="8" t="s">
        <v>86</v>
      </c>
      <c r="AI3" s="8" t="s">
        <v>87</v>
      </c>
      <c r="AJ3" s="8" t="s">
        <v>88</v>
      </c>
      <c r="AK3" s="8" t="s">
        <v>89</v>
      </c>
      <c r="AL3" s="8" t="s">
        <v>90</v>
      </c>
      <c r="AM3" s="8" t="s">
        <v>91</v>
      </c>
      <c r="AN3" s="8" t="s">
        <v>92</v>
      </c>
      <c r="AO3" s="8" t="s">
        <v>93</v>
      </c>
      <c r="AP3" s="8" t="s">
        <v>94</v>
      </c>
      <c r="AQ3" s="8" t="s">
        <v>95</v>
      </c>
      <c r="AR3" s="8" t="s">
        <v>96</v>
      </c>
      <c r="AS3" s="8" t="s">
        <v>97</v>
      </c>
      <c r="AT3" s="8" t="s">
        <v>98</v>
      </c>
      <c r="AU3" s="8" t="s">
        <v>99</v>
      </c>
      <c r="AV3" s="8" t="s">
        <v>100</v>
      </c>
      <c r="AW3" s="8" t="s">
        <v>101</v>
      </c>
      <c r="AX3" s="8" t="s">
        <v>102</v>
      </c>
      <c r="AY3" s="10" t="s">
        <v>103</v>
      </c>
      <c r="AZ3" s="10" t="s">
        <v>104</v>
      </c>
      <c r="BA3" s="10" t="s">
        <v>105</v>
      </c>
      <c r="BB3" s="10" t="s">
        <v>106</v>
      </c>
    </row>
    <row r="4" spans="1:54" s="2" customFormat="1" ht="17" x14ac:dyDescent="0.2">
      <c r="B4" s="12" t="s">
        <v>107</v>
      </c>
      <c r="C4" s="12"/>
      <c r="D4" s="12" t="s">
        <v>108</v>
      </c>
      <c r="E4" s="12" t="s">
        <v>109</v>
      </c>
      <c r="F4" s="12" t="s">
        <v>110</v>
      </c>
      <c r="G4" s="12" t="s">
        <v>111</v>
      </c>
      <c r="H4" s="12" t="s">
        <v>112</v>
      </c>
      <c r="I4" s="12" t="s">
        <v>113</v>
      </c>
      <c r="J4" s="12"/>
      <c r="K4" s="12" t="s">
        <v>114</v>
      </c>
      <c r="L4" s="12" t="s">
        <v>115</v>
      </c>
      <c r="M4" s="12" t="s">
        <v>116</v>
      </c>
      <c r="N4" s="12" t="s">
        <v>117</v>
      </c>
      <c r="O4" s="12" t="s">
        <v>110</v>
      </c>
      <c r="P4" s="12" t="s">
        <v>118</v>
      </c>
      <c r="Q4" s="12" t="s">
        <v>119</v>
      </c>
      <c r="R4" s="13" t="s">
        <v>120</v>
      </c>
      <c r="S4" s="12" t="s">
        <v>121</v>
      </c>
      <c r="T4" s="12" t="s">
        <v>122</v>
      </c>
      <c r="U4" s="12" t="s">
        <v>123</v>
      </c>
      <c r="V4" s="12" t="s">
        <v>108</v>
      </c>
      <c r="W4" s="12" t="s">
        <v>124</v>
      </c>
      <c r="X4" s="12" t="s">
        <v>125</v>
      </c>
      <c r="Y4" s="12" t="s">
        <v>126</v>
      </c>
      <c r="Z4" s="12" t="s">
        <v>127</v>
      </c>
      <c r="AA4" s="5" t="s">
        <v>128</v>
      </c>
      <c r="AB4" s="12" t="s">
        <v>108</v>
      </c>
      <c r="AC4" s="12" t="s">
        <v>109</v>
      </c>
      <c r="AD4" s="12" t="s">
        <v>108</v>
      </c>
      <c r="AE4" s="12" t="s">
        <v>109</v>
      </c>
      <c r="AF4" s="4" t="s">
        <v>129</v>
      </c>
      <c r="AG4" s="4" t="s">
        <v>129</v>
      </c>
      <c r="AH4" s="4" t="s">
        <v>130</v>
      </c>
      <c r="AI4" s="4" t="s">
        <v>130</v>
      </c>
      <c r="AJ4" s="4" t="s">
        <v>129</v>
      </c>
      <c r="AK4" s="4" t="s">
        <v>129</v>
      </c>
      <c r="AL4" s="4" t="s">
        <v>130</v>
      </c>
      <c r="AM4" s="4" t="s">
        <v>130</v>
      </c>
      <c r="AN4" s="4" t="s">
        <v>129</v>
      </c>
      <c r="AO4" s="4" t="s">
        <v>129</v>
      </c>
      <c r="AP4" s="4" t="s">
        <v>130</v>
      </c>
      <c r="AQ4" s="4" t="s">
        <v>130</v>
      </c>
      <c r="AR4" s="4" t="s">
        <v>124</v>
      </c>
      <c r="AS4" s="12" t="s">
        <v>125</v>
      </c>
      <c r="AT4" s="12" t="s">
        <v>125</v>
      </c>
      <c r="AU4" s="12" t="s">
        <v>125</v>
      </c>
      <c r="AV4" s="12" t="s">
        <v>125</v>
      </c>
      <c r="AW4" s="12" t="s">
        <v>125</v>
      </c>
      <c r="AX4" s="12" t="s">
        <v>124</v>
      </c>
      <c r="AY4" s="14" t="s">
        <v>131</v>
      </c>
      <c r="AZ4" s="14" t="s">
        <v>131</v>
      </c>
      <c r="BA4" s="14" t="s">
        <v>132</v>
      </c>
      <c r="BB4" s="14" t="s">
        <v>133</v>
      </c>
    </row>
    <row r="5" spans="1:54" ht="16" x14ac:dyDescent="0.2">
      <c r="B5" s="130" t="s">
        <v>134</v>
      </c>
      <c r="C5" s="130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7" t="s">
        <v>136</v>
      </c>
      <c r="P5" s="17" t="s">
        <v>136</v>
      </c>
      <c r="Q5" s="15"/>
      <c r="R5" s="17" t="s">
        <v>136</v>
      </c>
      <c r="S5" s="17" t="s">
        <v>136</v>
      </c>
      <c r="T5" s="17" t="s">
        <v>136</v>
      </c>
      <c r="U5" s="15"/>
      <c r="V5" s="15"/>
      <c r="W5" s="18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7" t="s">
        <v>137</v>
      </c>
      <c r="AO5" s="17" t="s">
        <v>137</v>
      </c>
      <c r="AP5" s="17" t="s">
        <v>137</v>
      </c>
      <c r="AQ5" s="17" t="s">
        <v>137</v>
      </c>
      <c r="AR5" s="15"/>
      <c r="AS5" s="15"/>
      <c r="AT5" s="15"/>
      <c r="AU5" s="15"/>
      <c r="AV5" s="15"/>
      <c r="AW5" s="15"/>
      <c r="AX5" s="18"/>
      <c r="AY5" s="15"/>
      <c r="AZ5" s="15"/>
      <c r="BA5" s="15"/>
      <c r="BB5" s="15"/>
    </row>
    <row r="6" spans="1:54" ht="16" x14ac:dyDescent="0.2">
      <c r="B6" s="130" t="s">
        <v>139</v>
      </c>
      <c r="C6" s="130"/>
      <c r="D6" s="19" t="s">
        <v>140</v>
      </c>
      <c r="E6" s="19" t="s">
        <v>140</v>
      </c>
      <c r="F6" s="19" t="s">
        <v>140</v>
      </c>
      <c r="G6" s="19" t="s">
        <v>140</v>
      </c>
      <c r="H6" s="19" t="s">
        <v>140</v>
      </c>
      <c r="I6" s="19" t="s">
        <v>140</v>
      </c>
      <c r="J6" s="19" t="s">
        <v>140</v>
      </c>
      <c r="K6" s="19" t="s">
        <v>140</v>
      </c>
      <c r="L6" s="19" t="s">
        <v>140</v>
      </c>
      <c r="M6" s="19" t="s">
        <v>140</v>
      </c>
      <c r="N6" s="19" t="s">
        <v>140</v>
      </c>
      <c r="O6" s="18"/>
      <c r="P6" s="18"/>
      <c r="Q6" s="19" t="s">
        <v>140</v>
      </c>
      <c r="R6" s="18"/>
      <c r="S6" s="18"/>
      <c r="T6" s="18"/>
      <c r="U6" s="15"/>
      <c r="V6" s="15"/>
      <c r="W6" s="18"/>
      <c r="X6" s="19" t="s">
        <v>140</v>
      </c>
      <c r="Y6" s="19"/>
      <c r="Z6" s="19"/>
      <c r="AA6" s="19"/>
      <c r="AB6" s="15"/>
      <c r="AC6" s="15"/>
      <c r="AD6" s="15"/>
      <c r="AE6" s="15"/>
      <c r="AF6" s="19" t="s">
        <v>140</v>
      </c>
      <c r="AG6" s="19" t="s">
        <v>140</v>
      </c>
      <c r="AH6" s="19" t="s">
        <v>140</v>
      </c>
      <c r="AI6" s="19" t="s">
        <v>140</v>
      </c>
      <c r="AJ6" s="19" t="s">
        <v>140</v>
      </c>
      <c r="AK6" s="19" t="s">
        <v>140</v>
      </c>
      <c r="AL6" s="19" t="s">
        <v>140</v>
      </c>
      <c r="AM6" s="19" t="s">
        <v>140</v>
      </c>
      <c r="AN6" s="17"/>
      <c r="AO6" s="17"/>
      <c r="AP6" s="17"/>
      <c r="AQ6" s="17"/>
      <c r="AR6" s="15"/>
      <c r="AS6" s="19" t="s">
        <v>140</v>
      </c>
      <c r="AT6" s="19" t="s">
        <v>140</v>
      </c>
      <c r="AU6" s="19" t="s">
        <v>140</v>
      </c>
      <c r="AV6" s="15"/>
      <c r="AW6" s="15"/>
      <c r="AX6" s="18"/>
      <c r="AY6" s="15"/>
      <c r="AZ6" s="15"/>
      <c r="BA6" s="15"/>
      <c r="BB6" s="15"/>
    </row>
    <row r="7" spans="1:54" ht="16" x14ac:dyDescent="0.2">
      <c r="A7" s="1" t="s">
        <v>192</v>
      </c>
      <c r="B7" s="12">
        <v>1</v>
      </c>
      <c r="C7" s="1" t="s">
        <v>143</v>
      </c>
      <c r="D7" s="20" t="s">
        <v>144</v>
      </c>
      <c r="E7" s="20"/>
      <c r="F7" s="20"/>
      <c r="G7" s="20"/>
      <c r="H7" s="20"/>
      <c r="I7" s="20"/>
      <c r="J7" s="20"/>
      <c r="K7" s="20"/>
      <c r="L7" s="20"/>
      <c r="M7" s="20"/>
      <c r="N7" s="20"/>
      <c r="O7" s="21"/>
      <c r="P7" s="21"/>
      <c r="Q7" s="20"/>
      <c r="R7" s="21"/>
      <c r="S7" s="21"/>
      <c r="T7" s="21"/>
      <c r="U7" s="20"/>
      <c r="V7" s="20"/>
      <c r="W7" s="21"/>
      <c r="X7" s="20"/>
      <c r="Y7" s="16">
        <v>5</v>
      </c>
      <c r="Z7" s="16">
        <v>100</v>
      </c>
      <c r="AA7" s="16">
        <v>20</v>
      </c>
      <c r="AB7" s="20"/>
      <c r="AC7" s="20"/>
      <c r="AD7" s="20"/>
      <c r="AE7" s="20"/>
      <c r="AF7" s="22"/>
      <c r="AG7" s="22"/>
      <c r="AH7" s="20"/>
      <c r="AI7" s="20"/>
      <c r="AJ7" s="22"/>
      <c r="AK7" s="22"/>
      <c r="AL7" s="20"/>
      <c r="AM7" s="20"/>
      <c r="AN7" s="20"/>
      <c r="AO7" s="20"/>
      <c r="AP7" s="20"/>
      <c r="AQ7" s="20"/>
      <c r="AR7" s="20"/>
      <c r="AS7" s="23"/>
      <c r="AT7" s="23"/>
      <c r="AU7" s="20"/>
      <c r="AV7" s="20"/>
      <c r="AW7" s="20"/>
      <c r="AX7" s="21"/>
      <c r="AY7" s="24"/>
      <c r="AZ7" s="24"/>
      <c r="BA7" s="24"/>
      <c r="BB7" s="24"/>
    </row>
    <row r="8" spans="1:54" ht="16" x14ac:dyDescent="0.2">
      <c r="A8" s="1" t="s">
        <v>192</v>
      </c>
      <c r="B8" s="12">
        <v>2</v>
      </c>
      <c r="C8" s="19" t="s">
        <v>145</v>
      </c>
      <c r="D8" s="25">
        <v>44616</v>
      </c>
      <c r="E8" s="26">
        <v>0.375</v>
      </c>
      <c r="F8" s="1">
        <v>12.3</v>
      </c>
      <c r="G8" s="1">
        <v>103.2</v>
      </c>
      <c r="H8" s="1">
        <v>11.03</v>
      </c>
      <c r="I8" s="1">
        <v>102.9</v>
      </c>
      <c r="J8" s="1">
        <v>6.86</v>
      </c>
      <c r="K8" s="1">
        <v>212.3</v>
      </c>
      <c r="L8" s="1">
        <v>9.42</v>
      </c>
      <c r="M8" s="1">
        <v>3.05</v>
      </c>
      <c r="N8" s="1">
        <v>12.4</v>
      </c>
      <c r="O8" s="21"/>
      <c r="P8" s="21"/>
      <c r="Q8" s="1">
        <v>0.43</v>
      </c>
      <c r="R8" s="21"/>
      <c r="S8" s="21"/>
      <c r="T8" s="21"/>
      <c r="U8" s="27" t="s">
        <v>146</v>
      </c>
      <c r="V8" s="27" t="s">
        <v>146</v>
      </c>
      <c r="W8" s="21"/>
      <c r="X8" s="1">
        <v>11.43</v>
      </c>
      <c r="Y8" s="19">
        <v>5</v>
      </c>
      <c r="Z8" s="19">
        <v>100</v>
      </c>
      <c r="AA8" s="19">
        <v>20</v>
      </c>
      <c r="AB8" s="27" t="s">
        <v>146</v>
      </c>
      <c r="AC8" s="27" t="s">
        <v>146</v>
      </c>
      <c r="AD8" s="27" t="s">
        <v>146</v>
      </c>
      <c r="AE8" s="27" t="s">
        <v>146</v>
      </c>
      <c r="AF8" s="27" t="s">
        <v>146</v>
      </c>
      <c r="AG8" s="27" t="s">
        <v>146</v>
      </c>
      <c r="AH8" s="1">
        <v>7</v>
      </c>
      <c r="AI8" s="1">
        <f t="shared" ref="AI8:AI48" si="0">AH8*AA8</f>
        <v>140</v>
      </c>
      <c r="AJ8" s="2">
        <v>1</v>
      </c>
      <c r="AK8" s="2">
        <v>0</v>
      </c>
      <c r="AL8" s="1">
        <v>1</v>
      </c>
      <c r="AM8" s="1">
        <f t="shared" ref="AM8:AM48" si="1">AL8*AA8</f>
        <v>20</v>
      </c>
      <c r="AN8" s="21"/>
      <c r="AO8" s="21"/>
      <c r="AP8" s="21"/>
      <c r="AQ8" s="21"/>
      <c r="AR8" s="1" t="s">
        <v>193</v>
      </c>
      <c r="AS8" s="1">
        <v>3.5000000000000003E-2</v>
      </c>
      <c r="AT8" s="1">
        <v>6.1520000000000004E-3</v>
      </c>
      <c r="AU8" s="1">
        <v>0.19700000000000001</v>
      </c>
      <c r="AV8" s="33" t="s">
        <v>148</v>
      </c>
      <c r="AW8" s="33" t="s">
        <v>148</v>
      </c>
      <c r="AX8" s="21"/>
    </row>
    <row r="9" spans="1:54" ht="16" x14ac:dyDescent="0.2">
      <c r="A9" s="1" t="s">
        <v>192</v>
      </c>
      <c r="B9" s="12">
        <v>3</v>
      </c>
      <c r="C9" s="19" t="s">
        <v>147</v>
      </c>
      <c r="D9" s="25">
        <v>44616</v>
      </c>
      <c r="E9" s="26">
        <v>0.40277777777777773</v>
      </c>
      <c r="F9" s="1">
        <v>12.4</v>
      </c>
      <c r="G9" s="1">
        <v>99.3</v>
      </c>
      <c r="H9" s="1">
        <v>10.01</v>
      </c>
      <c r="I9" s="1">
        <v>103</v>
      </c>
      <c r="J9" s="1">
        <v>6.72</v>
      </c>
      <c r="K9" s="1">
        <v>206.5</v>
      </c>
      <c r="L9" s="1">
        <v>9.3800000000000008</v>
      </c>
      <c r="M9" s="1">
        <v>1.37</v>
      </c>
      <c r="N9" s="1">
        <v>6.22</v>
      </c>
      <c r="O9" s="21"/>
      <c r="P9" s="21"/>
      <c r="Q9" s="1">
        <v>0.71</v>
      </c>
      <c r="R9" s="21"/>
      <c r="S9" s="21"/>
      <c r="T9" s="21"/>
      <c r="U9" s="27" t="s">
        <v>146</v>
      </c>
      <c r="V9" s="27" t="s">
        <v>146</v>
      </c>
      <c r="W9" s="21"/>
      <c r="X9" s="1">
        <v>11.17</v>
      </c>
      <c r="Y9" s="19">
        <v>5</v>
      </c>
      <c r="Z9" s="19">
        <v>100</v>
      </c>
      <c r="AA9" s="19">
        <v>20</v>
      </c>
      <c r="AB9" s="27" t="s">
        <v>146</v>
      </c>
      <c r="AC9" s="27" t="s">
        <v>146</v>
      </c>
      <c r="AD9" s="27" t="s">
        <v>146</v>
      </c>
      <c r="AE9" s="27" t="s">
        <v>146</v>
      </c>
      <c r="AF9" s="27" t="s">
        <v>146</v>
      </c>
      <c r="AG9" s="27" t="s">
        <v>146</v>
      </c>
      <c r="AH9" s="1">
        <v>79.400000000000006</v>
      </c>
      <c r="AI9" s="1">
        <f t="shared" si="0"/>
        <v>1588</v>
      </c>
      <c r="AJ9" s="2">
        <v>3</v>
      </c>
      <c r="AK9" s="2">
        <v>0</v>
      </c>
      <c r="AL9" s="34">
        <v>3.1</v>
      </c>
      <c r="AM9" s="1">
        <f t="shared" si="1"/>
        <v>62</v>
      </c>
      <c r="AN9" s="21"/>
      <c r="AO9" s="21"/>
      <c r="AP9" s="21"/>
      <c r="AQ9" s="21"/>
      <c r="AS9" s="1">
        <v>3.6999999999999998E-2</v>
      </c>
      <c r="AT9" s="1">
        <v>7.4700000000000001E-3</v>
      </c>
      <c r="AU9" s="1">
        <v>0.24</v>
      </c>
      <c r="AV9" s="33" t="s">
        <v>148</v>
      </c>
      <c r="AW9" s="33" t="s">
        <v>148</v>
      </c>
      <c r="AX9" s="21"/>
    </row>
    <row r="10" spans="1:54" ht="16" x14ac:dyDescent="0.2">
      <c r="A10" s="1" t="s">
        <v>192</v>
      </c>
      <c r="B10" s="12">
        <v>4</v>
      </c>
      <c r="C10" s="19" t="s">
        <v>149</v>
      </c>
      <c r="D10" s="25">
        <v>44616</v>
      </c>
      <c r="E10" s="26">
        <v>0.42430555555555555</v>
      </c>
      <c r="F10" s="1">
        <v>12.4</v>
      </c>
      <c r="G10" s="1">
        <v>85.1</v>
      </c>
      <c r="H10" s="1">
        <v>8.94</v>
      </c>
      <c r="I10" s="1">
        <v>110.7</v>
      </c>
      <c r="J10" s="1">
        <v>6.58</v>
      </c>
      <c r="K10" s="1">
        <v>207.8</v>
      </c>
      <c r="L10" s="1">
        <v>12.78</v>
      </c>
      <c r="M10" s="1">
        <v>0.67</v>
      </c>
      <c r="N10" s="1">
        <v>3.54</v>
      </c>
      <c r="O10" s="21"/>
      <c r="P10" s="21"/>
      <c r="Q10" s="1">
        <v>0.87</v>
      </c>
      <c r="R10" s="21"/>
      <c r="S10" s="21"/>
      <c r="T10" s="21"/>
      <c r="U10" s="27" t="s">
        <v>146</v>
      </c>
      <c r="V10" s="27" t="s">
        <v>146</v>
      </c>
      <c r="W10" s="21"/>
      <c r="X10" s="1">
        <v>11.53</v>
      </c>
      <c r="Y10" s="19">
        <v>5</v>
      </c>
      <c r="Z10" s="19">
        <v>100</v>
      </c>
      <c r="AA10" s="19">
        <v>20</v>
      </c>
      <c r="AB10" s="27" t="s">
        <v>146</v>
      </c>
      <c r="AC10" s="27" t="s">
        <v>146</v>
      </c>
      <c r="AD10" s="27" t="s">
        <v>146</v>
      </c>
      <c r="AE10" s="27" t="s">
        <v>146</v>
      </c>
      <c r="AF10" s="2">
        <v>18</v>
      </c>
      <c r="AG10" s="2">
        <v>2</v>
      </c>
      <c r="AH10" s="1">
        <v>24.3</v>
      </c>
      <c r="AI10" s="1">
        <f t="shared" si="0"/>
        <v>486</v>
      </c>
      <c r="AJ10" s="2">
        <v>4</v>
      </c>
      <c r="AK10" s="2">
        <v>2</v>
      </c>
      <c r="AL10" s="1">
        <v>6.2</v>
      </c>
      <c r="AM10" s="1">
        <f t="shared" si="1"/>
        <v>124</v>
      </c>
      <c r="AN10" s="21"/>
      <c r="AO10" s="21"/>
      <c r="AP10" s="21"/>
      <c r="AQ10" s="21"/>
      <c r="AR10" s="1" t="s">
        <v>194</v>
      </c>
      <c r="AS10" s="1">
        <v>2.5000000000000001E-2</v>
      </c>
      <c r="AT10" s="1">
        <v>1.4999999999999999E-2</v>
      </c>
      <c r="AU10" s="1">
        <v>0.32800000000000001</v>
      </c>
      <c r="AV10" s="33" t="s">
        <v>148</v>
      </c>
      <c r="AW10" s="33" t="s">
        <v>148</v>
      </c>
      <c r="AX10" s="21"/>
    </row>
    <row r="11" spans="1:54" ht="16" x14ac:dyDescent="0.2">
      <c r="A11" s="1" t="s">
        <v>192</v>
      </c>
      <c r="B11" s="12">
        <v>5</v>
      </c>
      <c r="C11" s="19" t="s">
        <v>150</v>
      </c>
      <c r="D11" s="25">
        <v>44616</v>
      </c>
      <c r="E11" s="26">
        <v>0.4465277777777778</v>
      </c>
      <c r="F11" s="1">
        <v>12.5</v>
      </c>
      <c r="G11" s="1">
        <v>89.3</v>
      </c>
      <c r="H11" s="1">
        <v>9.5</v>
      </c>
      <c r="I11" s="1">
        <v>110</v>
      </c>
      <c r="J11" s="1">
        <v>6.54</v>
      </c>
      <c r="K11" s="1">
        <v>216.2</v>
      </c>
      <c r="L11" s="1">
        <v>8.01</v>
      </c>
      <c r="M11" s="1">
        <v>0.55000000000000004</v>
      </c>
      <c r="N11" s="1">
        <v>3.12</v>
      </c>
      <c r="O11" s="21"/>
      <c r="P11" s="21"/>
      <c r="Q11" s="1">
        <v>1</v>
      </c>
      <c r="R11" s="21"/>
      <c r="S11" s="21"/>
      <c r="T11" s="21"/>
      <c r="U11" s="27" t="s">
        <v>146</v>
      </c>
      <c r="V11" s="27" t="s">
        <v>146</v>
      </c>
      <c r="W11" s="21"/>
      <c r="X11" s="1">
        <v>11.27</v>
      </c>
      <c r="Y11" s="19">
        <v>5</v>
      </c>
      <c r="Z11" s="19">
        <v>100</v>
      </c>
      <c r="AA11" s="19">
        <v>20</v>
      </c>
      <c r="AB11" s="27" t="s">
        <v>146</v>
      </c>
      <c r="AC11" s="27" t="s">
        <v>146</v>
      </c>
      <c r="AD11" s="27" t="s">
        <v>146</v>
      </c>
      <c r="AE11" s="27" t="s">
        <v>146</v>
      </c>
      <c r="AF11" s="27" t="s">
        <v>146</v>
      </c>
      <c r="AG11" s="27" t="s">
        <v>146</v>
      </c>
      <c r="AH11" s="1">
        <v>13.4</v>
      </c>
      <c r="AI11" s="1">
        <f t="shared" si="0"/>
        <v>268</v>
      </c>
      <c r="AJ11" s="2">
        <v>6</v>
      </c>
      <c r="AK11" s="2">
        <v>0</v>
      </c>
      <c r="AL11" s="1">
        <v>6.3</v>
      </c>
      <c r="AM11" s="1">
        <f t="shared" si="1"/>
        <v>126</v>
      </c>
      <c r="AN11" s="21"/>
      <c r="AO11" s="21"/>
      <c r="AP11" s="21"/>
      <c r="AQ11" s="21"/>
      <c r="AS11" s="1">
        <v>2.8000000000000001E-2</v>
      </c>
      <c r="AT11" s="1">
        <v>1.7999999999999999E-2</v>
      </c>
      <c r="AU11" s="1">
        <v>0.33500000000000002</v>
      </c>
      <c r="AV11" s="33" t="s">
        <v>148</v>
      </c>
      <c r="AW11" s="33" t="s">
        <v>148</v>
      </c>
      <c r="AX11" s="21"/>
    </row>
    <row r="12" spans="1:54" ht="16" x14ac:dyDescent="0.2">
      <c r="A12" s="1" t="s">
        <v>192</v>
      </c>
      <c r="B12" s="12">
        <v>6</v>
      </c>
      <c r="C12" s="19" t="s">
        <v>151</v>
      </c>
      <c r="D12" s="25">
        <v>44616</v>
      </c>
      <c r="E12" s="26">
        <v>0.46666666666666662</v>
      </c>
      <c r="F12" s="1">
        <v>12.7</v>
      </c>
      <c r="G12" s="1">
        <v>89</v>
      </c>
      <c r="H12" s="1">
        <v>94.4</v>
      </c>
      <c r="I12" s="1">
        <v>117</v>
      </c>
      <c r="J12" s="1">
        <v>6.7</v>
      </c>
      <c r="K12" s="1">
        <v>230.3</v>
      </c>
      <c r="L12" s="1">
        <v>6.99</v>
      </c>
      <c r="M12" s="1">
        <v>1.25</v>
      </c>
      <c r="N12" s="1">
        <v>5.56</v>
      </c>
      <c r="O12" s="21"/>
      <c r="P12" s="21"/>
      <c r="Q12" s="1">
        <v>1.1299999999999999</v>
      </c>
      <c r="R12" s="21"/>
      <c r="S12" s="21"/>
      <c r="T12" s="21"/>
      <c r="U12" s="27" t="s">
        <v>146</v>
      </c>
      <c r="V12" s="27" t="s">
        <v>146</v>
      </c>
      <c r="W12" s="21"/>
      <c r="X12" s="1">
        <v>13.26</v>
      </c>
      <c r="Y12" s="19">
        <v>5</v>
      </c>
      <c r="Z12" s="19">
        <v>100</v>
      </c>
      <c r="AA12" s="19">
        <v>20</v>
      </c>
      <c r="AB12" s="27" t="s">
        <v>146</v>
      </c>
      <c r="AC12" s="27" t="s">
        <v>146</v>
      </c>
      <c r="AD12" s="27" t="s">
        <v>146</v>
      </c>
      <c r="AE12" s="27" t="s">
        <v>146</v>
      </c>
      <c r="AF12" s="27" t="s">
        <v>146</v>
      </c>
      <c r="AG12" s="27" t="s">
        <v>146</v>
      </c>
      <c r="AH12" s="1">
        <v>13.4</v>
      </c>
      <c r="AI12" s="1">
        <f t="shared" si="0"/>
        <v>268</v>
      </c>
      <c r="AJ12" s="2">
        <v>4</v>
      </c>
      <c r="AK12" s="2">
        <v>0</v>
      </c>
      <c r="AL12" s="1">
        <v>4.0999999999999996</v>
      </c>
      <c r="AM12" s="1">
        <f t="shared" si="1"/>
        <v>82</v>
      </c>
      <c r="AN12" s="21"/>
      <c r="AO12" s="21"/>
      <c r="AP12" s="21"/>
      <c r="AQ12" s="21"/>
      <c r="AS12" s="1">
        <v>3.1E-2</v>
      </c>
      <c r="AT12" s="1">
        <v>1.4999999999999999E-2</v>
      </c>
      <c r="AU12" s="1">
        <v>0.40100000000000002</v>
      </c>
      <c r="AV12" s="33" t="s">
        <v>148</v>
      </c>
      <c r="AW12" s="33" t="s">
        <v>148</v>
      </c>
      <c r="AX12" s="21"/>
    </row>
    <row r="13" spans="1:54" ht="16" x14ac:dyDescent="0.2">
      <c r="A13" s="1" t="s">
        <v>192</v>
      </c>
      <c r="B13" s="12">
        <v>7</v>
      </c>
      <c r="C13" s="19" t="s">
        <v>152</v>
      </c>
      <c r="D13" s="25">
        <v>44616</v>
      </c>
      <c r="E13" s="26">
        <v>0.49722222222222223</v>
      </c>
      <c r="F13" s="1">
        <v>12.8</v>
      </c>
      <c r="G13" s="1">
        <v>89</v>
      </c>
      <c r="H13" s="1">
        <v>9.42</v>
      </c>
      <c r="I13" s="1">
        <v>112.6</v>
      </c>
      <c r="J13" s="1">
        <v>6.62</v>
      </c>
      <c r="K13" s="1">
        <v>232.1</v>
      </c>
      <c r="L13" s="1">
        <v>6.76</v>
      </c>
      <c r="M13" s="1">
        <v>0.84</v>
      </c>
      <c r="N13" s="1">
        <v>4.26</v>
      </c>
      <c r="O13" s="21"/>
      <c r="P13" s="21"/>
      <c r="Q13" s="1">
        <v>1.0900000000000001</v>
      </c>
      <c r="R13" s="21"/>
      <c r="S13" s="21"/>
      <c r="T13" s="21"/>
      <c r="U13" s="27" t="s">
        <v>146</v>
      </c>
      <c r="V13" s="27" t="s">
        <v>146</v>
      </c>
      <c r="W13" s="21"/>
      <c r="X13" s="1">
        <v>11.94</v>
      </c>
      <c r="Y13" s="19">
        <v>5</v>
      </c>
      <c r="Z13" s="19">
        <v>100</v>
      </c>
      <c r="AA13" s="19">
        <v>20</v>
      </c>
      <c r="AB13" s="27" t="s">
        <v>146</v>
      </c>
      <c r="AC13" s="27" t="s">
        <v>146</v>
      </c>
      <c r="AD13" s="27" t="s">
        <v>146</v>
      </c>
      <c r="AE13" s="27" t="s">
        <v>146</v>
      </c>
      <c r="AF13" s="27" t="s">
        <v>146</v>
      </c>
      <c r="AG13" s="27" t="s">
        <v>146</v>
      </c>
      <c r="AH13" s="1">
        <v>5.3</v>
      </c>
      <c r="AI13" s="1">
        <f t="shared" si="0"/>
        <v>106</v>
      </c>
      <c r="AJ13" s="2">
        <v>1</v>
      </c>
      <c r="AK13" s="2">
        <v>0</v>
      </c>
      <c r="AL13" s="1">
        <v>1</v>
      </c>
      <c r="AM13" s="1">
        <f t="shared" si="1"/>
        <v>20</v>
      </c>
      <c r="AN13" s="21"/>
      <c r="AO13" s="21"/>
      <c r="AP13" s="21"/>
      <c r="AQ13" s="21"/>
      <c r="AS13" s="1">
        <v>3.3000000000000002E-2</v>
      </c>
      <c r="AT13" s="1">
        <v>1.2999999999999999E-2</v>
      </c>
      <c r="AU13" s="1">
        <v>0.40500000000000003</v>
      </c>
      <c r="AV13" s="33" t="s">
        <v>148</v>
      </c>
      <c r="AW13" s="33" t="s">
        <v>148</v>
      </c>
      <c r="AX13" s="21"/>
    </row>
    <row r="14" spans="1:54" ht="16" x14ac:dyDescent="0.2">
      <c r="A14" s="1" t="s">
        <v>192</v>
      </c>
      <c r="B14" s="12">
        <v>8</v>
      </c>
      <c r="C14" s="19" t="s">
        <v>153</v>
      </c>
      <c r="D14" s="20" t="s">
        <v>144</v>
      </c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1"/>
      <c r="P14" s="21"/>
      <c r="Q14" s="20"/>
      <c r="R14" s="21"/>
      <c r="S14" s="21"/>
      <c r="T14" s="21"/>
      <c r="U14" s="20"/>
      <c r="V14" s="20"/>
      <c r="W14" s="21"/>
      <c r="X14" s="20"/>
      <c r="Y14" s="16">
        <v>5</v>
      </c>
      <c r="Z14" s="16">
        <v>100</v>
      </c>
      <c r="AA14" s="16">
        <v>20</v>
      </c>
      <c r="AB14" s="20"/>
      <c r="AC14" s="20"/>
      <c r="AD14" s="20"/>
      <c r="AE14" s="20"/>
      <c r="AF14" s="22"/>
      <c r="AG14" s="22"/>
      <c r="AH14" s="20"/>
      <c r="AI14" s="20"/>
      <c r="AJ14" s="22"/>
      <c r="AK14" s="22"/>
      <c r="AL14" s="20"/>
      <c r="AM14" s="20"/>
      <c r="AN14" s="20"/>
      <c r="AO14" s="20"/>
      <c r="AP14" s="20"/>
      <c r="AQ14" s="20"/>
      <c r="AR14" s="20"/>
      <c r="AS14" s="23"/>
      <c r="AT14" s="23"/>
      <c r="AU14" s="20"/>
      <c r="AV14" s="20"/>
      <c r="AW14" s="20"/>
      <c r="AX14" s="21"/>
      <c r="AY14" s="24"/>
      <c r="AZ14" s="24"/>
      <c r="BA14" s="24"/>
      <c r="BB14" s="24"/>
    </row>
    <row r="15" spans="1:54" ht="16" x14ac:dyDescent="0.2">
      <c r="A15" s="1" t="s">
        <v>192</v>
      </c>
      <c r="B15" s="12">
        <v>9</v>
      </c>
      <c r="C15" s="19" t="s">
        <v>154</v>
      </c>
      <c r="D15" s="25">
        <v>44616</v>
      </c>
      <c r="E15" s="26">
        <v>0.37847222222222227</v>
      </c>
      <c r="F15" s="27" t="s">
        <v>146</v>
      </c>
      <c r="G15" s="27" t="s">
        <v>146</v>
      </c>
      <c r="H15" s="27" t="s">
        <v>146</v>
      </c>
      <c r="I15" s="27" t="s">
        <v>146</v>
      </c>
      <c r="J15" s="27" t="s">
        <v>146</v>
      </c>
      <c r="K15" s="27" t="s">
        <v>146</v>
      </c>
      <c r="L15" s="27" t="s">
        <v>146</v>
      </c>
      <c r="M15" s="27" t="s">
        <v>146</v>
      </c>
      <c r="N15" s="27" t="s">
        <v>146</v>
      </c>
      <c r="O15" s="21"/>
      <c r="P15" s="21"/>
      <c r="Q15" s="27" t="s">
        <v>146</v>
      </c>
      <c r="R15" s="21"/>
      <c r="S15" s="21"/>
      <c r="T15" s="21"/>
      <c r="U15" s="27" t="s">
        <v>146</v>
      </c>
      <c r="V15" s="27" t="s">
        <v>146</v>
      </c>
      <c r="W15" s="21"/>
      <c r="X15" s="27" t="s">
        <v>146</v>
      </c>
      <c r="Y15" s="19">
        <v>5</v>
      </c>
      <c r="Z15" s="19">
        <v>100</v>
      </c>
      <c r="AA15" s="19">
        <v>20</v>
      </c>
      <c r="AB15" s="27" t="s">
        <v>146</v>
      </c>
      <c r="AC15" s="27" t="s">
        <v>146</v>
      </c>
      <c r="AD15" s="27" t="s">
        <v>146</v>
      </c>
      <c r="AE15" s="27" t="s">
        <v>146</v>
      </c>
      <c r="AF15" s="27" t="s">
        <v>146</v>
      </c>
      <c r="AG15" s="27" t="s">
        <v>146</v>
      </c>
      <c r="AH15" s="27" t="s">
        <v>146</v>
      </c>
      <c r="AI15" s="27" t="s">
        <v>146</v>
      </c>
      <c r="AJ15" s="27" t="s">
        <v>146</v>
      </c>
      <c r="AK15" s="27" t="s">
        <v>146</v>
      </c>
      <c r="AL15" s="27" t="s">
        <v>146</v>
      </c>
      <c r="AM15" s="27" t="s">
        <v>146</v>
      </c>
      <c r="AN15" s="21"/>
      <c r="AO15" s="21"/>
      <c r="AP15" s="21"/>
      <c r="AQ15" s="21"/>
      <c r="AS15" s="33" t="s">
        <v>148</v>
      </c>
      <c r="AT15" s="33" t="s">
        <v>148</v>
      </c>
      <c r="AU15" s="33" t="s">
        <v>148</v>
      </c>
      <c r="AV15" s="33" t="s">
        <v>148</v>
      </c>
      <c r="AW15" s="33" t="s">
        <v>148</v>
      </c>
      <c r="AX15" s="21"/>
    </row>
    <row r="16" spans="1:54" ht="16" x14ac:dyDescent="0.2">
      <c r="A16" s="1" t="s">
        <v>192</v>
      </c>
      <c r="B16" s="12">
        <v>10</v>
      </c>
      <c r="C16" s="19" t="s">
        <v>155</v>
      </c>
      <c r="D16" s="25">
        <v>44616</v>
      </c>
      <c r="E16" s="26">
        <v>0.51388888888888895</v>
      </c>
      <c r="F16" s="1">
        <v>13</v>
      </c>
      <c r="G16" s="1">
        <v>92</v>
      </c>
      <c r="H16" s="1">
        <v>9.67</v>
      </c>
      <c r="I16" s="1">
        <v>121.6</v>
      </c>
      <c r="J16" s="1">
        <v>6.82</v>
      </c>
      <c r="K16" s="1">
        <v>234.5</v>
      </c>
      <c r="L16" s="1">
        <v>9.15</v>
      </c>
      <c r="M16" s="1">
        <v>5.45</v>
      </c>
      <c r="N16" s="1">
        <v>1.01</v>
      </c>
      <c r="O16" s="21"/>
      <c r="P16" s="21"/>
      <c r="Q16" s="1">
        <v>1.37</v>
      </c>
      <c r="R16" s="21"/>
      <c r="S16" s="21"/>
      <c r="T16" s="21"/>
      <c r="U16" s="27" t="s">
        <v>146</v>
      </c>
      <c r="V16" s="27" t="s">
        <v>146</v>
      </c>
      <c r="W16" s="21"/>
      <c r="X16" s="1">
        <v>13.01</v>
      </c>
      <c r="Y16" s="19">
        <v>5</v>
      </c>
      <c r="Z16" s="19">
        <v>100</v>
      </c>
      <c r="AA16" s="19">
        <v>20</v>
      </c>
      <c r="AB16" s="27" t="s">
        <v>146</v>
      </c>
      <c r="AC16" s="27" t="s">
        <v>146</v>
      </c>
      <c r="AD16" s="27" t="s">
        <v>146</v>
      </c>
      <c r="AE16" s="27" t="s">
        <v>146</v>
      </c>
      <c r="AF16" s="27" t="s">
        <v>146</v>
      </c>
      <c r="AG16" s="27" t="s">
        <v>146</v>
      </c>
      <c r="AH16" s="1">
        <v>7.3</v>
      </c>
      <c r="AI16" s="1">
        <f t="shared" si="0"/>
        <v>146</v>
      </c>
      <c r="AJ16" s="2">
        <v>1</v>
      </c>
      <c r="AK16" s="2">
        <v>1</v>
      </c>
      <c r="AL16" s="1">
        <v>2</v>
      </c>
      <c r="AM16" s="1">
        <f t="shared" si="1"/>
        <v>40</v>
      </c>
      <c r="AN16" s="21"/>
      <c r="AO16" s="21"/>
      <c r="AP16" s="21"/>
      <c r="AQ16" s="21"/>
      <c r="AS16" s="1">
        <v>2.5999999999999999E-2</v>
      </c>
      <c r="AT16" s="1">
        <v>1.7000000000000001E-2</v>
      </c>
      <c r="AU16" s="1">
        <v>0.441</v>
      </c>
      <c r="AV16" s="33" t="s">
        <v>148</v>
      </c>
      <c r="AW16" s="33" t="s">
        <v>148</v>
      </c>
      <c r="AX16" s="21"/>
    </row>
    <row r="17" spans="1:54" ht="16" x14ac:dyDescent="0.2">
      <c r="A17" s="1" t="s">
        <v>192</v>
      </c>
      <c r="B17" s="12">
        <v>11</v>
      </c>
      <c r="C17" s="19" t="s">
        <v>156</v>
      </c>
      <c r="D17" s="25">
        <v>44616</v>
      </c>
      <c r="E17" s="26">
        <v>0.38125000000000003</v>
      </c>
      <c r="F17" s="1">
        <v>14</v>
      </c>
      <c r="G17" s="1">
        <v>89.2</v>
      </c>
      <c r="H17" s="1">
        <v>9.18</v>
      </c>
      <c r="I17" s="1">
        <v>171.8</v>
      </c>
      <c r="J17" s="1">
        <v>8.39</v>
      </c>
      <c r="K17" s="1">
        <v>143.1</v>
      </c>
      <c r="L17" s="1">
        <v>2.98</v>
      </c>
      <c r="M17" s="1">
        <v>0.17</v>
      </c>
      <c r="N17" s="1">
        <v>1.69</v>
      </c>
      <c r="O17" s="21"/>
      <c r="P17" s="21"/>
      <c r="Q17" s="1">
        <v>0.42</v>
      </c>
      <c r="R17" s="21"/>
      <c r="S17" s="21"/>
      <c r="T17" s="21"/>
      <c r="U17" s="27" t="s">
        <v>146</v>
      </c>
      <c r="V17" s="27" t="s">
        <v>146</v>
      </c>
      <c r="W17" s="21"/>
      <c r="X17" s="1">
        <v>13.67</v>
      </c>
      <c r="Y17" s="19">
        <v>5</v>
      </c>
      <c r="Z17" s="19">
        <v>100</v>
      </c>
      <c r="AA17" s="19">
        <v>20</v>
      </c>
      <c r="AB17" s="27" t="s">
        <v>146</v>
      </c>
      <c r="AC17" s="27" t="s">
        <v>146</v>
      </c>
      <c r="AD17" s="27" t="s">
        <v>146</v>
      </c>
      <c r="AE17" s="27" t="s">
        <v>146</v>
      </c>
      <c r="AF17" s="2">
        <v>26</v>
      </c>
      <c r="AG17" s="2">
        <v>0</v>
      </c>
      <c r="AH17" s="1">
        <v>35.5</v>
      </c>
      <c r="AI17" s="1">
        <f t="shared" si="0"/>
        <v>710</v>
      </c>
      <c r="AJ17" s="2">
        <v>25</v>
      </c>
      <c r="AK17" s="2">
        <v>0</v>
      </c>
      <c r="AL17" s="1">
        <v>33.6</v>
      </c>
      <c r="AM17" s="1">
        <f t="shared" si="1"/>
        <v>672</v>
      </c>
      <c r="AN17" s="21"/>
      <c r="AO17" s="21"/>
      <c r="AP17" s="21"/>
      <c r="AQ17" s="21"/>
      <c r="AR17" s="1" t="s">
        <v>195</v>
      </c>
      <c r="AS17" s="1">
        <v>3.9E-2</v>
      </c>
      <c r="AT17" s="1">
        <v>2.8000000000000001E-2</v>
      </c>
      <c r="AU17" s="1">
        <v>0.29799999999999999</v>
      </c>
      <c r="AV17" s="33" t="s">
        <v>148</v>
      </c>
      <c r="AW17" s="33" t="s">
        <v>148</v>
      </c>
      <c r="AX17" s="21"/>
    </row>
    <row r="18" spans="1:54" ht="16" x14ac:dyDescent="0.2">
      <c r="A18" s="1" t="s">
        <v>192</v>
      </c>
      <c r="B18" s="12">
        <v>12</v>
      </c>
      <c r="C18" s="19" t="s">
        <v>157</v>
      </c>
      <c r="D18" s="25">
        <v>44616</v>
      </c>
      <c r="E18" s="30" t="s">
        <v>196</v>
      </c>
      <c r="F18" s="1">
        <v>14.4</v>
      </c>
      <c r="G18" s="1">
        <v>87.6</v>
      </c>
      <c r="H18" s="1">
        <v>8.94</v>
      </c>
      <c r="I18" s="1">
        <v>167.3</v>
      </c>
      <c r="J18" s="1">
        <v>8.42</v>
      </c>
      <c r="K18" s="1">
        <v>147</v>
      </c>
      <c r="L18" s="1">
        <v>3.28</v>
      </c>
      <c r="M18" s="1">
        <v>0.13</v>
      </c>
      <c r="N18" s="1">
        <v>1.53</v>
      </c>
      <c r="O18" s="21"/>
      <c r="P18" s="21"/>
      <c r="Q18" s="1">
        <v>0.35</v>
      </c>
      <c r="R18" s="21"/>
      <c r="S18" s="21"/>
      <c r="T18" s="21"/>
      <c r="U18" s="27" t="s">
        <v>146</v>
      </c>
      <c r="V18" s="27" t="s">
        <v>146</v>
      </c>
      <c r="W18" s="21"/>
      <c r="X18" s="1">
        <v>13.75</v>
      </c>
      <c r="Y18" s="19">
        <v>5</v>
      </c>
      <c r="Z18" s="19">
        <v>100</v>
      </c>
      <c r="AA18" s="19">
        <v>20</v>
      </c>
      <c r="AB18" s="27" t="s">
        <v>146</v>
      </c>
      <c r="AC18" s="27" t="s">
        <v>146</v>
      </c>
      <c r="AD18" s="27" t="s">
        <v>146</v>
      </c>
      <c r="AE18" s="27" t="s">
        <v>146</v>
      </c>
      <c r="AF18" s="27" t="s">
        <v>146</v>
      </c>
      <c r="AG18" s="27" t="s">
        <v>146</v>
      </c>
      <c r="AH18" s="1">
        <v>19.7</v>
      </c>
      <c r="AI18" s="1">
        <f t="shared" si="0"/>
        <v>394</v>
      </c>
      <c r="AJ18" s="2">
        <v>8</v>
      </c>
      <c r="AK18" s="2">
        <v>1</v>
      </c>
      <c r="AL18" s="1">
        <v>9.6999999999999993</v>
      </c>
      <c r="AM18" s="1">
        <f t="shared" si="1"/>
        <v>194</v>
      </c>
      <c r="AN18" s="21"/>
      <c r="AO18" s="21"/>
      <c r="AP18" s="21"/>
      <c r="AQ18" s="21"/>
      <c r="AS18" s="1">
        <v>5.0999999999999997E-2</v>
      </c>
      <c r="AT18" s="1">
        <v>2.3E-2</v>
      </c>
      <c r="AU18" s="1">
        <v>0.29099999999999998</v>
      </c>
      <c r="AV18" s="33" t="s">
        <v>148</v>
      </c>
      <c r="AW18" s="33" t="s">
        <v>148</v>
      </c>
      <c r="AX18" s="21"/>
    </row>
    <row r="19" spans="1:54" ht="16" x14ac:dyDescent="0.2">
      <c r="A19" s="1" t="s">
        <v>192</v>
      </c>
      <c r="B19" s="12">
        <v>13</v>
      </c>
      <c r="C19" s="19" t="s">
        <v>158</v>
      </c>
      <c r="D19" s="25">
        <v>44616</v>
      </c>
      <c r="E19" s="30" t="s">
        <v>197</v>
      </c>
      <c r="F19" s="1">
        <v>14</v>
      </c>
      <c r="G19" s="1">
        <v>88</v>
      </c>
      <c r="H19" s="1">
        <v>9.08</v>
      </c>
      <c r="I19" s="1">
        <v>148</v>
      </c>
      <c r="J19" s="1">
        <v>8.32</v>
      </c>
      <c r="K19" s="1">
        <v>173</v>
      </c>
      <c r="L19" s="1">
        <v>3.16</v>
      </c>
      <c r="M19" s="1">
        <v>0.99</v>
      </c>
      <c r="N19" s="1">
        <v>4.7699999999999996</v>
      </c>
      <c r="O19" s="21"/>
      <c r="P19" s="21"/>
      <c r="Q19" s="1">
        <v>0.28999999999999998</v>
      </c>
      <c r="R19" s="21"/>
      <c r="S19" s="21"/>
      <c r="T19" s="21"/>
      <c r="U19" s="27" t="s">
        <v>146</v>
      </c>
      <c r="V19" s="27" t="s">
        <v>146</v>
      </c>
      <c r="W19" s="21"/>
      <c r="X19" s="1">
        <v>13</v>
      </c>
      <c r="Y19" s="19">
        <v>5</v>
      </c>
      <c r="Z19" s="19">
        <v>100</v>
      </c>
      <c r="AA19" s="19">
        <v>20</v>
      </c>
      <c r="AB19" s="27" t="s">
        <v>146</v>
      </c>
      <c r="AC19" s="27" t="s">
        <v>146</v>
      </c>
      <c r="AD19" s="27" t="s">
        <v>146</v>
      </c>
      <c r="AE19" s="27" t="s">
        <v>146</v>
      </c>
      <c r="AF19" s="27" t="s">
        <v>146</v>
      </c>
      <c r="AG19" s="27" t="s">
        <v>146</v>
      </c>
      <c r="AH19" s="1">
        <v>26.6</v>
      </c>
      <c r="AI19" s="1">
        <f t="shared" si="0"/>
        <v>532</v>
      </c>
      <c r="AJ19" s="2">
        <v>13</v>
      </c>
      <c r="AK19" s="2">
        <v>0</v>
      </c>
      <c r="AL19" s="1">
        <v>12.2</v>
      </c>
      <c r="AM19" s="1">
        <f t="shared" si="1"/>
        <v>244</v>
      </c>
      <c r="AN19" s="21"/>
      <c r="AO19" s="21"/>
      <c r="AP19" s="21"/>
      <c r="AQ19" s="21"/>
      <c r="AS19" s="1">
        <v>0.04</v>
      </c>
      <c r="AT19" s="1">
        <v>1.4999999999999999E-2</v>
      </c>
      <c r="AU19" s="1">
        <v>0.25800000000000001</v>
      </c>
      <c r="AV19" s="33" t="s">
        <v>148</v>
      </c>
      <c r="AW19" s="33" t="s">
        <v>148</v>
      </c>
      <c r="AX19" s="21"/>
    </row>
    <row r="20" spans="1:54" ht="16" x14ac:dyDescent="0.2">
      <c r="A20" s="1" t="s">
        <v>192</v>
      </c>
      <c r="B20" s="12">
        <v>14</v>
      </c>
      <c r="C20" s="19" t="s">
        <v>159</v>
      </c>
      <c r="D20" s="25">
        <v>44616</v>
      </c>
      <c r="E20" s="30" t="s">
        <v>198</v>
      </c>
      <c r="F20" s="1">
        <v>14</v>
      </c>
      <c r="G20" s="1">
        <v>92.8</v>
      </c>
      <c r="H20" s="1">
        <v>9.57</v>
      </c>
      <c r="I20" s="1">
        <v>134.19999999999999</v>
      </c>
      <c r="J20" s="1">
        <v>8.2100000000000009</v>
      </c>
      <c r="K20" s="1">
        <v>166</v>
      </c>
      <c r="L20" s="1">
        <v>4.43</v>
      </c>
      <c r="M20" s="1">
        <v>1.36</v>
      </c>
      <c r="N20" s="1">
        <v>6.19</v>
      </c>
      <c r="O20" s="21"/>
      <c r="P20" s="21"/>
      <c r="Q20" s="1">
        <v>0.27</v>
      </c>
      <c r="R20" s="21"/>
      <c r="S20" s="21"/>
      <c r="T20" s="21"/>
      <c r="U20" s="27" t="s">
        <v>146</v>
      </c>
      <c r="V20" s="27" t="s">
        <v>146</v>
      </c>
      <c r="W20" s="21"/>
      <c r="X20" s="1">
        <v>14.67</v>
      </c>
      <c r="Y20" s="19">
        <v>5</v>
      </c>
      <c r="Z20" s="19">
        <v>100</v>
      </c>
      <c r="AA20" s="19">
        <v>20</v>
      </c>
      <c r="AB20" s="27" t="s">
        <v>146</v>
      </c>
      <c r="AC20" s="27" t="s">
        <v>146</v>
      </c>
      <c r="AD20" s="27" t="s">
        <v>146</v>
      </c>
      <c r="AE20" s="27" t="s">
        <v>146</v>
      </c>
      <c r="AF20" s="2">
        <v>33</v>
      </c>
      <c r="AG20" s="2">
        <v>7</v>
      </c>
      <c r="AH20" s="1">
        <v>63.8</v>
      </c>
      <c r="AI20" s="1">
        <f t="shared" si="0"/>
        <v>1276</v>
      </c>
      <c r="AJ20" s="2">
        <v>25</v>
      </c>
      <c r="AK20" s="2">
        <v>1</v>
      </c>
      <c r="AL20" s="1">
        <v>35</v>
      </c>
      <c r="AM20" s="1">
        <f t="shared" si="1"/>
        <v>700</v>
      </c>
      <c r="AN20" s="21"/>
      <c r="AO20" s="21"/>
      <c r="AP20" s="21"/>
      <c r="AQ20" s="21"/>
      <c r="AR20" s="1" t="s">
        <v>199</v>
      </c>
      <c r="AS20" s="1">
        <v>3.6999999999999998E-2</v>
      </c>
      <c r="AT20" s="1">
        <v>8.6490000000000004E-3</v>
      </c>
      <c r="AU20" s="1">
        <v>0.158</v>
      </c>
      <c r="AV20" s="33" t="s">
        <v>148</v>
      </c>
      <c r="AW20" s="33" t="s">
        <v>148</v>
      </c>
      <c r="AX20" s="21"/>
    </row>
    <row r="21" spans="1:54" ht="16" x14ac:dyDescent="0.2">
      <c r="A21" s="1" t="s">
        <v>192</v>
      </c>
      <c r="B21" s="12">
        <v>15</v>
      </c>
      <c r="C21" s="19" t="s">
        <v>160</v>
      </c>
      <c r="D21" s="20" t="s">
        <v>144</v>
      </c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1"/>
      <c r="P21" s="21"/>
      <c r="Q21" s="20"/>
      <c r="R21" s="21"/>
      <c r="S21" s="21"/>
      <c r="T21" s="21"/>
      <c r="U21" s="20"/>
      <c r="V21" s="20"/>
      <c r="W21" s="21"/>
      <c r="X21" s="20"/>
      <c r="Y21" s="16">
        <v>5</v>
      </c>
      <c r="Z21" s="16">
        <v>100</v>
      </c>
      <c r="AA21" s="16">
        <v>20</v>
      </c>
      <c r="AB21" s="20"/>
      <c r="AC21" s="20"/>
      <c r="AD21" s="20"/>
      <c r="AE21" s="20"/>
      <c r="AF21" s="22"/>
      <c r="AG21" s="22"/>
      <c r="AH21" s="20"/>
      <c r="AI21" s="20"/>
      <c r="AJ21" s="22"/>
      <c r="AK21" s="22"/>
      <c r="AL21" s="20"/>
      <c r="AM21" s="20"/>
      <c r="AN21" s="20"/>
      <c r="AO21" s="20"/>
      <c r="AP21" s="20"/>
      <c r="AQ21" s="20"/>
      <c r="AR21" s="20"/>
      <c r="AS21" s="23"/>
      <c r="AT21" s="23"/>
      <c r="AU21" s="20"/>
      <c r="AV21" s="20"/>
      <c r="AW21" s="20"/>
      <c r="AX21" s="21"/>
      <c r="AY21" s="24"/>
      <c r="AZ21" s="24"/>
      <c r="BA21" s="24"/>
      <c r="BB21" s="24"/>
    </row>
    <row r="22" spans="1:54" ht="16" x14ac:dyDescent="0.2">
      <c r="A22" s="1" t="s">
        <v>192</v>
      </c>
      <c r="B22" s="12">
        <v>16</v>
      </c>
      <c r="C22" s="19" t="s">
        <v>161</v>
      </c>
      <c r="D22" s="20" t="s">
        <v>144</v>
      </c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1"/>
      <c r="P22" s="21"/>
      <c r="Q22" s="20"/>
      <c r="R22" s="21"/>
      <c r="S22" s="21"/>
      <c r="T22" s="21"/>
      <c r="U22" s="20"/>
      <c r="V22" s="20"/>
      <c r="W22" s="21"/>
      <c r="X22" s="20"/>
      <c r="Y22" s="16">
        <v>5</v>
      </c>
      <c r="Z22" s="16">
        <v>100</v>
      </c>
      <c r="AA22" s="16">
        <v>20</v>
      </c>
      <c r="AB22" s="20"/>
      <c r="AC22" s="20"/>
      <c r="AD22" s="20"/>
      <c r="AE22" s="20"/>
      <c r="AF22" s="22"/>
      <c r="AG22" s="22"/>
      <c r="AH22" s="20"/>
      <c r="AI22" s="20"/>
      <c r="AJ22" s="22"/>
      <c r="AK22" s="22"/>
      <c r="AL22" s="20"/>
      <c r="AM22" s="20"/>
      <c r="AN22" s="20"/>
      <c r="AO22" s="20"/>
      <c r="AP22" s="20"/>
      <c r="AQ22" s="20"/>
      <c r="AR22" s="20"/>
      <c r="AS22" s="23"/>
      <c r="AT22" s="23"/>
      <c r="AU22" s="20"/>
      <c r="AV22" s="20"/>
      <c r="AW22" s="20"/>
      <c r="AX22" s="21"/>
      <c r="AY22" s="24"/>
      <c r="AZ22" s="24"/>
      <c r="BA22" s="24"/>
      <c r="BB22" s="24"/>
    </row>
    <row r="23" spans="1:54" ht="16" x14ac:dyDescent="0.2">
      <c r="A23" s="1" t="s">
        <v>192</v>
      </c>
      <c r="B23" s="12">
        <v>17</v>
      </c>
      <c r="C23" s="19" t="s">
        <v>162</v>
      </c>
      <c r="D23" s="25">
        <v>44616</v>
      </c>
      <c r="E23" s="26">
        <v>0.67152777777777783</v>
      </c>
      <c r="F23" s="1">
        <v>12</v>
      </c>
      <c r="G23" s="1">
        <v>79.599999999999994</v>
      </c>
      <c r="H23" s="1">
        <v>8.58</v>
      </c>
      <c r="I23" s="1">
        <v>209.5</v>
      </c>
      <c r="J23" s="1">
        <v>8.92</v>
      </c>
      <c r="K23" s="1">
        <v>185.9</v>
      </c>
      <c r="L23" s="1">
        <v>3.65</v>
      </c>
      <c r="M23" s="1">
        <v>1.02</v>
      </c>
      <c r="N23" s="1">
        <v>4.91</v>
      </c>
      <c r="O23" s="21"/>
      <c r="P23" s="21"/>
      <c r="Q23" s="1">
        <v>0.81</v>
      </c>
      <c r="R23" s="21"/>
      <c r="S23" s="21"/>
      <c r="T23" s="21"/>
      <c r="U23" s="27" t="s">
        <v>146</v>
      </c>
      <c r="V23" s="27" t="s">
        <v>146</v>
      </c>
      <c r="W23" s="21"/>
      <c r="X23" s="1">
        <v>30.44</v>
      </c>
      <c r="Y23" s="19">
        <v>5</v>
      </c>
      <c r="Z23" s="19">
        <v>100</v>
      </c>
      <c r="AA23" s="19">
        <v>20</v>
      </c>
      <c r="AB23" s="27" t="s">
        <v>146</v>
      </c>
      <c r="AC23" s="27" t="s">
        <v>146</v>
      </c>
      <c r="AD23" s="27" t="s">
        <v>146</v>
      </c>
      <c r="AE23" s="27" t="s">
        <v>146</v>
      </c>
      <c r="AF23" s="27" t="s">
        <v>146</v>
      </c>
      <c r="AG23" s="27" t="s">
        <v>146</v>
      </c>
      <c r="AH23" s="1">
        <v>7.5</v>
      </c>
      <c r="AI23" s="1">
        <f t="shared" si="0"/>
        <v>150</v>
      </c>
      <c r="AJ23" s="2">
        <v>4</v>
      </c>
      <c r="AK23" s="2">
        <v>0</v>
      </c>
      <c r="AL23" s="1">
        <v>4.0999999999999996</v>
      </c>
      <c r="AM23" s="1">
        <f t="shared" si="1"/>
        <v>82</v>
      </c>
      <c r="AN23" s="21"/>
      <c r="AO23" s="21"/>
      <c r="AP23" s="21"/>
      <c r="AQ23" s="21"/>
      <c r="AS23" s="1">
        <v>2.5999999999999999E-2</v>
      </c>
      <c r="AT23" s="1">
        <v>9.9220000000000003E-3</v>
      </c>
      <c r="AU23" s="1">
        <v>2.5000000000000001E-2</v>
      </c>
      <c r="AV23" s="33" t="s">
        <v>148</v>
      </c>
      <c r="AW23" s="33" t="s">
        <v>148</v>
      </c>
      <c r="AX23" s="21"/>
    </row>
    <row r="24" spans="1:54" ht="16" x14ac:dyDescent="0.2">
      <c r="A24" s="1" t="s">
        <v>192</v>
      </c>
      <c r="B24" s="12">
        <v>18</v>
      </c>
      <c r="C24" s="19" t="s">
        <v>164</v>
      </c>
      <c r="D24" s="25">
        <v>44616</v>
      </c>
      <c r="E24" s="26">
        <v>0.68402777777777779</v>
      </c>
      <c r="F24" s="1">
        <v>14.9</v>
      </c>
      <c r="G24" s="1">
        <v>68.400000000000006</v>
      </c>
      <c r="H24" s="1">
        <v>6.93</v>
      </c>
      <c r="I24" s="1">
        <v>157.69999999999999</v>
      </c>
      <c r="J24" s="1">
        <v>8.94</v>
      </c>
      <c r="K24" s="1">
        <v>177</v>
      </c>
      <c r="L24" s="1">
        <v>1.17</v>
      </c>
      <c r="M24" s="1">
        <v>0.62</v>
      </c>
      <c r="N24" s="1">
        <v>3.4</v>
      </c>
      <c r="O24" s="21"/>
      <c r="P24" s="21"/>
      <c r="Q24" s="1">
        <v>0.56999999999999995</v>
      </c>
      <c r="R24" s="21"/>
      <c r="S24" s="21"/>
      <c r="T24" s="21"/>
      <c r="U24" s="27" t="s">
        <v>146</v>
      </c>
      <c r="V24" s="27" t="s">
        <v>146</v>
      </c>
      <c r="W24" s="21"/>
      <c r="X24" s="1">
        <v>12.88</v>
      </c>
      <c r="Y24" s="19">
        <v>5</v>
      </c>
      <c r="Z24" s="19">
        <v>100</v>
      </c>
      <c r="AA24" s="19">
        <v>20</v>
      </c>
      <c r="AB24" s="27" t="s">
        <v>146</v>
      </c>
      <c r="AC24" s="27" t="s">
        <v>146</v>
      </c>
      <c r="AD24" s="27" t="s">
        <v>146</v>
      </c>
      <c r="AE24" s="27" t="s">
        <v>146</v>
      </c>
      <c r="AF24" s="27" t="s">
        <v>146</v>
      </c>
      <c r="AG24" s="27" t="s">
        <v>146</v>
      </c>
      <c r="AH24" s="1">
        <v>14.6</v>
      </c>
      <c r="AI24" s="1">
        <f t="shared" si="0"/>
        <v>292</v>
      </c>
      <c r="AJ24" s="2">
        <v>7</v>
      </c>
      <c r="AK24" s="2">
        <v>0</v>
      </c>
      <c r="AL24" s="1">
        <v>7.5</v>
      </c>
      <c r="AM24" s="1">
        <f t="shared" si="1"/>
        <v>150</v>
      </c>
      <c r="AN24" s="21"/>
      <c r="AO24" s="21"/>
      <c r="AP24" s="21"/>
      <c r="AQ24" s="21"/>
      <c r="AS24" s="1">
        <v>0.04</v>
      </c>
      <c r="AT24" s="1">
        <v>0.02</v>
      </c>
      <c r="AU24" s="1">
        <v>1.2999999999999999E-2</v>
      </c>
      <c r="AV24" s="33" t="s">
        <v>148</v>
      </c>
      <c r="AW24" s="33" t="s">
        <v>148</v>
      </c>
      <c r="AX24" s="21"/>
    </row>
    <row r="25" spans="1:54" ht="16" x14ac:dyDescent="0.2">
      <c r="A25" s="1" t="s">
        <v>192</v>
      </c>
      <c r="B25" s="12">
        <v>19</v>
      </c>
      <c r="C25" s="19" t="s">
        <v>165</v>
      </c>
      <c r="D25" s="25">
        <v>44616</v>
      </c>
      <c r="E25" s="26">
        <v>0.70416666666666661</v>
      </c>
      <c r="F25" s="1">
        <v>14.6</v>
      </c>
      <c r="G25" s="1">
        <v>61.8</v>
      </c>
      <c r="H25" s="1">
        <v>6.27</v>
      </c>
      <c r="I25" s="1">
        <v>185.1</v>
      </c>
      <c r="J25" s="1">
        <v>8.0399999999999991</v>
      </c>
      <c r="K25" s="1">
        <v>225.3</v>
      </c>
      <c r="L25" s="1">
        <v>1.55</v>
      </c>
      <c r="M25" s="1">
        <v>1.19</v>
      </c>
      <c r="N25" s="1">
        <v>5.6</v>
      </c>
      <c r="O25" s="21"/>
      <c r="P25" s="21"/>
      <c r="Q25" s="1">
        <v>0.6</v>
      </c>
      <c r="R25" s="21"/>
      <c r="S25" s="21"/>
      <c r="T25" s="21"/>
      <c r="U25" s="27" t="s">
        <v>146</v>
      </c>
      <c r="V25" s="27" t="s">
        <v>146</v>
      </c>
      <c r="W25" s="21"/>
      <c r="X25" s="1">
        <v>18.18</v>
      </c>
      <c r="Y25" s="19">
        <v>5</v>
      </c>
      <c r="Z25" s="19">
        <v>100</v>
      </c>
      <c r="AA25" s="19">
        <v>20</v>
      </c>
      <c r="AB25" s="27" t="s">
        <v>146</v>
      </c>
      <c r="AC25" s="27" t="s">
        <v>146</v>
      </c>
      <c r="AD25" s="27" t="s">
        <v>146</v>
      </c>
      <c r="AE25" s="27" t="s">
        <v>146</v>
      </c>
      <c r="AF25" s="27" t="s">
        <v>146</v>
      </c>
      <c r="AG25" s="27" t="s">
        <v>146</v>
      </c>
      <c r="AH25" s="1">
        <v>14.5</v>
      </c>
      <c r="AI25" s="1">
        <f t="shared" si="0"/>
        <v>290</v>
      </c>
      <c r="AJ25" s="2">
        <v>6</v>
      </c>
      <c r="AK25" s="2">
        <v>0</v>
      </c>
      <c r="AL25" s="1">
        <v>6.3</v>
      </c>
      <c r="AM25" s="1">
        <f t="shared" si="1"/>
        <v>126</v>
      </c>
      <c r="AN25" s="21"/>
      <c r="AO25" s="21"/>
      <c r="AP25" s="21"/>
      <c r="AQ25" s="21"/>
      <c r="AS25" s="1">
        <v>1.9E-2</v>
      </c>
      <c r="AT25" s="1">
        <v>4.0169999999999997E-3</v>
      </c>
      <c r="AU25" s="1">
        <v>-1.6000000000000001E-4</v>
      </c>
      <c r="AV25" s="33" t="s">
        <v>148</v>
      </c>
      <c r="AW25" s="33" t="s">
        <v>148</v>
      </c>
      <c r="AX25" s="21"/>
    </row>
    <row r="26" spans="1:54" ht="16" x14ac:dyDescent="0.2">
      <c r="A26" s="1" t="s">
        <v>192</v>
      </c>
      <c r="B26" s="12">
        <v>20</v>
      </c>
      <c r="C26" s="19" t="s">
        <v>166</v>
      </c>
      <c r="D26" s="25">
        <v>44616</v>
      </c>
      <c r="E26" s="26">
        <v>0.72361111111111109</v>
      </c>
      <c r="F26" s="1">
        <v>12.9</v>
      </c>
      <c r="G26" s="1">
        <v>61.8</v>
      </c>
      <c r="H26" s="1">
        <v>6.54</v>
      </c>
      <c r="I26" s="1">
        <v>184.7</v>
      </c>
      <c r="J26" s="1">
        <v>7.05</v>
      </c>
      <c r="K26" s="1">
        <v>217</v>
      </c>
      <c r="L26" s="1">
        <v>1.99</v>
      </c>
      <c r="M26" s="1">
        <v>1.05</v>
      </c>
      <c r="N26" s="1">
        <v>5.01</v>
      </c>
      <c r="O26" s="21"/>
      <c r="P26" s="21"/>
      <c r="Q26" s="1">
        <v>0.67</v>
      </c>
      <c r="R26" s="21"/>
      <c r="S26" s="21"/>
      <c r="T26" s="21"/>
      <c r="U26" s="27" t="s">
        <v>146</v>
      </c>
      <c r="V26" s="27" t="s">
        <v>146</v>
      </c>
      <c r="W26" s="21"/>
      <c r="X26" s="1">
        <v>17.68</v>
      </c>
      <c r="Y26" s="19">
        <v>5</v>
      </c>
      <c r="Z26" s="19">
        <v>100</v>
      </c>
      <c r="AA26" s="19">
        <v>20</v>
      </c>
      <c r="AB26" s="27" t="s">
        <v>146</v>
      </c>
      <c r="AC26" s="27" t="s">
        <v>146</v>
      </c>
      <c r="AD26" s="27" t="s">
        <v>146</v>
      </c>
      <c r="AE26" s="27" t="s">
        <v>146</v>
      </c>
      <c r="AF26" s="27" t="s">
        <v>146</v>
      </c>
      <c r="AG26" s="27" t="s">
        <v>146</v>
      </c>
      <c r="AH26" s="1">
        <v>48.7</v>
      </c>
      <c r="AI26" s="1">
        <f t="shared" si="0"/>
        <v>974</v>
      </c>
      <c r="AJ26" s="2">
        <v>14</v>
      </c>
      <c r="AK26" s="2">
        <v>2</v>
      </c>
      <c r="AL26" s="1">
        <v>17.3</v>
      </c>
      <c r="AM26" s="1">
        <f t="shared" si="1"/>
        <v>346</v>
      </c>
      <c r="AN26" s="21"/>
      <c r="AO26" s="21"/>
      <c r="AP26" s="21"/>
      <c r="AQ26" s="21"/>
      <c r="AS26" s="1">
        <v>3.4000000000000002E-2</v>
      </c>
      <c r="AT26" s="1">
        <v>1.905E-3</v>
      </c>
      <c r="AU26" s="1">
        <v>0.189</v>
      </c>
      <c r="AV26" s="33" t="s">
        <v>148</v>
      </c>
      <c r="AW26" s="33" t="s">
        <v>148</v>
      </c>
      <c r="AX26" s="21"/>
    </row>
    <row r="27" spans="1:54" ht="16" x14ac:dyDescent="0.2">
      <c r="A27" s="1" t="s">
        <v>192</v>
      </c>
      <c r="B27" s="12">
        <v>21</v>
      </c>
      <c r="C27" s="19" t="s">
        <v>167</v>
      </c>
      <c r="D27" s="25">
        <v>44616</v>
      </c>
      <c r="E27" s="26">
        <v>0.75</v>
      </c>
      <c r="F27" s="1">
        <v>14.2</v>
      </c>
      <c r="G27" s="1">
        <v>67.099999999999994</v>
      </c>
      <c r="H27" s="1">
        <v>6.86</v>
      </c>
      <c r="I27" s="1">
        <v>212.7</v>
      </c>
      <c r="J27" s="1">
        <v>7.25</v>
      </c>
      <c r="K27" s="1">
        <v>140.6</v>
      </c>
      <c r="L27" s="1">
        <v>8.58</v>
      </c>
      <c r="M27" s="1">
        <v>1.2</v>
      </c>
      <c r="N27" s="1">
        <v>5.55</v>
      </c>
      <c r="O27" s="21"/>
      <c r="P27" s="21"/>
      <c r="Q27" s="1">
        <v>0.3</v>
      </c>
      <c r="R27" s="21"/>
      <c r="S27" s="21"/>
      <c r="T27" s="21"/>
      <c r="U27" s="27" t="s">
        <v>146</v>
      </c>
      <c r="V27" s="27" t="s">
        <v>146</v>
      </c>
      <c r="W27" s="21"/>
      <c r="X27" s="1">
        <v>19.37</v>
      </c>
      <c r="Y27" s="19">
        <v>5</v>
      </c>
      <c r="Z27" s="19">
        <v>100</v>
      </c>
      <c r="AA27" s="19">
        <v>20</v>
      </c>
      <c r="AB27" s="27" t="s">
        <v>146</v>
      </c>
      <c r="AC27" s="27" t="s">
        <v>146</v>
      </c>
      <c r="AD27" s="27" t="s">
        <v>146</v>
      </c>
      <c r="AE27" s="27" t="s">
        <v>146</v>
      </c>
      <c r="AF27" s="27" t="s">
        <v>146</v>
      </c>
      <c r="AG27" s="27" t="s">
        <v>146</v>
      </c>
      <c r="AH27" s="1">
        <v>21.8</v>
      </c>
      <c r="AI27" s="1">
        <f t="shared" si="0"/>
        <v>436</v>
      </c>
      <c r="AJ27" s="2">
        <v>5</v>
      </c>
      <c r="AK27" s="2">
        <v>2</v>
      </c>
      <c r="AL27" s="1">
        <v>7.4</v>
      </c>
      <c r="AM27" s="1">
        <f t="shared" si="1"/>
        <v>148</v>
      </c>
      <c r="AN27" s="21"/>
      <c r="AO27" s="21"/>
      <c r="AP27" s="21"/>
      <c r="AQ27" s="21"/>
      <c r="AS27" s="1">
        <v>2.5000000000000001E-2</v>
      </c>
      <c r="AT27" s="1">
        <v>2.1000000000000001E-2</v>
      </c>
      <c r="AU27" s="1">
        <v>-2.7E-2</v>
      </c>
      <c r="AV27" s="33" t="s">
        <v>148</v>
      </c>
      <c r="AW27" s="33" t="s">
        <v>148</v>
      </c>
      <c r="AX27" s="21"/>
    </row>
    <row r="28" spans="1:54" ht="16" x14ac:dyDescent="0.2">
      <c r="A28" s="1" t="s">
        <v>192</v>
      </c>
      <c r="B28" s="12">
        <v>22</v>
      </c>
      <c r="C28" s="19" t="s">
        <v>168</v>
      </c>
      <c r="D28" s="25">
        <v>44616</v>
      </c>
      <c r="E28" s="26">
        <v>0.73958333333333337</v>
      </c>
      <c r="F28" s="1">
        <v>14.4</v>
      </c>
      <c r="G28" s="1">
        <v>66.400000000000006</v>
      </c>
      <c r="H28" s="1">
        <v>6.77</v>
      </c>
      <c r="I28" s="1">
        <v>189.3</v>
      </c>
      <c r="J28" s="1">
        <v>7.68</v>
      </c>
      <c r="K28" s="1">
        <v>143.9</v>
      </c>
      <c r="L28" s="1">
        <v>6.95</v>
      </c>
      <c r="M28" s="1">
        <v>0.73</v>
      </c>
      <c r="N28" s="1">
        <v>3.84</v>
      </c>
      <c r="O28" s="21"/>
      <c r="P28" s="21"/>
      <c r="Q28" s="1">
        <v>0.35</v>
      </c>
      <c r="R28" s="21"/>
      <c r="S28" s="21"/>
      <c r="T28" s="21"/>
      <c r="U28" s="27" t="s">
        <v>146</v>
      </c>
      <c r="V28" s="27" t="s">
        <v>146</v>
      </c>
      <c r="W28" s="21"/>
      <c r="X28" s="1">
        <v>19.11</v>
      </c>
      <c r="Y28" s="19">
        <v>5</v>
      </c>
      <c r="Z28" s="19">
        <v>100</v>
      </c>
      <c r="AA28" s="19">
        <v>20</v>
      </c>
      <c r="AB28" s="27" t="s">
        <v>146</v>
      </c>
      <c r="AC28" s="27" t="s">
        <v>146</v>
      </c>
      <c r="AD28" s="27" t="s">
        <v>146</v>
      </c>
      <c r="AE28" s="27" t="s">
        <v>146</v>
      </c>
      <c r="AF28" s="27" t="s">
        <v>146</v>
      </c>
      <c r="AG28" s="27" t="s">
        <v>146</v>
      </c>
      <c r="AH28" s="1">
        <v>37.700000000000003</v>
      </c>
      <c r="AI28" s="1">
        <f t="shared" si="0"/>
        <v>754</v>
      </c>
      <c r="AJ28" s="2">
        <v>5</v>
      </c>
      <c r="AK28" s="2">
        <v>0</v>
      </c>
      <c r="AL28" s="1">
        <v>5.2</v>
      </c>
      <c r="AM28" s="1">
        <f t="shared" si="1"/>
        <v>104</v>
      </c>
      <c r="AN28" s="21"/>
      <c r="AO28" s="21"/>
      <c r="AP28" s="21"/>
      <c r="AQ28" s="21"/>
      <c r="AS28" s="1">
        <v>1.7000000000000001E-2</v>
      </c>
      <c r="AT28" s="1">
        <v>2.1000000000000001E-2</v>
      </c>
      <c r="AU28" s="1">
        <v>0.02</v>
      </c>
      <c r="AV28" s="33" t="s">
        <v>148</v>
      </c>
      <c r="AW28" s="33" t="s">
        <v>148</v>
      </c>
      <c r="AX28" s="21"/>
    </row>
    <row r="29" spans="1:54" ht="16" x14ac:dyDescent="0.2">
      <c r="A29" s="1" t="s">
        <v>192</v>
      </c>
      <c r="B29" s="12">
        <v>23</v>
      </c>
      <c r="C29" s="19" t="s">
        <v>169</v>
      </c>
      <c r="D29" s="25">
        <v>44616</v>
      </c>
      <c r="E29" s="26">
        <v>0.64930555555555558</v>
      </c>
      <c r="F29" s="1">
        <v>12.9</v>
      </c>
      <c r="G29" s="1">
        <v>91.2</v>
      </c>
      <c r="H29" s="1">
        <v>9.6199999999999992</v>
      </c>
      <c r="I29" s="1">
        <v>398.7</v>
      </c>
      <c r="J29" s="1">
        <v>8.49</v>
      </c>
      <c r="K29" s="1">
        <v>179</v>
      </c>
      <c r="L29" s="1">
        <v>10.5</v>
      </c>
      <c r="M29" s="1">
        <v>1.88</v>
      </c>
      <c r="N29" s="1">
        <v>8.25</v>
      </c>
      <c r="O29" s="21"/>
      <c r="P29" s="21"/>
      <c r="Q29" s="1">
        <v>1.0900000000000001</v>
      </c>
      <c r="R29" s="21"/>
      <c r="S29" s="21"/>
      <c r="T29" s="21"/>
      <c r="U29" s="27" t="s">
        <v>146</v>
      </c>
      <c r="V29" s="27" t="s">
        <v>146</v>
      </c>
      <c r="W29" s="21"/>
      <c r="X29" s="1">
        <v>88.98</v>
      </c>
      <c r="Y29" s="19">
        <v>5</v>
      </c>
      <c r="Z29" s="19">
        <v>100</v>
      </c>
      <c r="AA29" s="19">
        <v>20</v>
      </c>
      <c r="AB29" s="27" t="s">
        <v>146</v>
      </c>
      <c r="AC29" s="27" t="s">
        <v>146</v>
      </c>
      <c r="AD29" s="27" t="s">
        <v>146</v>
      </c>
      <c r="AE29" s="27" t="s">
        <v>146</v>
      </c>
      <c r="AF29" s="27" t="s">
        <v>146</v>
      </c>
      <c r="AG29" s="27" t="s">
        <v>146</v>
      </c>
      <c r="AH29" s="1">
        <v>7.4</v>
      </c>
      <c r="AI29" s="1">
        <f t="shared" si="0"/>
        <v>148</v>
      </c>
      <c r="AJ29" s="2">
        <v>6</v>
      </c>
      <c r="AK29" s="2">
        <v>0</v>
      </c>
      <c r="AL29" s="1">
        <v>6.3</v>
      </c>
      <c r="AM29" s="1">
        <f t="shared" si="1"/>
        <v>126</v>
      </c>
      <c r="AN29" s="21"/>
      <c r="AO29" s="21"/>
      <c r="AP29" s="21"/>
      <c r="AQ29" s="21"/>
      <c r="AS29" s="1">
        <v>4.9000000000000002E-2</v>
      </c>
      <c r="AT29" s="1">
        <v>2.5999999999999999E-2</v>
      </c>
      <c r="AU29" s="1">
        <v>0.435</v>
      </c>
      <c r="AV29" s="33" t="s">
        <v>148</v>
      </c>
      <c r="AW29" s="33" t="s">
        <v>148</v>
      </c>
      <c r="AX29" s="21"/>
    </row>
    <row r="30" spans="1:54" ht="16" x14ac:dyDescent="0.2">
      <c r="A30" s="1" t="s">
        <v>192</v>
      </c>
      <c r="B30" s="12">
        <v>24</v>
      </c>
      <c r="C30" s="19" t="s">
        <v>170</v>
      </c>
      <c r="D30" s="25">
        <v>44616</v>
      </c>
      <c r="E30" s="26">
        <v>0.63541666666666663</v>
      </c>
      <c r="F30" s="1">
        <v>12.8</v>
      </c>
      <c r="G30" s="1">
        <v>87.9</v>
      </c>
      <c r="H30" s="1">
        <v>9.25</v>
      </c>
      <c r="I30" s="1">
        <v>1385</v>
      </c>
      <c r="J30" s="1">
        <v>9.25</v>
      </c>
      <c r="K30" s="1">
        <v>190.7</v>
      </c>
      <c r="L30" s="1">
        <v>7.24</v>
      </c>
      <c r="M30" s="1">
        <v>1.83</v>
      </c>
      <c r="N30" s="1">
        <v>7.81</v>
      </c>
      <c r="O30" s="21"/>
      <c r="P30" s="21"/>
      <c r="Q30" s="1">
        <v>1.98</v>
      </c>
      <c r="R30" s="21"/>
      <c r="S30" s="21"/>
      <c r="T30" s="21"/>
      <c r="U30" s="27" t="s">
        <v>146</v>
      </c>
      <c r="V30" s="27" t="s">
        <v>146</v>
      </c>
      <c r="W30" s="21"/>
      <c r="X30" s="1">
        <v>368.74</v>
      </c>
      <c r="Y30" s="19">
        <v>5</v>
      </c>
      <c r="Z30" s="19">
        <v>100</v>
      </c>
      <c r="AA30" s="19">
        <v>20</v>
      </c>
      <c r="AB30" s="27" t="s">
        <v>146</v>
      </c>
      <c r="AC30" s="27" t="s">
        <v>146</v>
      </c>
      <c r="AD30" s="27" t="s">
        <v>146</v>
      </c>
      <c r="AE30" s="27" t="s">
        <v>146</v>
      </c>
      <c r="AF30" s="27" t="s">
        <v>146</v>
      </c>
      <c r="AG30" s="27" t="s">
        <v>146</v>
      </c>
      <c r="AH30" s="1">
        <v>26.2</v>
      </c>
      <c r="AI30" s="1">
        <f t="shared" si="0"/>
        <v>524</v>
      </c>
      <c r="AJ30" s="2">
        <v>3</v>
      </c>
      <c r="AK30" s="2">
        <v>1</v>
      </c>
      <c r="AL30" s="1">
        <v>4.0999999999999996</v>
      </c>
      <c r="AM30" s="1">
        <f t="shared" si="1"/>
        <v>82</v>
      </c>
      <c r="AN30" s="21"/>
      <c r="AO30" s="21"/>
      <c r="AP30" s="21"/>
      <c r="AQ30" s="21"/>
      <c r="AS30" s="1">
        <v>6.8000000000000005E-2</v>
      </c>
      <c r="AT30" s="1">
        <v>2.1999999999999999E-2</v>
      </c>
      <c r="AU30" s="1">
        <v>0.37</v>
      </c>
      <c r="AV30" s="33" t="s">
        <v>148</v>
      </c>
      <c r="AW30" s="33" t="s">
        <v>148</v>
      </c>
      <c r="AX30" s="21"/>
    </row>
    <row r="31" spans="1:54" ht="16" x14ac:dyDescent="0.2">
      <c r="A31" s="1" t="s">
        <v>192</v>
      </c>
      <c r="B31" s="12">
        <v>25</v>
      </c>
      <c r="C31" s="19" t="s">
        <v>171</v>
      </c>
      <c r="D31" s="25">
        <v>44616</v>
      </c>
      <c r="E31" s="26">
        <v>0.62152777777777779</v>
      </c>
      <c r="F31" s="1">
        <v>14.5</v>
      </c>
      <c r="G31" s="1">
        <v>101.2</v>
      </c>
      <c r="H31" s="1">
        <v>10.19</v>
      </c>
      <c r="I31" s="1">
        <v>3719</v>
      </c>
      <c r="J31" s="1">
        <v>9.26</v>
      </c>
      <c r="K31" s="1">
        <v>197.2</v>
      </c>
      <c r="L31" s="1">
        <v>10</v>
      </c>
      <c r="M31" s="1">
        <v>10.119999999999999</v>
      </c>
      <c r="N31" s="1">
        <v>39.96</v>
      </c>
      <c r="O31" s="21"/>
      <c r="P31" s="21"/>
      <c r="Q31" s="1">
        <v>3.23</v>
      </c>
      <c r="R31" s="21"/>
      <c r="S31" s="21"/>
      <c r="T31" s="21"/>
      <c r="U31" s="27" t="s">
        <v>146</v>
      </c>
      <c r="V31" s="27" t="s">
        <v>146</v>
      </c>
      <c r="W31" s="21"/>
      <c r="X31" s="1">
        <v>1136</v>
      </c>
      <c r="Y31" s="19">
        <v>5</v>
      </c>
      <c r="Z31" s="19">
        <v>100</v>
      </c>
      <c r="AA31" s="19">
        <v>20</v>
      </c>
      <c r="AB31" s="27" t="s">
        <v>146</v>
      </c>
      <c r="AC31" s="27" t="s">
        <v>146</v>
      </c>
      <c r="AD31" s="27" t="s">
        <v>146</v>
      </c>
      <c r="AE31" s="27" t="s">
        <v>146</v>
      </c>
      <c r="AF31" s="27" t="s">
        <v>146</v>
      </c>
      <c r="AG31" s="27" t="s">
        <v>146</v>
      </c>
      <c r="AH31" s="1">
        <v>29.8</v>
      </c>
      <c r="AI31" s="1">
        <f t="shared" si="0"/>
        <v>596</v>
      </c>
      <c r="AJ31" s="2">
        <v>9</v>
      </c>
      <c r="AK31" s="2">
        <v>4</v>
      </c>
      <c r="AL31" s="1">
        <v>14.2</v>
      </c>
      <c r="AM31" s="1">
        <f t="shared" si="1"/>
        <v>284</v>
      </c>
      <c r="AN31" s="21"/>
      <c r="AO31" s="21"/>
      <c r="AP31" s="21"/>
      <c r="AQ31" s="21"/>
      <c r="AS31" s="1">
        <v>5.5E-2</v>
      </c>
      <c r="AT31" s="1">
        <v>2.7E-2</v>
      </c>
      <c r="AU31" s="1">
        <v>0.23300000000000001</v>
      </c>
      <c r="AV31" s="33" t="s">
        <v>148</v>
      </c>
      <c r="AW31" s="33" t="s">
        <v>148</v>
      </c>
      <c r="AX31" s="21"/>
    </row>
    <row r="32" spans="1:54" ht="16" x14ac:dyDescent="0.2">
      <c r="A32" s="1" t="s">
        <v>192</v>
      </c>
      <c r="B32" s="12">
        <v>26</v>
      </c>
      <c r="C32" s="19" t="s">
        <v>172</v>
      </c>
      <c r="D32" s="25">
        <v>44617</v>
      </c>
      <c r="E32" s="26">
        <v>0.4513888888888889</v>
      </c>
      <c r="F32" s="1">
        <v>13.4</v>
      </c>
      <c r="G32" s="1">
        <v>101.7</v>
      </c>
      <c r="H32" s="1">
        <v>9.77</v>
      </c>
      <c r="I32" s="1">
        <v>22890</v>
      </c>
      <c r="J32" s="1">
        <v>8.02</v>
      </c>
      <c r="K32" s="1">
        <v>199.7</v>
      </c>
      <c r="L32" s="1">
        <v>3.05</v>
      </c>
      <c r="M32" s="1">
        <v>3.82</v>
      </c>
      <c r="N32" s="1">
        <v>15.7</v>
      </c>
      <c r="O32" s="21"/>
      <c r="P32" s="21"/>
      <c r="Q32" s="1">
        <v>10.42</v>
      </c>
      <c r="R32" s="21"/>
      <c r="S32" s="21"/>
      <c r="T32" s="21"/>
      <c r="U32" s="27" t="s">
        <v>146</v>
      </c>
      <c r="V32" s="27" t="s">
        <v>146</v>
      </c>
      <c r="W32" s="21"/>
      <c r="X32" s="1">
        <v>7809.77</v>
      </c>
      <c r="Y32" s="19">
        <v>5</v>
      </c>
      <c r="Z32" s="19">
        <v>100</v>
      </c>
      <c r="AA32" s="19">
        <v>20</v>
      </c>
      <c r="AB32" s="27" t="s">
        <v>146</v>
      </c>
      <c r="AC32" s="27" t="s">
        <v>146</v>
      </c>
      <c r="AD32" s="27" t="s">
        <v>146</v>
      </c>
      <c r="AE32" s="27" t="s">
        <v>146</v>
      </c>
      <c r="AF32" s="27" t="s">
        <v>146</v>
      </c>
      <c r="AG32" s="27" t="s">
        <v>146</v>
      </c>
      <c r="AH32" s="1">
        <v>9.6</v>
      </c>
      <c r="AI32" s="1">
        <f t="shared" si="0"/>
        <v>192</v>
      </c>
      <c r="AJ32" s="2">
        <v>0</v>
      </c>
      <c r="AK32" s="2">
        <v>0</v>
      </c>
      <c r="AL32" s="34">
        <v>0</v>
      </c>
      <c r="AM32" s="1">
        <f t="shared" si="1"/>
        <v>0</v>
      </c>
      <c r="AN32" s="21"/>
      <c r="AO32" s="21"/>
      <c r="AP32" s="21"/>
      <c r="AQ32" s="21"/>
      <c r="AS32" s="1">
        <v>0.02</v>
      </c>
      <c r="AT32" s="1">
        <v>3.3000000000000002E-2</v>
      </c>
      <c r="AU32" s="1">
        <v>-5.62E-3</v>
      </c>
      <c r="AV32" s="33" t="s">
        <v>148</v>
      </c>
      <c r="AW32" s="33" t="s">
        <v>148</v>
      </c>
      <c r="AX32" s="21"/>
    </row>
    <row r="33" spans="1:54" ht="16" x14ac:dyDescent="0.2">
      <c r="A33" s="1" t="s">
        <v>192</v>
      </c>
      <c r="B33" s="12">
        <v>27</v>
      </c>
      <c r="C33" s="19" t="s">
        <v>173</v>
      </c>
      <c r="D33" s="25">
        <v>44616</v>
      </c>
      <c r="E33" s="26">
        <v>0.68263888888888891</v>
      </c>
      <c r="F33" s="1">
        <v>14.1</v>
      </c>
      <c r="G33" s="1">
        <v>95.7</v>
      </c>
      <c r="H33" s="1">
        <v>9.7200000000000006</v>
      </c>
      <c r="I33" s="1">
        <v>4352</v>
      </c>
      <c r="J33" s="1">
        <v>7.54</v>
      </c>
      <c r="K33" s="1">
        <v>166.9</v>
      </c>
      <c r="L33" s="1">
        <v>104.4</v>
      </c>
      <c r="M33" s="1">
        <v>4.75</v>
      </c>
      <c r="N33" s="1">
        <v>19.55</v>
      </c>
      <c r="O33" s="21"/>
      <c r="P33" s="21"/>
      <c r="Q33" s="1">
        <v>3.84</v>
      </c>
      <c r="R33" s="21"/>
      <c r="S33" s="21"/>
      <c r="T33" s="21"/>
      <c r="U33" s="27" t="s">
        <v>146</v>
      </c>
      <c r="V33" s="27" t="s">
        <v>146</v>
      </c>
      <c r="W33" s="21"/>
      <c r="X33" s="1">
        <v>1444.95</v>
      </c>
      <c r="Y33" s="19">
        <v>5</v>
      </c>
      <c r="Z33" s="19">
        <v>100</v>
      </c>
      <c r="AA33" s="19">
        <v>20</v>
      </c>
      <c r="AB33" s="27" t="s">
        <v>146</v>
      </c>
      <c r="AC33" s="27" t="s">
        <v>146</v>
      </c>
      <c r="AD33" s="27" t="s">
        <v>146</v>
      </c>
      <c r="AE33" s="27" t="s">
        <v>146</v>
      </c>
      <c r="AF33" s="27" t="s">
        <v>146</v>
      </c>
      <c r="AG33" s="27" t="s">
        <v>146</v>
      </c>
      <c r="AH33" s="1">
        <v>79.8</v>
      </c>
      <c r="AI33" s="1">
        <f t="shared" si="0"/>
        <v>1596</v>
      </c>
      <c r="AJ33" s="2">
        <v>10</v>
      </c>
      <c r="AK33" s="2">
        <v>2</v>
      </c>
      <c r="AL33" s="1">
        <v>13.2</v>
      </c>
      <c r="AM33" s="1">
        <f t="shared" si="1"/>
        <v>264</v>
      </c>
      <c r="AN33" s="21"/>
      <c r="AO33" s="21"/>
      <c r="AP33" s="21"/>
      <c r="AQ33" s="21"/>
      <c r="AS33" s="1">
        <v>4.8000000000000001E-2</v>
      </c>
      <c r="AT33" s="1">
        <v>2.3E-2</v>
      </c>
      <c r="AU33" s="1">
        <v>0.22500000000000001</v>
      </c>
      <c r="AV33" s="33" t="s">
        <v>148</v>
      </c>
      <c r="AW33" s="33" t="s">
        <v>148</v>
      </c>
      <c r="AX33" s="21"/>
    </row>
    <row r="34" spans="1:54" ht="16" x14ac:dyDescent="0.2">
      <c r="A34" s="1" t="s">
        <v>192</v>
      </c>
      <c r="B34" s="12">
        <v>28</v>
      </c>
      <c r="C34" s="19" t="s">
        <v>175</v>
      </c>
      <c r="D34" s="25">
        <v>44616</v>
      </c>
      <c r="E34" s="26">
        <v>0.6645833333333333</v>
      </c>
      <c r="F34" s="1">
        <v>14.8</v>
      </c>
      <c r="G34" s="1">
        <v>83.8</v>
      </c>
      <c r="H34" s="1">
        <v>8.0500000000000007</v>
      </c>
      <c r="I34" s="1">
        <v>15169</v>
      </c>
      <c r="J34" s="1">
        <v>7.45</v>
      </c>
      <c r="K34" s="1">
        <v>179.6</v>
      </c>
      <c r="L34" s="1">
        <v>1.68</v>
      </c>
      <c r="M34" s="1">
        <v>5.57</v>
      </c>
      <c r="N34" s="1">
        <v>21.65</v>
      </c>
      <c r="O34" s="21"/>
      <c r="P34" s="21"/>
      <c r="Q34" s="1">
        <v>7.11</v>
      </c>
      <c r="R34" s="21"/>
      <c r="S34" s="21"/>
      <c r="T34" s="21"/>
      <c r="U34" s="27" t="s">
        <v>146</v>
      </c>
      <c r="V34" s="27" t="s">
        <v>146</v>
      </c>
      <c r="W34" s="21"/>
      <c r="X34" s="1">
        <v>5166.96</v>
      </c>
      <c r="Y34" s="19">
        <v>5</v>
      </c>
      <c r="Z34" s="19">
        <v>100</v>
      </c>
      <c r="AA34" s="19">
        <v>20</v>
      </c>
      <c r="AB34" s="27" t="s">
        <v>146</v>
      </c>
      <c r="AC34" s="27" t="s">
        <v>146</v>
      </c>
      <c r="AD34" s="27" t="s">
        <v>146</v>
      </c>
      <c r="AE34" s="27" t="s">
        <v>146</v>
      </c>
      <c r="AF34" s="27" t="s">
        <v>146</v>
      </c>
      <c r="AG34" s="27" t="s">
        <v>146</v>
      </c>
      <c r="AH34" s="1">
        <v>9.8000000000000007</v>
      </c>
      <c r="AI34" s="1">
        <f t="shared" si="0"/>
        <v>196</v>
      </c>
      <c r="AJ34" s="2">
        <v>0</v>
      </c>
      <c r="AK34" s="2">
        <v>0</v>
      </c>
      <c r="AL34" s="34">
        <v>0</v>
      </c>
      <c r="AM34" s="1">
        <f t="shared" si="1"/>
        <v>0</v>
      </c>
      <c r="AN34" s="21"/>
      <c r="AO34" s="21"/>
      <c r="AP34" s="21"/>
      <c r="AQ34" s="21"/>
      <c r="AS34" s="1">
        <v>1.4E-2</v>
      </c>
      <c r="AT34" s="1">
        <v>9.0690000000000007E-3</v>
      </c>
      <c r="AU34" s="1">
        <v>-1.4999999999999999E-2</v>
      </c>
      <c r="AV34" s="33" t="s">
        <v>148</v>
      </c>
      <c r="AW34" s="33" t="s">
        <v>148</v>
      </c>
      <c r="AX34" s="21"/>
    </row>
    <row r="35" spans="1:54" ht="16" x14ac:dyDescent="0.2">
      <c r="A35" s="1" t="s">
        <v>192</v>
      </c>
      <c r="B35" s="12">
        <v>29</v>
      </c>
      <c r="C35" s="19" t="s">
        <v>176</v>
      </c>
      <c r="D35" s="25">
        <v>44616</v>
      </c>
      <c r="E35" s="26">
        <v>0.70000000000000007</v>
      </c>
      <c r="F35" s="1">
        <v>14.5</v>
      </c>
      <c r="G35" s="1">
        <v>116.3</v>
      </c>
      <c r="H35" s="1">
        <v>19.62</v>
      </c>
      <c r="I35" s="1">
        <v>6221</v>
      </c>
      <c r="J35" s="1">
        <v>8.36</v>
      </c>
      <c r="K35" s="1">
        <v>151.6</v>
      </c>
      <c r="L35" s="1">
        <v>5.9</v>
      </c>
      <c r="M35" s="1">
        <v>8.81</v>
      </c>
      <c r="N35" s="1">
        <v>33.4</v>
      </c>
      <c r="O35" s="21"/>
      <c r="P35" s="21"/>
      <c r="Q35" s="1">
        <v>4.75</v>
      </c>
      <c r="R35" s="21"/>
      <c r="S35" s="21"/>
      <c r="T35" s="21"/>
      <c r="U35" s="27" t="s">
        <v>146</v>
      </c>
      <c r="V35" s="27" t="s">
        <v>146</v>
      </c>
      <c r="W35" s="21"/>
      <c r="X35" s="1">
        <v>1993.26</v>
      </c>
      <c r="Y35" s="19">
        <v>5</v>
      </c>
      <c r="Z35" s="19">
        <v>100</v>
      </c>
      <c r="AA35" s="19">
        <v>20</v>
      </c>
      <c r="AB35" s="27" t="s">
        <v>146</v>
      </c>
      <c r="AC35" s="27" t="s">
        <v>146</v>
      </c>
      <c r="AD35" s="27" t="s">
        <v>146</v>
      </c>
      <c r="AE35" s="27" t="s">
        <v>146</v>
      </c>
      <c r="AF35" s="27" t="s">
        <v>146</v>
      </c>
      <c r="AG35" s="27" t="s">
        <v>146</v>
      </c>
      <c r="AH35" s="1">
        <v>3.1</v>
      </c>
      <c r="AI35" s="1">
        <f t="shared" si="0"/>
        <v>62</v>
      </c>
      <c r="AJ35" s="2">
        <v>3</v>
      </c>
      <c r="AK35" s="2">
        <v>1</v>
      </c>
      <c r="AL35" s="1">
        <v>3.4</v>
      </c>
      <c r="AM35" s="1">
        <f t="shared" si="1"/>
        <v>68</v>
      </c>
      <c r="AN35" s="21"/>
      <c r="AO35" s="21"/>
      <c r="AP35" s="21"/>
      <c r="AQ35" s="21"/>
      <c r="AR35" s="1" t="s">
        <v>200</v>
      </c>
      <c r="AS35" s="1">
        <v>2.4E-2</v>
      </c>
      <c r="AT35" s="1">
        <v>2.5999999999999999E-2</v>
      </c>
      <c r="AU35" s="1">
        <v>0.125</v>
      </c>
      <c r="AV35" s="33" t="s">
        <v>148</v>
      </c>
      <c r="AW35" s="33" t="s">
        <v>148</v>
      </c>
      <c r="AX35" s="21"/>
    </row>
    <row r="36" spans="1:54" ht="16" x14ac:dyDescent="0.2">
      <c r="A36" s="1" t="s">
        <v>192</v>
      </c>
      <c r="B36" s="12">
        <v>30</v>
      </c>
      <c r="C36" s="19" t="s">
        <v>177</v>
      </c>
      <c r="D36" s="25">
        <v>44617</v>
      </c>
      <c r="E36" s="26">
        <v>0.5</v>
      </c>
      <c r="F36" s="1">
        <v>12.8</v>
      </c>
      <c r="G36" s="1">
        <v>78.900000000000006</v>
      </c>
      <c r="H36" s="1">
        <v>8.3699999999999992</v>
      </c>
      <c r="I36" s="1">
        <v>220.6</v>
      </c>
      <c r="J36" s="1">
        <v>7.75</v>
      </c>
      <c r="K36" s="1">
        <v>177.3</v>
      </c>
      <c r="L36" s="1">
        <v>5.8</v>
      </c>
      <c r="M36" s="1">
        <v>3.15</v>
      </c>
      <c r="N36" s="1">
        <v>11.55</v>
      </c>
      <c r="O36" s="21"/>
      <c r="P36" s="21"/>
      <c r="Q36" s="1">
        <v>1.0900000000000001</v>
      </c>
      <c r="R36" s="21"/>
      <c r="S36" s="21"/>
      <c r="T36" s="21"/>
      <c r="U36" s="27" t="s">
        <v>146</v>
      </c>
      <c r="V36" s="27" t="s">
        <v>146</v>
      </c>
      <c r="W36" s="21"/>
      <c r="X36" s="1">
        <v>33.65</v>
      </c>
      <c r="Y36" s="19">
        <v>5</v>
      </c>
      <c r="Z36" s="19">
        <v>100</v>
      </c>
      <c r="AA36" s="19">
        <v>20</v>
      </c>
      <c r="AB36" s="27" t="s">
        <v>146</v>
      </c>
      <c r="AC36" s="27" t="s">
        <v>146</v>
      </c>
      <c r="AD36" s="27" t="s">
        <v>146</v>
      </c>
      <c r="AE36" s="27" t="s">
        <v>146</v>
      </c>
      <c r="AF36" s="27" t="s">
        <v>146</v>
      </c>
      <c r="AG36" s="27" t="s">
        <v>146</v>
      </c>
      <c r="AH36" s="1">
        <v>6.3</v>
      </c>
      <c r="AI36" s="1">
        <f t="shared" si="0"/>
        <v>126</v>
      </c>
      <c r="AJ36" s="1">
        <v>3</v>
      </c>
      <c r="AK36" s="1">
        <v>0</v>
      </c>
      <c r="AL36" s="1">
        <v>3.1</v>
      </c>
      <c r="AM36" s="1">
        <f t="shared" si="1"/>
        <v>62</v>
      </c>
      <c r="AN36" s="21"/>
      <c r="AO36" s="21"/>
      <c r="AP36" s="21"/>
      <c r="AQ36" s="21"/>
      <c r="AR36" s="35"/>
      <c r="AS36" s="1">
        <v>2.9000000000000001E-2</v>
      </c>
      <c r="AT36" s="1">
        <v>8.8000000000000005E-3</v>
      </c>
      <c r="AU36" s="1">
        <v>0.107</v>
      </c>
      <c r="AV36" s="33" t="s">
        <v>148</v>
      </c>
      <c r="AW36" s="33" t="s">
        <v>148</v>
      </c>
      <c r="AX36" s="21"/>
      <c r="AY36" s="36"/>
    </row>
    <row r="37" spans="1:54" ht="16" x14ac:dyDescent="0.2">
      <c r="A37" s="1" t="s">
        <v>192</v>
      </c>
      <c r="B37" s="12">
        <v>31</v>
      </c>
      <c r="C37" s="19" t="s">
        <v>178</v>
      </c>
      <c r="D37" s="25">
        <v>44616</v>
      </c>
      <c r="E37" s="26">
        <v>0.59722222222222221</v>
      </c>
      <c r="F37" s="1">
        <v>13.2</v>
      </c>
      <c r="G37" s="1">
        <v>105.4</v>
      </c>
      <c r="H37" s="1">
        <v>10.39</v>
      </c>
      <c r="I37" s="1">
        <v>16959</v>
      </c>
      <c r="J37" s="1">
        <v>10.32</v>
      </c>
      <c r="K37" s="1">
        <v>192.5</v>
      </c>
      <c r="L37" s="1">
        <v>3.53</v>
      </c>
      <c r="M37" s="1">
        <v>8.2100000000000009</v>
      </c>
      <c r="N37" s="1">
        <v>31.36</v>
      </c>
      <c r="O37" s="21"/>
      <c r="P37" s="21"/>
      <c r="Q37" s="1">
        <v>9.3800000000000008</v>
      </c>
      <c r="R37" s="21"/>
      <c r="S37" s="21"/>
      <c r="T37" s="21"/>
      <c r="U37" s="27" t="s">
        <v>146</v>
      </c>
      <c r="V37" s="27" t="s">
        <v>146</v>
      </c>
      <c r="W37" s="21"/>
      <c r="X37" s="1">
        <v>4084.82</v>
      </c>
      <c r="Y37" s="19">
        <v>5</v>
      </c>
      <c r="Z37" s="19">
        <v>100</v>
      </c>
      <c r="AA37" s="19">
        <v>20</v>
      </c>
      <c r="AB37" s="27" t="s">
        <v>146</v>
      </c>
      <c r="AC37" s="27" t="s">
        <v>146</v>
      </c>
      <c r="AD37" s="27" t="s">
        <v>146</v>
      </c>
      <c r="AE37" s="27" t="s">
        <v>146</v>
      </c>
      <c r="AF37" s="27" t="s">
        <v>146</v>
      </c>
      <c r="AG37" s="27" t="s">
        <v>146</v>
      </c>
      <c r="AH37" s="1">
        <v>6.3</v>
      </c>
      <c r="AI37" s="1">
        <f t="shared" si="0"/>
        <v>126</v>
      </c>
      <c r="AJ37" s="1">
        <v>2</v>
      </c>
      <c r="AK37" s="1">
        <v>0</v>
      </c>
      <c r="AL37" s="1">
        <v>2</v>
      </c>
      <c r="AM37" s="1">
        <f t="shared" si="1"/>
        <v>40</v>
      </c>
      <c r="AN37" s="21"/>
      <c r="AO37" s="21"/>
      <c r="AP37" s="21"/>
      <c r="AQ37" s="21"/>
      <c r="AS37" s="1">
        <v>1.9E-2</v>
      </c>
      <c r="AT37" s="1">
        <v>1.7999999999999999E-2</v>
      </c>
      <c r="AU37" s="1">
        <v>-1.4E-2</v>
      </c>
      <c r="AV37" s="33" t="s">
        <v>148</v>
      </c>
      <c r="AW37" s="33" t="s">
        <v>148</v>
      </c>
      <c r="AX37" s="21"/>
      <c r="AY37" s="37"/>
    </row>
    <row r="38" spans="1:54" ht="16" x14ac:dyDescent="0.2">
      <c r="A38" s="1" t="s">
        <v>192</v>
      </c>
      <c r="B38" s="12">
        <v>32</v>
      </c>
      <c r="C38" s="19" t="s">
        <v>179</v>
      </c>
      <c r="D38" s="25">
        <v>44617</v>
      </c>
      <c r="E38" s="26">
        <v>0.48194444444444445</v>
      </c>
      <c r="F38" s="1">
        <v>13.5</v>
      </c>
      <c r="G38" s="1">
        <v>112.4</v>
      </c>
      <c r="H38" s="1">
        <v>11.49</v>
      </c>
      <c r="I38" s="1">
        <v>6194</v>
      </c>
      <c r="J38" s="1">
        <v>8.33</v>
      </c>
      <c r="K38" s="1">
        <v>195</v>
      </c>
      <c r="L38" s="1">
        <v>12.9</v>
      </c>
      <c r="M38" s="1">
        <v>5.55</v>
      </c>
      <c r="N38" s="1">
        <v>20.8</v>
      </c>
      <c r="O38" s="21"/>
      <c r="P38" s="21"/>
      <c r="Q38" s="1">
        <v>4.28</v>
      </c>
      <c r="R38" s="21"/>
      <c r="S38" s="21"/>
      <c r="T38" s="21"/>
      <c r="U38" s="27" t="s">
        <v>146</v>
      </c>
      <c r="V38" s="27" t="s">
        <v>146</v>
      </c>
      <c r="W38" s="21"/>
      <c r="X38" s="1">
        <v>2058.29</v>
      </c>
      <c r="Y38" s="19">
        <v>5</v>
      </c>
      <c r="Z38" s="19">
        <v>100</v>
      </c>
      <c r="AA38" s="19">
        <v>20</v>
      </c>
      <c r="AB38" s="27" t="s">
        <v>146</v>
      </c>
      <c r="AC38" s="27" t="s">
        <v>146</v>
      </c>
      <c r="AD38" s="27" t="s">
        <v>146</v>
      </c>
      <c r="AE38" s="27" t="s">
        <v>146</v>
      </c>
      <c r="AF38" s="27" t="s">
        <v>146</v>
      </c>
      <c r="AG38" s="27" t="s">
        <v>146</v>
      </c>
      <c r="AH38" s="1">
        <v>4.0999999999999996</v>
      </c>
      <c r="AI38" s="1">
        <f t="shared" si="0"/>
        <v>82</v>
      </c>
      <c r="AJ38" s="1">
        <v>1</v>
      </c>
      <c r="AK38" s="1">
        <v>0</v>
      </c>
      <c r="AL38" s="1">
        <v>1</v>
      </c>
      <c r="AM38" s="1">
        <f t="shared" si="1"/>
        <v>20</v>
      </c>
      <c r="AN38" s="21"/>
      <c r="AO38" s="21"/>
      <c r="AP38" s="21"/>
      <c r="AQ38" s="21"/>
      <c r="AS38" s="1">
        <v>0.02</v>
      </c>
      <c r="AT38" s="1">
        <v>1.9E-2</v>
      </c>
      <c r="AU38" s="1">
        <v>0.16300000000000001</v>
      </c>
      <c r="AV38" s="33" t="s">
        <v>148</v>
      </c>
      <c r="AW38" s="33" t="s">
        <v>148</v>
      </c>
      <c r="AX38" s="21"/>
      <c r="AY38" s="36"/>
    </row>
    <row r="39" spans="1:54" ht="16" x14ac:dyDescent="0.2">
      <c r="A39" s="1" t="s">
        <v>192</v>
      </c>
      <c r="B39" s="12">
        <v>33</v>
      </c>
      <c r="C39" s="19" t="s">
        <v>180</v>
      </c>
      <c r="D39" s="25">
        <v>44617</v>
      </c>
      <c r="E39" s="26">
        <v>0.39583333333333331</v>
      </c>
      <c r="F39" s="1">
        <v>12.1</v>
      </c>
      <c r="G39" s="1">
        <v>92.2</v>
      </c>
      <c r="H39" s="1">
        <v>8.92</v>
      </c>
      <c r="I39" s="1">
        <v>27300</v>
      </c>
      <c r="J39" s="1">
        <v>7.85</v>
      </c>
      <c r="K39" s="1">
        <v>222.2</v>
      </c>
      <c r="L39" s="1">
        <v>2.3199999999999998</v>
      </c>
      <c r="M39" s="1">
        <v>3.52</v>
      </c>
      <c r="N39" s="1">
        <v>13.41</v>
      </c>
      <c r="O39" s="21"/>
      <c r="P39" s="21"/>
      <c r="Q39" s="1">
        <v>10.78</v>
      </c>
      <c r="R39" s="21"/>
      <c r="S39" s="21"/>
      <c r="T39" s="21"/>
      <c r="U39" s="27" t="s">
        <v>146</v>
      </c>
      <c r="V39" s="27" t="s">
        <v>146</v>
      </c>
      <c r="W39" s="21"/>
      <c r="X39" s="1">
        <v>6445.96</v>
      </c>
      <c r="Y39" s="19">
        <v>5</v>
      </c>
      <c r="Z39" s="19">
        <v>100</v>
      </c>
      <c r="AA39" s="19">
        <v>20</v>
      </c>
      <c r="AB39" s="27" t="s">
        <v>146</v>
      </c>
      <c r="AC39" s="27" t="s">
        <v>146</v>
      </c>
      <c r="AD39" s="27" t="s">
        <v>146</v>
      </c>
      <c r="AE39" s="27" t="s">
        <v>146</v>
      </c>
      <c r="AF39" s="27" t="s">
        <v>146</v>
      </c>
      <c r="AG39" s="27" t="s">
        <v>146</v>
      </c>
      <c r="AH39" s="1">
        <v>10.9</v>
      </c>
      <c r="AI39" s="1">
        <f t="shared" si="0"/>
        <v>218</v>
      </c>
      <c r="AJ39" s="1">
        <v>0</v>
      </c>
      <c r="AK39" s="1">
        <v>0</v>
      </c>
      <c r="AL39" s="34">
        <v>0</v>
      </c>
      <c r="AM39" s="1">
        <f t="shared" si="1"/>
        <v>0</v>
      </c>
      <c r="AN39" s="21"/>
      <c r="AO39" s="21"/>
      <c r="AP39" s="21"/>
      <c r="AQ39" s="21"/>
      <c r="AS39" s="1">
        <v>1.7000000000000001E-2</v>
      </c>
      <c r="AT39" s="1">
        <v>2.4E-2</v>
      </c>
      <c r="AU39" s="1">
        <v>3.238E-3</v>
      </c>
      <c r="AV39" s="33" t="s">
        <v>148</v>
      </c>
      <c r="AW39" s="33" t="s">
        <v>148</v>
      </c>
      <c r="AX39" s="21"/>
      <c r="AY39" s="37"/>
    </row>
    <row r="40" spans="1:54" ht="16" x14ac:dyDescent="0.2">
      <c r="A40" s="1" t="s">
        <v>192</v>
      </c>
      <c r="B40" s="12">
        <v>34</v>
      </c>
      <c r="C40" s="19" t="s">
        <v>181</v>
      </c>
      <c r="D40" s="25">
        <v>44617</v>
      </c>
      <c r="E40" s="26">
        <v>0.4375</v>
      </c>
      <c r="F40" s="1">
        <v>12.6</v>
      </c>
      <c r="G40" s="1">
        <v>97.8</v>
      </c>
      <c r="H40" s="1">
        <v>9.61</v>
      </c>
      <c r="I40" s="38">
        <v>23205</v>
      </c>
      <c r="J40" s="1">
        <v>8.01</v>
      </c>
      <c r="K40" s="1">
        <v>205.2</v>
      </c>
      <c r="L40" s="1">
        <v>1.95</v>
      </c>
      <c r="M40" s="1">
        <v>2.98</v>
      </c>
      <c r="N40" s="1">
        <v>12.34</v>
      </c>
      <c r="O40" s="21"/>
      <c r="P40" s="21"/>
      <c r="Q40" s="1">
        <v>10</v>
      </c>
      <c r="R40" s="21"/>
      <c r="S40" s="21"/>
      <c r="T40" s="21"/>
      <c r="U40" s="27" t="s">
        <v>146</v>
      </c>
      <c r="V40" s="27" t="s">
        <v>146</v>
      </c>
      <c r="W40" s="21"/>
      <c r="X40" s="1">
        <v>8098.55</v>
      </c>
      <c r="Y40" s="19">
        <v>5</v>
      </c>
      <c r="Z40" s="19">
        <v>100</v>
      </c>
      <c r="AA40" s="19">
        <v>20</v>
      </c>
      <c r="AB40" s="27" t="s">
        <v>146</v>
      </c>
      <c r="AC40" s="27" t="s">
        <v>146</v>
      </c>
      <c r="AD40" s="27" t="s">
        <v>146</v>
      </c>
      <c r="AE40" s="27" t="s">
        <v>146</v>
      </c>
      <c r="AF40" s="27" t="s">
        <v>146</v>
      </c>
      <c r="AG40" s="27" t="s">
        <v>146</v>
      </c>
      <c r="AH40" s="1">
        <v>14.7</v>
      </c>
      <c r="AI40" s="1">
        <f t="shared" si="0"/>
        <v>294</v>
      </c>
      <c r="AJ40" s="1">
        <v>2</v>
      </c>
      <c r="AK40" s="1">
        <v>0</v>
      </c>
      <c r="AL40" s="1">
        <v>2</v>
      </c>
      <c r="AM40" s="1">
        <f t="shared" si="1"/>
        <v>40</v>
      </c>
      <c r="AN40" s="21"/>
      <c r="AO40" s="21"/>
      <c r="AP40" s="21"/>
      <c r="AQ40" s="21"/>
      <c r="AS40" s="1">
        <v>0.01</v>
      </c>
      <c r="AT40" s="1">
        <v>2.8000000000000001E-2</v>
      </c>
      <c r="AU40" s="1">
        <v>2.5999999999999999E-2</v>
      </c>
      <c r="AV40" s="33" t="s">
        <v>148</v>
      </c>
      <c r="AW40" s="33" t="s">
        <v>148</v>
      </c>
      <c r="AX40" s="21"/>
    </row>
    <row r="41" spans="1:54" ht="16" x14ac:dyDescent="0.2">
      <c r="A41" s="1" t="s">
        <v>192</v>
      </c>
      <c r="B41" s="12">
        <v>35</v>
      </c>
      <c r="C41" s="19" t="s">
        <v>182</v>
      </c>
      <c r="D41" s="25">
        <v>44616</v>
      </c>
      <c r="E41" s="26">
        <v>0.62638888888888888</v>
      </c>
      <c r="F41" s="1">
        <v>14.4</v>
      </c>
      <c r="G41" s="1">
        <v>111.7</v>
      </c>
      <c r="H41" s="1">
        <v>10.92</v>
      </c>
      <c r="I41" s="1">
        <v>12140</v>
      </c>
      <c r="J41" s="1">
        <v>8.49</v>
      </c>
      <c r="K41" s="1">
        <v>172.8</v>
      </c>
      <c r="L41" s="1">
        <v>20.2</v>
      </c>
      <c r="M41" s="1">
        <v>6.72</v>
      </c>
      <c r="N41" s="1">
        <v>26.32</v>
      </c>
      <c r="O41" s="21"/>
      <c r="P41" s="21"/>
      <c r="Q41" s="1">
        <v>7.21</v>
      </c>
      <c r="R41" s="21"/>
      <c r="S41" s="21"/>
      <c r="T41" s="21"/>
      <c r="U41" s="27" t="s">
        <v>146</v>
      </c>
      <c r="V41" s="27" t="s">
        <v>146</v>
      </c>
      <c r="W41" s="21"/>
      <c r="X41" s="1">
        <v>4070.95</v>
      </c>
      <c r="Y41" s="19">
        <v>5</v>
      </c>
      <c r="Z41" s="19">
        <v>100</v>
      </c>
      <c r="AA41" s="19">
        <v>20</v>
      </c>
      <c r="AB41" s="27" t="s">
        <v>146</v>
      </c>
      <c r="AC41" s="27" t="s">
        <v>146</v>
      </c>
      <c r="AD41" s="27" t="s">
        <v>146</v>
      </c>
      <c r="AE41" s="27" t="s">
        <v>146</v>
      </c>
      <c r="AF41" s="27" t="s">
        <v>146</v>
      </c>
      <c r="AG41" s="27" t="s">
        <v>146</v>
      </c>
      <c r="AH41" s="34">
        <v>0</v>
      </c>
      <c r="AI41" s="1">
        <f t="shared" si="0"/>
        <v>0</v>
      </c>
      <c r="AJ41" s="1">
        <v>0</v>
      </c>
      <c r="AK41" s="1">
        <v>0</v>
      </c>
      <c r="AL41" s="34">
        <v>0</v>
      </c>
      <c r="AM41" s="1">
        <f t="shared" si="1"/>
        <v>0</v>
      </c>
      <c r="AN41" s="21"/>
      <c r="AO41" s="21"/>
      <c r="AP41" s="21"/>
      <c r="AQ41" s="21"/>
      <c r="AS41" s="1">
        <v>3.4000000000000002E-2</v>
      </c>
      <c r="AT41" s="1">
        <v>4.2000000000000003E-2</v>
      </c>
      <c r="AU41" s="1">
        <v>-1.2999999999999999E-2</v>
      </c>
      <c r="AV41" s="33" t="s">
        <v>148</v>
      </c>
      <c r="AW41" s="33" t="s">
        <v>148</v>
      </c>
      <c r="AX41" s="21"/>
    </row>
    <row r="42" spans="1:54" ht="16" x14ac:dyDescent="0.2">
      <c r="A42" s="1" t="s">
        <v>192</v>
      </c>
      <c r="B42" s="12">
        <v>36</v>
      </c>
      <c r="C42" s="19" t="s">
        <v>183</v>
      </c>
      <c r="D42" s="25">
        <v>44616</v>
      </c>
      <c r="E42" s="26">
        <v>0.56666666666666665</v>
      </c>
      <c r="F42" s="1">
        <v>13.3</v>
      </c>
      <c r="G42" s="1">
        <v>137.5</v>
      </c>
      <c r="H42" s="1">
        <v>13.33</v>
      </c>
      <c r="I42" s="1" t="s">
        <v>201</v>
      </c>
      <c r="J42" s="1">
        <v>11.01</v>
      </c>
      <c r="K42" s="1">
        <v>180.1</v>
      </c>
      <c r="L42" s="1">
        <v>3.25</v>
      </c>
      <c r="M42" s="1">
        <v>7.3</v>
      </c>
      <c r="N42" s="1">
        <v>29.49</v>
      </c>
      <c r="O42" s="21"/>
      <c r="P42" s="21"/>
      <c r="Q42" s="1">
        <v>11.07</v>
      </c>
      <c r="R42" s="21"/>
      <c r="S42" s="21"/>
      <c r="T42" s="21"/>
      <c r="U42" s="27" t="s">
        <v>146</v>
      </c>
      <c r="V42" s="27" t="s">
        <v>146</v>
      </c>
      <c r="W42" s="21"/>
      <c r="X42" s="1">
        <v>7108.86</v>
      </c>
      <c r="Y42" s="19">
        <v>5</v>
      </c>
      <c r="Z42" s="19">
        <v>100</v>
      </c>
      <c r="AA42" s="19">
        <v>20</v>
      </c>
      <c r="AB42" s="27" t="s">
        <v>146</v>
      </c>
      <c r="AC42" s="27" t="s">
        <v>146</v>
      </c>
      <c r="AD42" s="27" t="s">
        <v>146</v>
      </c>
      <c r="AE42" s="27" t="s">
        <v>146</v>
      </c>
      <c r="AF42" s="27" t="s">
        <v>146</v>
      </c>
      <c r="AG42" s="27" t="s">
        <v>146</v>
      </c>
      <c r="AH42" s="34">
        <v>0</v>
      </c>
      <c r="AI42" s="1">
        <f t="shared" si="0"/>
        <v>0</v>
      </c>
      <c r="AJ42" s="1">
        <v>0</v>
      </c>
      <c r="AK42" s="1">
        <v>0</v>
      </c>
      <c r="AL42" s="34">
        <v>0</v>
      </c>
      <c r="AM42" s="1">
        <f t="shared" si="1"/>
        <v>0</v>
      </c>
      <c r="AN42" s="21"/>
      <c r="AO42" s="21"/>
      <c r="AP42" s="21"/>
      <c r="AQ42" s="21"/>
      <c r="AS42" s="1">
        <v>1.2999999999999999E-2</v>
      </c>
      <c r="AT42" s="1">
        <v>1.4E-2</v>
      </c>
      <c r="AU42" s="1">
        <v>-6.8900000000000003E-3</v>
      </c>
      <c r="AV42" s="33" t="s">
        <v>148</v>
      </c>
      <c r="AW42" s="33" t="s">
        <v>148</v>
      </c>
      <c r="AX42" s="21"/>
    </row>
    <row r="43" spans="1:54" ht="16" x14ac:dyDescent="0.2">
      <c r="A43" s="1" t="s">
        <v>192</v>
      </c>
      <c r="B43" s="12">
        <v>37</v>
      </c>
      <c r="C43" s="19" t="s">
        <v>184</v>
      </c>
      <c r="D43" s="25">
        <v>44616</v>
      </c>
      <c r="E43" s="26">
        <v>0.64722222222222225</v>
      </c>
      <c r="F43" s="1">
        <v>14.1</v>
      </c>
      <c r="G43" s="1">
        <v>114.2</v>
      </c>
      <c r="H43" s="1">
        <v>11.15</v>
      </c>
      <c r="I43" s="1">
        <v>14999</v>
      </c>
      <c r="J43" s="1">
        <v>8.48</v>
      </c>
      <c r="K43" s="1">
        <v>172.1</v>
      </c>
      <c r="L43" s="1">
        <v>8.15</v>
      </c>
      <c r="M43" s="1">
        <v>8.42</v>
      </c>
      <c r="N43" s="1">
        <v>32.729999999999997</v>
      </c>
      <c r="O43" s="21"/>
      <c r="P43" s="21"/>
      <c r="Q43" s="1">
        <v>6.44</v>
      </c>
      <c r="R43" s="21"/>
      <c r="S43" s="21"/>
      <c r="T43" s="21"/>
      <c r="U43" s="27" t="s">
        <v>146</v>
      </c>
      <c r="V43" s="27" t="s">
        <v>146</v>
      </c>
      <c r="W43" s="21"/>
      <c r="X43" s="1">
        <v>4697.0200000000004</v>
      </c>
      <c r="Y43" s="19">
        <v>5</v>
      </c>
      <c r="Z43" s="19">
        <v>100</v>
      </c>
      <c r="AA43" s="19">
        <v>20</v>
      </c>
      <c r="AB43" s="27" t="s">
        <v>146</v>
      </c>
      <c r="AC43" s="27" t="s">
        <v>146</v>
      </c>
      <c r="AD43" s="27" t="s">
        <v>146</v>
      </c>
      <c r="AE43" s="27" t="s">
        <v>146</v>
      </c>
      <c r="AF43" s="27" t="s">
        <v>146</v>
      </c>
      <c r="AG43" s="27" t="s">
        <v>146</v>
      </c>
      <c r="AH43" s="1">
        <v>4.0999999999999996</v>
      </c>
      <c r="AI43" s="1">
        <f t="shared" si="0"/>
        <v>82</v>
      </c>
      <c r="AJ43" s="1">
        <v>2</v>
      </c>
      <c r="AK43" s="1">
        <v>0</v>
      </c>
      <c r="AL43" s="1">
        <v>2</v>
      </c>
      <c r="AM43" s="1">
        <f t="shared" si="1"/>
        <v>40</v>
      </c>
      <c r="AN43" s="21"/>
      <c r="AO43" s="21"/>
      <c r="AP43" s="21"/>
      <c r="AQ43" s="21"/>
      <c r="AS43" s="1">
        <v>1.7000000000000001E-2</v>
      </c>
      <c r="AT43" s="1">
        <v>3.2000000000000001E-2</v>
      </c>
      <c r="AU43" s="1">
        <v>-1.0999999999999999E-2</v>
      </c>
      <c r="AV43" s="33" t="s">
        <v>148</v>
      </c>
      <c r="AW43" s="33" t="s">
        <v>148</v>
      </c>
      <c r="AX43" s="21"/>
    </row>
    <row r="44" spans="1:54" ht="16" x14ac:dyDescent="0.2">
      <c r="A44" s="1" t="s">
        <v>192</v>
      </c>
      <c r="B44" s="12">
        <v>38</v>
      </c>
      <c r="C44" s="19" t="s">
        <v>185</v>
      </c>
      <c r="D44" s="25">
        <v>44616</v>
      </c>
      <c r="E44" s="26">
        <v>0.52083333333333337</v>
      </c>
      <c r="F44" s="1">
        <v>11.9</v>
      </c>
      <c r="G44" s="1">
        <v>103.6</v>
      </c>
      <c r="H44" s="1">
        <v>10.15</v>
      </c>
      <c r="I44" s="1" t="s">
        <v>202</v>
      </c>
      <c r="J44" s="1">
        <v>10.11</v>
      </c>
      <c r="K44" s="1">
        <v>161.5</v>
      </c>
      <c r="L44" s="1">
        <v>1.74</v>
      </c>
      <c r="M44" s="1">
        <v>3.7</v>
      </c>
      <c r="N44" s="1">
        <v>14.45</v>
      </c>
      <c r="O44" s="21"/>
      <c r="P44" s="21"/>
      <c r="Q44" s="1">
        <v>13.73</v>
      </c>
      <c r="R44" s="21"/>
      <c r="S44" s="21"/>
      <c r="T44" s="21"/>
      <c r="U44" s="27" t="s">
        <v>146</v>
      </c>
      <c r="V44" s="27" t="s">
        <v>146</v>
      </c>
      <c r="W44" s="21"/>
      <c r="X44" s="1">
        <v>8706.25</v>
      </c>
      <c r="Y44" s="19">
        <v>5</v>
      </c>
      <c r="Z44" s="19">
        <v>100</v>
      </c>
      <c r="AA44" s="19">
        <v>20</v>
      </c>
      <c r="AB44" s="27" t="s">
        <v>146</v>
      </c>
      <c r="AC44" s="27" t="s">
        <v>146</v>
      </c>
      <c r="AD44" s="27" t="s">
        <v>146</v>
      </c>
      <c r="AE44" s="27" t="s">
        <v>146</v>
      </c>
      <c r="AF44" s="27" t="s">
        <v>146</v>
      </c>
      <c r="AG44" s="27" t="s">
        <v>146</v>
      </c>
      <c r="AH44" s="34">
        <v>0</v>
      </c>
      <c r="AI44" s="1">
        <f t="shared" si="0"/>
        <v>0</v>
      </c>
      <c r="AJ44" s="1">
        <v>0</v>
      </c>
      <c r="AK44" s="1">
        <v>0</v>
      </c>
      <c r="AL44" s="34">
        <v>0</v>
      </c>
      <c r="AM44" s="1">
        <f t="shared" si="1"/>
        <v>0</v>
      </c>
      <c r="AN44" s="21"/>
      <c r="AO44" s="21"/>
      <c r="AP44" s="21"/>
      <c r="AQ44" s="21"/>
      <c r="AS44" s="1">
        <v>1.2E-2</v>
      </c>
      <c r="AT44" s="1">
        <v>0.03</v>
      </c>
      <c r="AU44" s="1">
        <v>-7.2000000000000005E-4</v>
      </c>
      <c r="AV44" s="33" t="s">
        <v>148</v>
      </c>
      <c r="AW44" s="33" t="s">
        <v>148</v>
      </c>
      <c r="AX44" s="21"/>
    </row>
    <row r="45" spans="1:54" ht="16" x14ac:dyDescent="0.2">
      <c r="A45" s="1" t="s">
        <v>192</v>
      </c>
      <c r="B45" s="12">
        <v>39</v>
      </c>
      <c r="C45" s="19" t="s">
        <v>186</v>
      </c>
      <c r="D45" s="25">
        <v>44616</v>
      </c>
      <c r="E45" s="26">
        <v>0.60069444444444442</v>
      </c>
      <c r="F45" s="1">
        <v>14.4</v>
      </c>
      <c r="G45" s="1">
        <v>103.8</v>
      </c>
      <c r="H45" s="1">
        <v>9.91</v>
      </c>
      <c r="I45" s="1">
        <v>19800</v>
      </c>
      <c r="J45" s="1">
        <v>8.1199999999999992</v>
      </c>
      <c r="K45" s="1">
        <v>191.2</v>
      </c>
      <c r="L45" s="1">
        <v>55.68</v>
      </c>
      <c r="M45" s="1">
        <v>13.72</v>
      </c>
      <c r="N45" s="1">
        <v>52.28</v>
      </c>
      <c r="O45" s="21"/>
      <c r="P45" s="21"/>
      <c r="Q45" s="1">
        <v>6.69</v>
      </c>
      <c r="R45" s="21"/>
      <c r="S45" s="21"/>
      <c r="T45" s="21"/>
      <c r="U45" s="27" t="s">
        <v>146</v>
      </c>
      <c r="V45" s="27" t="s">
        <v>146</v>
      </c>
      <c r="W45" s="21"/>
      <c r="X45" s="1">
        <v>6978.99</v>
      </c>
      <c r="Y45" s="19">
        <v>5</v>
      </c>
      <c r="Z45" s="19">
        <v>100</v>
      </c>
      <c r="AA45" s="19">
        <v>20</v>
      </c>
      <c r="AB45" s="27" t="s">
        <v>146</v>
      </c>
      <c r="AC45" s="27" t="s">
        <v>146</v>
      </c>
      <c r="AD45" s="27" t="s">
        <v>146</v>
      </c>
      <c r="AE45" s="27" t="s">
        <v>146</v>
      </c>
      <c r="AF45" s="27" t="s">
        <v>146</v>
      </c>
      <c r="AG45" s="27" t="s">
        <v>146</v>
      </c>
      <c r="AH45" s="1">
        <v>5.2</v>
      </c>
      <c r="AI45" s="1">
        <f t="shared" si="0"/>
        <v>104</v>
      </c>
      <c r="AJ45" s="1">
        <v>2</v>
      </c>
      <c r="AK45" s="1">
        <v>0</v>
      </c>
      <c r="AL45" s="1">
        <v>2</v>
      </c>
      <c r="AM45" s="1">
        <f t="shared" si="1"/>
        <v>40</v>
      </c>
      <c r="AN45" s="21"/>
      <c r="AO45" s="21"/>
      <c r="AP45" s="21"/>
      <c r="AQ45" s="21"/>
      <c r="AS45" s="1">
        <v>1.9E-2</v>
      </c>
      <c r="AT45" s="1">
        <v>5.3999999999999999E-2</v>
      </c>
      <c r="AU45" s="1">
        <v>-1.2999999999999999E-2</v>
      </c>
      <c r="AV45" s="33" t="s">
        <v>148</v>
      </c>
      <c r="AW45" s="33" t="s">
        <v>148</v>
      </c>
      <c r="AX45" s="21"/>
    </row>
    <row r="46" spans="1:54" ht="16" x14ac:dyDescent="0.2">
      <c r="A46" s="1" t="s">
        <v>192</v>
      </c>
      <c r="B46" s="12">
        <v>40</v>
      </c>
      <c r="C46" s="19" t="s">
        <v>187</v>
      </c>
      <c r="D46" s="20" t="s">
        <v>144</v>
      </c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1"/>
      <c r="P46" s="21"/>
      <c r="Q46" s="20"/>
      <c r="R46" s="21"/>
      <c r="S46" s="21"/>
      <c r="T46" s="21"/>
      <c r="U46" s="20"/>
      <c r="V46" s="20"/>
      <c r="W46" s="21"/>
      <c r="X46" s="20"/>
      <c r="Y46" s="16">
        <v>5</v>
      </c>
      <c r="Z46" s="16">
        <v>100</v>
      </c>
      <c r="AA46" s="16">
        <v>20</v>
      </c>
      <c r="AB46" s="20"/>
      <c r="AC46" s="20"/>
      <c r="AD46" s="20"/>
      <c r="AE46" s="20"/>
      <c r="AF46" s="22"/>
      <c r="AG46" s="22"/>
      <c r="AH46" s="20"/>
      <c r="AI46" s="20"/>
      <c r="AJ46" s="22"/>
      <c r="AK46" s="22"/>
      <c r="AL46" s="20"/>
      <c r="AM46" s="20"/>
      <c r="AN46" s="20"/>
      <c r="AO46" s="20"/>
      <c r="AP46" s="20"/>
      <c r="AQ46" s="20"/>
      <c r="AR46" s="20"/>
      <c r="AS46" s="23"/>
      <c r="AT46" s="23"/>
      <c r="AU46" s="20"/>
      <c r="AV46" s="20"/>
      <c r="AW46" s="20"/>
      <c r="AX46" s="21"/>
      <c r="AY46" s="24"/>
      <c r="AZ46" s="24"/>
      <c r="BA46" s="24"/>
      <c r="BB46" s="24"/>
    </row>
    <row r="47" spans="1:54" ht="16" x14ac:dyDescent="0.2">
      <c r="A47" s="1" t="s">
        <v>192</v>
      </c>
      <c r="B47" s="12" t="s">
        <v>188</v>
      </c>
      <c r="C47" s="19" t="s">
        <v>189</v>
      </c>
      <c r="D47" s="20" t="s">
        <v>144</v>
      </c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1"/>
      <c r="P47" s="21"/>
      <c r="Q47" s="20"/>
      <c r="R47" s="21"/>
      <c r="S47" s="21"/>
      <c r="T47" s="21"/>
      <c r="U47" s="20"/>
      <c r="V47" s="20"/>
      <c r="W47" s="21"/>
      <c r="X47" s="20"/>
      <c r="Y47" s="16">
        <v>5</v>
      </c>
      <c r="Z47" s="16">
        <v>100</v>
      </c>
      <c r="AA47" s="16">
        <v>20</v>
      </c>
      <c r="AB47" s="20"/>
      <c r="AC47" s="20"/>
      <c r="AD47" s="20"/>
      <c r="AE47" s="20"/>
      <c r="AF47" s="22"/>
      <c r="AG47" s="22"/>
      <c r="AH47" s="20"/>
      <c r="AI47" s="20"/>
      <c r="AJ47" s="22"/>
      <c r="AK47" s="22"/>
      <c r="AL47" s="20"/>
      <c r="AM47" s="20"/>
      <c r="AN47" s="20"/>
      <c r="AO47" s="20"/>
      <c r="AP47" s="20"/>
      <c r="AQ47" s="20"/>
      <c r="AR47" s="20"/>
      <c r="AS47" s="23"/>
      <c r="AT47" s="23"/>
      <c r="AU47" s="20"/>
      <c r="AV47" s="20"/>
      <c r="AW47" s="20"/>
      <c r="AX47" s="21"/>
      <c r="AY47" s="24"/>
      <c r="AZ47" s="24"/>
      <c r="BA47" s="24"/>
      <c r="BB47" s="24"/>
    </row>
    <row r="48" spans="1:54" ht="16" x14ac:dyDescent="0.2">
      <c r="A48" s="1" t="s">
        <v>192</v>
      </c>
      <c r="B48" s="12" t="s">
        <v>190</v>
      </c>
      <c r="C48" s="19" t="s">
        <v>191</v>
      </c>
      <c r="D48" s="25">
        <v>44617</v>
      </c>
      <c r="E48" s="26">
        <v>0.53125</v>
      </c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0"/>
      <c r="S48" s="20"/>
      <c r="T48" s="20"/>
      <c r="U48" s="21"/>
      <c r="V48" s="21"/>
      <c r="W48" s="21"/>
      <c r="X48" s="21"/>
      <c r="Y48" s="19">
        <v>5</v>
      </c>
      <c r="Z48" s="19">
        <v>100</v>
      </c>
      <c r="AA48" s="19">
        <v>20</v>
      </c>
      <c r="AB48" s="27" t="s">
        <v>146</v>
      </c>
      <c r="AC48" s="27" t="s">
        <v>146</v>
      </c>
      <c r="AD48" s="27" t="s">
        <v>146</v>
      </c>
      <c r="AE48" s="27" t="s">
        <v>146</v>
      </c>
      <c r="AF48" s="1">
        <v>0</v>
      </c>
      <c r="AG48" s="1">
        <v>0</v>
      </c>
      <c r="AH48" s="34">
        <v>0</v>
      </c>
      <c r="AI48" s="1">
        <f t="shared" si="0"/>
        <v>0</v>
      </c>
      <c r="AJ48" s="1">
        <v>0</v>
      </c>
      <c r="AK48" s="1">
        <v>0</v>
      </c>
      <c r="AL48" s="34">
        <v>0</v>
      </c>
      <c r="AM48" s="1">
        <f t="shared" si="1"/>
        <v>0</v>
      </c>
      <c r="AN48" s="21"/>
      <c r="AO48" s="21"/>
      <c r="AP48" s="21"/>
      <c r="AQ48" s="21"/>
      <c r="AR48" s="1" t="s">
        <v>203</v>
      </c>
      <c r="AS48" s="21"/>
      <c r="AT48" s="21"/>
      <c r="AU48" s="21"/>
      <c r="AV48" s="21"/>
      <c r="AW48" s="21"/>
      <c r="AX48" s="21"/>
      <c r="AY48" s="24"/>
      <c r="AZ48" s="24"/>
      <c r="BA48" s="24"/>
      <c r="BB48" s="24"/>
    </row>
    <row r="49" spans="1:54" ht="16" x14ac:dyDescent="0.2">
      <c r="A49" s="1" t="s">
        <v>192</v>
      </c>
      <c r="B49" s="13" t="s">
        <v>204</v>
      </c>
      <c r="C49" s="1" t="s">
        <v>205</v>
      </c>
      <c r="D49" s="20" t="s">
        <v>144</v>
      </c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1"/>
      <c r="P49" s="21"/>
      <c r="Q49" s="20"/>
      <c r="R49" s="20"/>
      <c r="S49" s="20"/>
      <c r="T49" s="20"/>
      <c r="U49" s="20"/>
      <c r="V49" s="20"/>
      <c r="W49" s="21"/>
      <c r="X49" s="20"/>
      <c r="Y49" s="16">
        <v>5</v>
      </c>
      <c r="Z49" s="16">
        <v>100</v>
      </c>
      <c r="AA49" s="16">
        <v>20</v>
      </c>
      <c r="AB49" s="20"/>
      <c r="AC49" s="20"/>
      <c r="AD49" s="20"/>
      <c r="AE49" s="20"/>
      <c r="AF49" s="22"/>
      <c r="AG49" s="22"/>
      <c r="AH49" s="20"/>
      <c r="AI49" s="20"/>
      <c r="AJ49" s="22"/>
      <c r="AK49" s="22"/>
      <c r="AL49" s="20"/>
      <c r="AM49" s="20"/>
      <c r="AN49" s="20"/>
      <c r="AO49" s="20"/>
      <c r="AP49" s="20"/>
      <c r="AQ49" s="20"/>
      <c r="AR49" s="20"/>
      <c r="AS49" s="23"/>
      <c r="AT49" s="23"/>
      <c r="AU49" s="20"/>
      <c r="AV49" s="20"/>
      <c r="AW49" s="20"/>
      <c r="AX49" s="21"/>
      <c r="AY49" s="24"/>
      <c r="AZ49" s="24"/>
      <c r="BA49" s="24"/>
      <c r="BB49" s="24"/>
    </row>
  </sheetData>
  <mergeCells count="8">
    <mergeCell ref="AY1:BB1"/>
    <mergeCell ref="B6:C6"/>
    <mergeCell ref="D1:U1"/>
    <mergeCell ref="V1:X1"/>
    <mergeCell ref="Y1:AR1"/>
    <mergeCell ref="AS1:AX1"/>
    <mergeCell ref="R2:U2"/>
    <mergeCell ref="B5:C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D2A36-CF3C-4D58-8A2D-B4FEC302C2CC}">
  <dimension ref="A1:BB49"/>
  <sheetViews>
    <sheetView workbookViewId="0">
      <pane xSplit="2" topLeftCell="C1" activePane="topRight" state="frozen"/>
      <selection pane="topRight"/>
    </sheetView>
  </sheetViews>
  <sheetFormatPr baseColWidth="10" defaultColWidth="9" defaultRowHeight="14.25" customHeight="1" x14ac:dyDescent="0.2"/>
  <cols>
    <col min="1" max="1" width="11.33203125" style="1" customWidth="1"/>
    <col min="2" max="2" width="6.6640625" style="2" customWidth="1"/>
    <col min="3" max="3" width="31.6640625" style="1" customWidth="1"/>
    <col min="4" max="4" width="11.1640625" style="1" customWidth="1"/>
    <col min="5" max="5" width="9.6640625" style="1" bestFit="1" customWidth="1"/>
    <col min="6" max="8" width="9.1640625" style="1" bestFit="1" customWidth="1"/>
    <col min="9" max="9" width="12.6640625" style="1" customWidth="1"/>
    <col min="10" max="12" width="9.1640625" style="1" bestFit="1" customWidth="1"/>
    <col min="13" max="14" width="11.5" style="1" customWidth="1"/>
    <col min="15" max="17" width="13.83203125" style="1" customWidth="1"/>
    <col min="18" max="21" width="15.83203125" style="1" customWidth="1"/>
    <col min="22" max="22" width="10.83203125" style="1" customWidth="1"/>
    <col min="23" max="23" width="9" style="1"/>
    <col min="24" max="26" width="9.1640625" style="1" bestFit="1" customWidth="1"/>
    <col min="27" max="27" width="14.1640625" style="1" customWidth="1"/>
    <col min="28" max="28" width="10.6640625" style="1" customWidth="1"/>
    <col min="29" max="29" width="11.33203125" style="1" customWidth="1"/>
    <col min="30" max="30" width="10.83203125" style="1" customWidth="1"/>
    <col min="31" max="31" width="12.1640625" style="1" customWidth="1"/>
    <col min="32" max="43" width="15.1640625" style="1" customWidth="1"/>
    <col min="44" max="44" width="9" style="1"/>
    <col min="45" max="45" width="12.6640625" style="1" customWidth="1"/>
    <col min="46" max="46" width="12.1640625" style="1" customWidth="1"/>
    <col min="47" max="47" width="12.6640625" style="1" customWidth="1"/>
    <col min="48" max="49" width="9.1640625" style="1" bestFit="1" customWidth="1"/>
    <col min="50" max="16384" width="9" style="1"/>
  </cols>
  <sheetData>
    <row r="1" spans="1:54" ht="16" x14ac:dyDescent="0.2">
      <c r="D1" s="131" t="s">
        <v>0</v>
      </c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2" t="s">
        <v>1</v>
      </c>
      <c r="W1" s="132"/>
      <c r="X1" s="132"/>
      <c r="Y1" s="133" t="s">
        <v>2</v>
      </c>
      <c r="Z1" s="133"/>
      <c r="AA1" s="133"/>
      <c r="AB1" s="133"/>
      <c r="AC1" s="133"/>
      <c r="AD1" s="133"/>
      <c r="AE1" s="133"/>
      <c r="AF1" s="133"/>
      <c r="AG1" s="133"/>
      <c r="AH1" s="133"/>
      <c r="AI1" s="133"/>
      <c r="AJ1" s="133"/>
      <c r="AK1" s="133"/>
      <c r="AL1" s="133"/>
      <c r="AM1" s="133"/>
      <c r="AN1" s="133"/>
      <c r="AO1" s="133"/>
      <c r="AP1" s="133"/>
      <c r="AQ1" s="133"/>
      <c r="AR1" s="133"/>
      <c r="AS1" s="134" t="s">
        <v>3</v>
      </c>
      <c r="AT1" s="134"/>
      <c r="AU1" s="134"/>
      <c r="AV1" s="134"/>
      <c r="AW1" s="134"/>
      <c r="AX1" s="134"/>
      <c r="AY1" s="129" t="s">
        <v>4</v>
      </c>
      <c r="AZ1" s="129"/>
      <c r="BA1" s="129"/>
      <c r="BB1" s="129"/>
    </row>
    <row r="2" spans="1:54" s="2" customFormat="1" ht="119" x14ac:dyDescent="0.2">
      <c r="A2" s="3" t="s">
        <v>5</v>
      </c>
      <c r="B2" s="39" t="s">
        <v>6</v>
      </c>
      <c r="C2" s="39" t="s">
        <v>7</v>
      </c>
      <c r="D2" s="39" t="s">
        <v>8</v>
      </c>
      <c r="E2" s="39" t="s">
        <v>9</v>
      </c>
      <c r="F2" s="39" t="s">
        <v>10</v>
      </c>
      <c r="G2" s="39" t="s">
        <v>11</v>
      </c>
      <c r="H2" s="39" t="s">
        <v>11</v>
      </c>
      <c r="I2" s="39" t="s">
        <v>12</v>
      </c>
      <c r="J2" s="39" t="s">
        <v>13</v>
      </c>
      <c r="K2" s="39" t="s">
        <v>14</v>
      </c>
      <c r="L2" s="39" t="s">
        <v>15</v>
      </c>
      <c r="M2" s="39" t="s">
        <v>16</v>
      </c>
      <c r="N2" s="39" t="s">
        <v>16</v>
      </c>
      <c r="O2" s="39" t="s">
        <v>17</v>
      </c>
      <c r="P2" s="39" t="s">
        <v>18</v>
      </c>
      <c r="Q2" s="39" t="s">
        <v>19</v>
      </c>
      <c r="R2" s="137" t="s">
        <v>20</v>
      </c>
      <c r="S2" s="137"/>
      <c r="T2" s="137"/>
      <c r="U2" s="137"/>
      <c r="V2" s="39" t="s">
        <v>21</v>
      </c>
      <c r="W2" s="39" t="s">
        <v>22</v>
      </c>
      <c r="X2" s="39" t="s">
        <v>23</v>
      </c>
      <c r="Y2" s="39" t="s">
        <v>24</v>
      </c>
      <c r="Z2" s="39" t="s">
        <v>25</v>
      </c>
      <c r="AA2" s="40" t="s">
        <v>26</v>
      </c>
      <c r="AB2" s="39" t="s">
        <v>27</v>
      </c>
      <c r="AC2" s="39" t="s">
        <v>28</v>
      </c>
      <c r="AD2" s="39" t="s">
        <v>29</v>
      </c>
      <c r="AE2" s="39" t="s">
        <v>30</v>
      </c>
      <c r="AF2" s="39" t="s">
        <v>31</v>
      </c>
      <c r="AG2" s="39" t="s">
        <v>32</v>
      </c>
      <c r="AH2" s="39" t="s">
        <v>33</v>
      </c>
      <c r="AI2" s="39" t="s">
        <v>34</v>
      </c>
      <c r="AJ2" s="39" t="s">
        <v>35</v>
      </c>
      <c r="AK2" s="39" t="s">
        <v>36</v>
      </c>
      <c r="AL2" s="39" t="s">
        <v>37</v>
      </c>
      <c r="AM2" s="39" t="s">
        <v>38</v>
      </c>
      <c r="AN2" s="39" t="s">
        <v>39</v>
      </c>
      <c r="AO2" s="39" t="s">
        <v>40</v>
      </c>
      <c r="AP2" s="39" t="s">
        <v>41</v>
      </c>
      <c r="AQ2" s="39" t="s">
        <v>42</v>
      </c>
      <c r="AR2" s="39" t="s">
        <v>43</v>
      </c>
      <c r="AS2" s="39" t="s">
        <v>44</v>
      </c>
      <c r="AT2" s="39" t="s">
        <v>45</v>
      </c>
      <c r="AU2" s="39" t="s">
        <v>46</v>
      </c>
      <c r="AV2" s="39" t="s">
        <v>47</v>
      </c>
      <c r="AW2" s="39" t="s">
        <v>48</v>
      </c>
      <c r="AX2" s="39" t="s">
        <v>3</v>
      </c>
      <c r="AY2" s="41" t="s">
        <v>49</v>
      </c>
      <c r="AZ2" s="41" t="s">
        <v>50</v>
      </c>
      <c r="BA2" s="41" t="s">
        <v>51</v>
      </c>
      <c r="BB2" s="41" t="s">
        <v>52</v>
      </c>
    </row>
    <row r="3" spans="1:54" s="11" customFormat="1" ht="34" x14ac:dyDescent="0.2">
      <c r="A3" s="7" t="s">
        <v>53</v>
      </c>
      <c r="B3" s="8" t="s">
        <v>54</v>
      </c>
      <c r="C3" s="8" t="s">
        <v>55</v>
      </c>
      <c r="D3" s="8" t="s">
        <v>56</v>
      </c>
      <c r="E3" s="8" t="s">
        <v>57</v>
      </c>
      <c r="F3" s="8" t="s">
        <v>58</v>
      </c>
      <c r="G3" s="8" t="s">
        <v>59</v>
      </c>
      <c r="H3" s="8" t="s">
        <v>60</v>
      </c>
      <c r="I3" s="8" t="s">
        <v>61</v>
      </c>
      <c r="J3" s="8" t="s">
        <v>62</v>
      </c>
      <c r="K3" s="8" t="s">
        <v>63</v>
      </c>
      <c r="L3" s="8" t="s">
        <v>64</v>
      </c>
      <c r="M3" s="8" t="s">
        <v>65</v>
      </c>
      <c r="N3" s="8" t="s">
        <v>66</v>
      </c>
      <c r="O3" s="8" t="s">
        <v>67</v>
      </c>
      <c r="P3" s="8" t="s">
        <v>68</v>
      </c>
      <c r="Q3" s="8" t="s">
        <v>69</v>
      </c>
      <c r="R3" s="8" t="s">
        <v>70</v>
      </c>
      <c r="S3" s="8" t="s">
        <v>71</v>
      </c>
      <c r="T3" s="8" t="s">
        <v>72</v>
      </c>
      <c r="U3" s="8" t="s">
        <v>73</v>
      </c>
      <c r="V3" s="8" t="s">
        <v>74</v>
      </c>
      <c r="W3" s="8" t="s">
        <v>75</v>
      </c>
      <c r="X3" s="8" t="s">
        <v>76</v>
      </c>
      <c r="Y3" s="8" t="s">
        <v>77</v>
      </c>
      <c r="Z3" s="8" t="s">
        <v>78</v>
      </c>
      <c r="AA3" s="9" t="s">
        <v>79</v>
      </c>
      <c r="AB3" s="8" t="s">
        <v>80</v>
      </c>
      <c r="AC3" s="8" t="s">
        <v>81</v>
      </c>
      <c r="AD3" s="8" t="s">
        <v>82</v>
      </c>
      <c r="AE3" s="8" t="s">
        <v>83</v>
      </c>
      <c r="AF3" s="8" t="s">
        <v>84</v>
      </c>
      <c r="AG3" s="8" t="s">
        <v>85</v>
      </c>
      <c r="AH3" s="8" t="s">
        <v>86</v>
      </c>
      <c r="AI3" s="8" t="s">
        <v>87</v>
      </c>
      <c r="AJ3" s="8" t="s">
        <v>88</v>
      </c>
      <c r="AK3" s="8" t="s">
        <v>89</v>
      </c>
      <c r="AL3" s="8" t="s">
        <v>90</v>
      </c>
      <c r="AM3" s="8" t="s">
        <v>91</v>
      </c>
      <c r="AN3" s="8" t="s">
        <v>92</v>
      </c>
      <c r="AO3" s="8" t="s">
        <v>93</v>
      </c>
      <c r="AP3" s="8" t="s">
        <v>94</v>
      </c>
      <c r="AQ3" s="8" t="s">
        <v>95</v>
      </c>
      <c r="AR3" s="8" t="s">
        <v>96</v>
      </c>
      <c r="AS3" s="8" t="s">
        <v>97</v>
      </c>
      <c r="AT3" s="8" t="s">
        <v>98</v>
      </c>
      <c r="AU3" s="8" t="s">
        <v>99</v>
      </c>
      <c r="AV3" s="8" t="s">
        <v>100</v>
      </c>
      <c r="AW3" s="8" t="s">
        <v>101</v>
      </c>
      <c r="AX3" s="8" t="s">
        <v>102</v>
      </c>
      <c r="AY3" s="10" t="s">
        <v>103</v>
      </c>
      <c r="AZ3" s="10" t="s">
        <v>104</v>
      </c>
      <c r="BA3" s="10" t="s">
        <v>105</v>
      </c>
      <c r="BB3" s="10" t="s">
        <v>106</v>
      </c>
    </row>
    <row r="4" spans="1:54" s="2" customFormat="1" ht="17" x14ac:dyDescent="0.2">
      <c r="B4" s="42" t="s">
        <v>107</v>
      </c>
      <c r="C4" s="42"/>
      <c r="D4" s="42" t="s">
        <v>108</v>
      </c>
      <c r="E4" s="42" t="s">
        <v>109</v>
      </c>
      <c r="F4" s="42" t="s">
        <v>110</v>
      </c>
      <c r="G4" s="42" t="s">
        <v>111</v>
      </c>
      <c r="H4" s="42" t="s">
        <v>112</v>
      </c>
      <c r="I4" s="42" t="s">
        <v>113</v>
      </c>
      <c r="J4" s="42"/>
      <c r="K4" s="42" t="s">
        <v>114</v>
      </c>
      <c r="L4" s="42" t="s">
        <v>115</v>
      </c>
      <c r="M4" s="42" t="s">
        <v>116</v>
      </c>
      <c r="N4" s="42" t="s">
        <v>117</v>
      </c>
      <c r="O4" s="42" t="s">
        <v>110</v>
      </c>
      <c r="P4" s="42" t="s">
        <v>118</v>
      </c>
      <c r="Q4" s="42" t="s">
        <v>119</v>
      </c>
      <c r="R4" s="13" t="s">
        <v>120</v>
      </c>
      <c r="S4" s="42" t="s">
        <v>121</v>
      </c>
      <c r="T4" s="42" t="s">
        <v>122</v>
      </c>
      <c r="U4" s="42" t="s">
        <v>123</v>
      </c>
      <c r="V4" s="42" t="s">
        <v>108</v>
      </c>
      <c r="W4" s="42" t="s">
        <v>124</v>
      </c>
      <c r="X4" s="42" t="s">
        <v>125</v>
      </c>
      <c r="Y4" s="42" t="s">
        <v>126</v>
      </c>
      <c r="Z4" s="42" t="s">
        <v>127</v>
      </c>
      <c r="AA4" s="40" t="s">
        <v>128</v>
      </c>
      <c r="AB4" s="42" t="s">
        <v>108</v>
      </c>
      <c r="AC4" s="42" t="s">
        <v>109</v>
      </c>
      <c r="AD4" s="42" t="s">
        <v>108</v>
      </c>
      <c r="AE4" s="42" t="s">
        <v>109</v>
      </c>
      <c r="AF4" s="39" t="s">
        <v>129</v>
      </c>
      <c r="AG4" s="39" t="s">
        <v>129</v>
      </c>
      <c r="AH4" s="39" t="s">
        <v>130</v>
      </c>
      <c r="AI4" s="39" t="s">
        <v>130</v>
      </c>
      <c r="AJ4" s="39" t="s">
        <v>129</v>
      </c>
      <c r="AK4" s="39" t="s">
        <v>129</v>
      </c>
      <c r="AL4" s="39" t="s">
        <v>130</v>
      </c>
      <c r="AM4" s="39" t="s">
        <v>130</v>
      </c>
      <c r="AN4" s="39" t="s">
        <v>129</v>
      </c>
      <c r="AO4" s="39" t="s">
        <v>129</v>
      </c>
      <c r="AP4" s="39" t="s">
        <v>130</v>
      </c>
      <c r="AQ4" s="39" t="s">
        <v>130</v>
      </c>
      <c r="AR4" s="39" t="s">
        <v>124</v>
      </c>
      <c r="AS4" s="42" t="s">
        <v>125</v>
      </c>
      <c r="AT4" s="42" t="s">
        <v>125</v>
      </c>
      <c r="AU4" s="42" t="s">
        <v>125</v>
      </c>
      <c r="AV4" s="42" t="s">
        <v>125</v>
      </c>
      <c r="AW4" s="42" t="s">
        <v>125</v>
      </c>
      <c r="AX4" s="42" t="s">
        <v>124</v>
      </c>
      <c r="AY4" s="43" t="s">
        <v>131</v>
      </c>
      <c r="AZ4" s="43" t="s">
        <v>131</v>
      </c>
      <c r="BA4" s="43" t="s">
        <v>132</v>
      </c>
      <c r="BB4" s="43" t="s">
        <v>133</v>
      </c>
    </row>
    <row r="5" spans="1:54" ht="16" x14ac:dyDescent="0.2">
      <c r="B5" s="136" t="s">
        <v>134</v>
      </c>
      <c r="C5" s="136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5" t="s">
        <v>136</v>
      </c>
      <c r="P5" s="45" t="s">
        <v>136</v>
      </c>
      <c r="Q5" s="45" t="s">
        <v>136</v>
      </c>
      <c r="R5" s="17" t="s">
        <v>136</v>
      </c>
      <c r="S5" s="17" t="s">
        <v>136</v>
      </c>
      <c r="T5" s="17" t="s">
        <v>136</v>
      </c>
      <c r="U5" s="46"/>
      <c r="V5" s="44"/>
      <c r="W5" s="47"/>
      <c r="X5" s="44"/>
      <c r="Y5" s="48"/>
      <c r="Z5" s="48"/>
      <c r="AA5" s="48"/>
      <c r="AB5" s="48"/>
      <c r="AC5" s="48"/>
      <c r="AD5" s="48"/>
      <c r="AE5" s="48"/>
      <c r="AF5" s="48"/>
      <c r="AG5" s="48"/>
      <c r="AH5" s="48"/>
      <c r="AI5" s="48"/>
      <c r="AJ5" s="48"/>
      <c r="AK5" s="48"/>
      <c r="AL5" s="48"/>
      <c r="AM5" s="48"/>
      <c r="AN5" s="49" t="s">
        <v>137</v>
      </c>
      <c r="AO5" s="49" t="s">
        <v>137</v>
      </c>
      <c r="AP5" s="49" t="s">
        <v>137</v>
      </c>
      <c r="AQ5" s="49" t="s">
        <v>137</v>
      </c>
      <c r="AR5" s="48"/>
      <c r="AS5" s="48"/>
      <c r="AT5" s="48"/>
      <c r="AU5" s="48"/>
      <c r="AV5" s="48"/>
      <c r="AW5" s="48"/>
      <c r="AX5" s="48"/>
      <c r="AY5" s="44"/>
      <c r="AZ5" s="44"/>
      <c r="BA5" s="44"/>
      <c r="BB5" s="44"/>
    </row>
    <row r="6" spans="1:54" ht="16" x14ac:dyDescent="0.2">
      <c r="B6" s="136" t="s">
        <v>139</v>
      </c>
      <c r="C6" s="136"/>
      <c r="D6" s="50" t="s">
        <v>140</v>
      </c>
      <c r="E6" s="50" t="s">
        <v>140</v>
      </c>
      <c r="F6" s="50" t="s">
        <v>140</v>
      </c>
      <c r="G6" s="50" t="s">
        <v>140</v>
      </c>
      <c r="H6" s="50" t="s">
        <v>140</v>
      </c>
      <c r="I6" s="50" t="s">
        <v>140</v>
      </c>
      <c r="J6" s="50" t="s">
        <v>140</v>
      </c>
      <c r="K6" s="50" t="s">
        <v>140</v>
      </c>
      <c r="L6" s="50" t="s">
        <v>140</v>
      </c>
      <c r="M6" s="50" t="s">
        <v>140</v>
      </c>
      <c r="N6" s="50" t="s">
        <v>140</v>
      </c>
      <c r="O6" s="47"/>
      <c r="P6" s="47"/>
      <c r="Q6" s="47"/>
      <c r="R6" s="18"/>
      <c r="S6" s="18"/>
      <c r="T6" s="18"/>
      <c r="U6" s="44"/>
      <c r="V6" s="44"/>
      <c r="W6" s="47"/>
      <c r="X6" s="50" t="s">
        <v>140</v>
      </c>
      <c r="Y6" s="50"/>
      <c r="Z6" s="50"/>
      <c r="AA6" s="50"/>
      <c r="AB6" s="44"/>
      <c r="AC6" s="44"/>
      <c r="AD6" s="44"/>
      <c r="AE6" s="44"/>
      <c r="AF6" s="50" t="s">
        <v>140</v>
      </c>
      <c r="AG6" s="50" t="s">
        <v>140</v>
      </c>
      <c r="AH6" s="50" t="s">
        <v>140</v>
      </c>
      <c r="AI6" s="50" t="s">
        <v>141</v>
      </c>
      <c r="AJ6" s="50" t="s">
        <v>140</v>
      </c>
      <c r="AK6" s="50" t="s">
        <v>140</v>
      </c>
      <c r="AL6" s="50" t="s">
        <v>140</v>
      </c>
      <c r="AM6" s="50" t="s">
        <v>141</v>
      </c>
      <c r="AN6" s="45"/>
      <c r="AO6" s="45"/>
      <c r="AP6" s="45"/>
      <c r="AQ6" s="45"/>
      <c r="AR6" s="44"/>
      <c r="AS6" s="50" t="s">
        <v>140</v>
      </c>
      <c r="AT6" s="50" t="s">
        <v>140</v>
      </c>
      <c r="AU6" s="50" t="s">
        <v>140</v>
      </c>
      <c r="AV6" s="50" t="s">
        <v>140</v>
      </c>
      <c r="AW6" s="50" t="s">
        <v>140</v>
      </c>
      <c r="AX6" s="47"/>
      <c r="AY6" s="44"/>
      <c r="AZ6" s="44"/>
      <c r="BA6" s="44"/>
      <c r="BB6" s="44"/>
    </row>
    <row r="7" spans="1:54" ht="16" x14ac:dyDescent="0.2">
      <c r="A7" s="1" t="s">
        <v>206</v>
      </c>
      <c r="B7" s="42">
        <v>1</v>
      </c>
      <c r="C7" s="51" t="s">
        <v>143</v>
      </c>
      <c r="D7" s="52" t="s">
        <v>144</v>
      </c>
      <c r="E7" s="52"/>
      <c r="F7" s="52"/>
      <c r="G7" s="52"/>
      <c r="H7" s="52"/>
      <c r="I7" s="52"/>
      <c r="J7" s="52"/>
      <c r="K7" s="52"/>
      <c r="L7" s="52"/>
      <c r="M7" s="52"/>
      <c r="N7" s="52"/>
      <c r="O7" s="53"/>
      <c r="P7" s="53"/>
      <c r="Q7" s="53"/>
      <c r="R7" s="21"/>
      <c r="S7" s="21"/>
      <c r="T7" s="21"/>
      <c r="U7" s="20"/>
      <c r="V7" s="20"/>
      <c r="W7" s="20"/>
      <c r="X7" s="52"/>
      <c r="Y7" s="54">
        <v>5</v>
      </c>
      <c r="Z7" s="54">
        <v>100</v>
      </c>
      <c r="AA7" s="54">
        <v>20</v>
      </c>
      <c r="AB7" s="20"/>
      <c r="AC7" s="20"/>
      <c r="AD7" s="20"/>
      <c r="AE7" s="20"/>
      <c r="AF7" s="55"/>
      <c r="AG7" s="55"/>
      <c r="AH7" s="52"/>
      <c r="AI7" s="20"/>
      <c r="AJ7" s="55"/>
      <c r="AK7" s="55"/>
      <c r="AL7" s="52"/>
      <c r="AM7" s="20"/>
      <c r="AN7" s="20"/>
      <c r="AO7" s="20"/>
      <c r="AP7" s="20"/>
      <c r="AQ7" s="20"/>
      <c r="AR7" s="20"/>
      <c r="AS7" s="56"/>
      <c r="AT7" s="56"/>
      <c r="AU7" s="52"/>
      <c r="AV7" s="52"/>
      <c r="AW7" s="52"/>
      <c r="AX7" s="21"/>
      <c r="AY7" s="57"/>
      <c r="AZ7" s="57"/>
      <c r="BA7" s="57"/>
      <c r="BB7" s="57"/>
    </row>
    <row r="8" spans="1:54" ht="16" x14ac:dyDescent="0.2">
      <c r="A8" s="1" t="s">
        <v>206</v>
      </c>
      <c r="B8" s="42">
        <v>2</v>
      </c>
      <c r="C8" s="50" t="s">
        <v>145</v>
      </c>
      <c r="D8" s="58">
        <v>44651</v>
      </c>
      <c r="E8" s="59">
        <v>0.38055555555555554</v>
      </c>
      <c r="F8" s="51">
        <v>14.1</v>
      </c>
      <c r="G8" s="51">
        <v>85.1</v>
      </c>
      <c r="H8" s="51">
        <v>8.74</v>
      </c>
      <c r="I8" s="51">
        <v>78.5</v>
      </c>
      <c r="J8" s="51">
        <v>7.12</v>
      </c>
      <c r="K8" s="51">
        <v>296.39999999999998</v>
      </c>
      <c r="L8" s="51">
        <v>16.2</v>
      </c>
      <c r="M8" s="51">
        <v>1.92</v>
      </c>
      <c r="N8" s="51">
        <v>7.85</v>
      </c>
      <c r="O8" s="21"/>
      <c r="P8" s="21"/>
      <c r="Q8" s="21"/>
      <c r="R8" s="21"/>
      <c r="S8" s="21"/>
      <c r="T8" s="21"/>
      <c r="U8" s="27" t="s">
        <v>146</v>
      </c>
      <c r="V8" s="27" t="s">
        <v>146</v>
      </c>
      <c r="W8" s="20"/>
      <c r="X8" s="51">
        <v>27.85</v>
      </c>
      <c r="Y8" s="50">
        <v>5</v>
      </c>
      <c r="Z8" s="50">
        <v>100</v>
      </c>
      <c r="AA8" s="50">
        <v>20</v>
      </c>
      <c r="AB8" s="60" t="s">
        <v>146</v>
      </c>
      <c r="AC8" s="60" t="s">
        <v>146</v>
      </c>
      <c r="AD8" s="60" t="s">
        <v>146</v>
      </c>
      <c r="AE8" s="60" t="s">
        <v>146</v>
      </c>
      <c r="AF8" s="61">
        <v>47</v>
      </c>
      <c r="AG8" s="61">
        <v>8</v>
      </c>
      <c r="AH8" s="51">
        <v>150</v>
      </c>
      <c r="AI8" s="1">
        <f t="shared" ref="AI8:AI45" si="0">AH8*AA9</f>
        <v>3000</v>
      </c>
      <c r="AJ8" s="61">
        <v>0</v>
      </c>
      <c r="AK8" s="61">
        <v>0</v>
      </c>
      <c r="AL8" s="51">
        <v>0</v>
      </c>
      <c r="AM8" s="1">
        <f t="shared" ref="AM8:AM45" si="1">AL8*AA8</f>
        <v>0</v>
      </c>
      <c r="AN8" s="21"/>
      <c r="AO8" s="21"/>
      <c r="AP8" s="21"/>
      <c r="AQ8" s="21"/>
      <c r="AS8" s="1">
        <v>2.9000000000000001E-2</v>
      </c>
      <c r="AT8" s="1">
        <v>1.9E-2</v>
      </c>
      <c r="AU8" s="51">
        <v>0.20399999999999999</v>
      </c>
      <c r="AV8" s="51">
        <v>0.68600000000000005</v>
      </c>
      <c r="AW8" s="51">
        <v>6.7000000000000004E-2</v>
      </c>
      <c r="AX8" s="21"/>
    </row>
    <row r="9" spans="1:54" ht="16" x14ac:dyDescent="0.2">
      <c r="A9" s="1" t="s">
        <v>206</v>
      </c>
      <c r="B9" s="42">
        <v>3</v>
      </c>
      <c r="C9" s="50" t="s">
        <v>147</v>
      </c>
      <c r="D9" s="58">
        <v>44651</v>
      </c>
      <c r="E9" s="59">
        <v>0.39583333333333331</v>
      </c>
      <c r="F9" s="51">
        <v>14.4</v>
      </c>
      <c r="G9" s="51">
        <v>99</v>
      </c>
      <c r="H9" s="51">
        <v>10.11</v>
      </c>
      <c r="I9" s="51">
        <v>82.4</v>
      </c>
      <c r="J9" s="51">
        <v>7.22</v>
      </c>
      <c r="K9" s="51">
        <v>278.39999999999998</v>
      </c>
      <c r="L9" s="51">
        <v>14.3</v>
      </c>
      <c r="M9" s="51">
        <v>0.97</v>
      </c>
      <c r="N9" s="51">
        <v>3.85</v>
      </c>
      <c r="O9" s="21"/>
      <c r="P9" s="21"/>
      <c r="Q9" s="21"/>
      <c r="R9" s="21"/>
      <c r="S9" s="21"/>
      <c r="T9" s="21"/>
      <c r="U9" s="27" t="s">
        <v>146</v>
      </c>
      <c r="V9" s="27" t="s">
        <v>146</v>
      </c>
      <c r="W9" s="20"/>
      <c r="X9" s="51">
        <v>25.84</v>
      </c>
      <c r="Y9" s="50">
        <v>5</v>
      </c>
      <c r="Z9" s="50">
        <v>100</v>
      </c>
      <c r="AA9" s="50">
        <v>20</v>
      </c>
      <c r="AB9" s="60" t="s">
        <v>146</v>
      </c>
      <c r="AC9" s="60" t="s">
        <v>146</v>
      </c>
      <c r="AD9" s="60" t="s">
        <v>146</v>
      </c>
      <c r="AE9" s="60" t="s">
        <v>146</v>
      </c>
      <c r="AF9" s="61">
        <v>46</v>
      </c>
      <c r="AG9" s="61">
        <v>15</v>
      </c>
      <c r="AH9" s="51">
        <v>172.5</v>
      </c>
      <c r="AI9" s="1">
        <f t="shared" si="0"/>
        <v>3450</v>
      </c>
      <c r="AJ9" s="61">
        <v>0</v>
      </c>
      <c r="AK9" s="61">
        <v>0</v>
      </c>
      <c r="AL9" s="51">
        <v>0</v>
      </c>
      <c r="AM9" s="1">
        <f t="shared" si="1"/>
        <v>0</v>
      </c>
      <c r="AN9" s="21"/>
      <c r="AO9" s="21"/>
      <c r="AP9" s="21"/>
      <c r="AQ9" s="21"/>
      <c r="AS9" s="1">
        <v>3.2000000000000001E-2</v>
      </c>
      <c r="AT9" s="1">
        <v>1.7999999999999999E-2</v>
      </c>
      <c r="AU9" s="51">
        <v>0.22900000000000001</v>
      </c>
      <c r="AV9" s="51">
        <v>0.72899999999999998</v>
      </c>
      <c r="AW9" s="51">
        <v>5.8000000000000003E-2</v>
      </c>
      <c r="AX9" s="21"/>
    </row>
    <row r="10" spans="1:54" ht="16" x14ac:dyDescent="0.2">
      <c r="A10" s="1" t="s">
        <v>206</v>
      </c>
      <c r="B10" s="42">
        <v>4</v>
      </c>
      <c r="C10" s="50" t="s">
        <v>149</v>
      </c>
      <c r="D10" s="58">
        <v>44651</v>
      </c>
      <c r="E10" s="59">
        <v>0.41805555555555557</v>
      </c>
      <c r="F10" s="51">
        <v>13.1</v>
      </c>
      <c r="G10" s="51">
        <v>88.2</v>
      </c>
      <c r="H10" s="51">
        <v>9.2799999999999994</v>
      </c>
      <c r="I10" s="51">
        <v>83.2</v>
      </c>
      <c r="J10" s="51">
        <v>7.07</v>
      </c>
      <c r="K10" s="51">
        <v>298.89999999999998</v>
      </c>
      <c r="L10" s="51">
        <v>12.8</v>
      </c>
      <c r="M10" s="51">
        <v>0.71</v>
      </c>
      <c r="N10" s="51">
        <v>2.85</v>
      </c>
      <c r="O10" s="21"/>
      <c r="P10" s="21"/>
      <c r="Q10" s="21"/>
      <c r="R10" s="21"/>
      <c r="S10" s="21"/>
      <c r="T10" s="21"/>
      <c r="U10" s="27" t="s">
        <v>146</v>
      </c>
      <c r="V10" s="27" t="s">
        <v>146</v>
      </c>
      <c r="W10" s="20"/>
      <c r="X10" s="51">
        <v>16.260000000000002</v>
      </c>
      <c r="Y10" s="50">
        <v>5</v>
      </c>
      <c r="Z10" s="50">
        <v>100</v>
      </c>
      <c r="AA10" s="50">
        <v>20</v>
      </c>
      <c r="AB10" s="60" t="s">
        <v>146</v>
      </c>
      <c r="AC10" s="60" t="s">
        <v>146</v>
      </c>
      <c r="AD10" s="60" t="s">
        <v>146</v>
      </c>
      <c r="AE10" s="60" t="s">
        <v>146</v>
      </c>
      <c r="AF10" s="61">
        <v>47</v>
      </c>
      <c r="AG10" s="61">
        <v>19</v>
      </c>
      <c r="AH10" s="51">
        <v>222.4</v>
      </c>
      <c r="AI10" s="1">
        <f t="shared" si="0"/>
        <v>4448</v>
      </c>
      <c r="AJ10" s="61">
        <v>7</v>
      </c>
      <c r="AK10" s="61">
        <v>0</v>
      </c>
      <c r="AL10" s="51">
        <v>7.5</v>
      </c>
      <c r="AM10" s="1">
        <f t="shared" si="1"/>
        <v>150</v>
      </c>
      <c r="AN10" s="21"/>
      <c r="AO10" s="21"/>
      <c r="AP10" s="21"/>
      <c r="AQ10" s="21"/>
      <c r="AS10" s="1">
        <v>3.5999999999999997E-2</v>
      </c>
      <c r="AT10" s="1">
        <v>2.8000000000000001E-2</v>
      </c>
      <c r="AU10" s="51">
        <v>0.22</v>
      </c>
      <c r="AV10" s="51">
        <v>0.76800000000000002</v>
      </c>
      <c r="AW10" s="51">
        <v>7.1999999999999995E-2</v>
      </c>
      <c r="AX10" s="21"/>
    </row>
    <row r="11" spans="1:54" ht="16" x14ac:dyDescent="0.2">
      <c r="A11" s="1" t="s">
        <v>206</v>
      </c>
      <c r="B11" s="42">
        <v>5</v>
      </c>
      <c r="C11" s="50" t="s">
        <v>150</v>
      </c>
      <c r="D11" s="58">
        <v>44651</v>
      </c>
      <c r="E11" s="59">
        <v>0.43611111111111112</v>
      </c>
      <c r="F11" s="51">
        <v>13.1</v>
      </c>
      <c r="G11" s="51">
        <v>88.7</v>
      </c>
      <c r="H11" s="51">
        <v>9.3000000000000007</v>
      </c>
      <c r="I11" s="51">
        <v>83.2</v>
      </c>
      <c r="J11" s="51">
        <v>7.06</v>
      </c>
      <c r="K11" s="51">
        <v>272.89999999999998</v>
      </c>
      <c r="L11" s="51">
        <v>15.3</v>
      </c>
      <c r="M11" s="51">
        <v>0.75</v>
      </c>
      <c r="N11" s="51">
        <v>2.97</v>
      </c>
      <c r="O11" s="21"/>
      <c r="P11" s="21"/>
      <c r="Q11" s="21"/>
      <c r="R11" s="21"/>
      <c r="S11" s="21"/>
      <c r="T11" s="21"/>
      <c r="U11" s="27" t="s">
        <v>146</v>
      </c>
      <c r="V11" s="27" t="s">
        <v>146</v>
      </c>
      <c r="W11" s="20"/>
      <c r="X11" s="51">
        <v>9.4499999999999993</v>
      </c>
      <c r="Y11" s="50">
        <v>5</v>
      </c>
      <c r="Z11" s="50">
        <v>100</v>
      </c>
      <c r="AA11" s="50">
        <v>20</v>
      </c>
      <c r="AB11" s="60" t="s">
        <v>146</v>
      </c>
      <c r="AC11" s="60" t="s">
        <v>146</v>
      </c>
      <c r="AD11" s="60" t="s">
        <v>146</v>
      </c>
      <c r="AE11" s="60" t="s">
        <v>146</v>
      </c>
      <c r="AF11" s="61">
        <v>33</v>
      </c>
      <c r="AG11" s="61">
        <v>23</v>
      </c>
      <c r="AH11" s="51">
        <v>95.7</v>
      </c>
      <c r="AI11" s="1">
        <f t="shared" si="0"/>
        <v>1914</v>
      </c>
      <c r="AJ11" s="61">
        <v>2</v>
      </c>
      <c r="AK11" s="61">
        <v>1</v>
      </c>
      <c r="AL11" s="51">
        <v>3</v>
      </c>
      <c r="AM11" s="1">
        <f t="shared" si="1"/>
        <v>60</v>
      </c>
      <c r="AN11" s="21"/>
      <c r="AO11" s="21"/>
      <c r="AP11" s="21"/>
      <c r="AQ11" s="21"/>
      <c r="AS11" s="1">
        <v>2.5000000000000001E-2</v>
      </c>
      <c r="AT11" s="1">
        <v>1.7999999999999999E-2</v>
      </c>
      <c r="AU11" s="51">
        <v>0.23300000000000001</v>
      </c>
      <c r="AV11" s="51">
        <v>0.71699999999999997</v>
      </c>
      <c r="AW11" s="51">
        <v>7.4999999999999997E-2</v>
      </c>
      <c r="AX11" s="21"/>
    </row>
    <row r="12" spans="1:54" ht="16" x14ac:dyDescent="0.2">
      <c r="A12" s="1" t="s">
        <v>206</v>
      </c>
      <c r="B12" s="42">
        <v>6</v>
      </c>
      <c r="C12" s="50" t="s">
        <v>151</v>
      </c>
      <c r="D12" s="58">
        <v>44651</v>
      </c>
      <c r="E12" s="59">
        <v>0.45347222222222222</v>
      </c>
      <c r="F12" s="51">
        <v>13.1</v>
      </c>
      <c r="G12" s="51">
        <v>87.7</v>
      </c>
      <c r="H12" s="51">
        <v>9.23</v>
      </c>
      <c r="I12" s="51">
        <v>87.1</v>
      </c>
      <c r="J12" s="51">
        <v>7</v>
      </c>
      <c r="K12" s="51">
        <v>188.5</v>
      </c>
      <c r="L12" s="51">
        <v>14.6</v>
      </c>
      <c r="M12" s="51">
        <v>0.72</v>
      </c>
      <c r="N12" s="51">
        <v>2.94</v>
      </c>
      <c r="O12" s="21"/>
      <c r="P12" s="21"/>
      <c r="Q12" s="21"/>
      <c r="R12" s="21"/>
      <c r="S12" s="21"/>
      <c r="T12" s="21"/>
      <c r="U12" s="27" t="s">
        <v>146</v>
      </c>
      <c r="V12" s="27" t="s">
        <v>146</v>
      </c>
      <c r="W12" s="20"/>
      <c r="X12" s="51">
        <v>10.07</v>
      </c>
      <c r="Y12" s="50">
        <v>5</v>
      </c>
      <c r="Z12" s="50">
        <v>100</v>
      </c>
      <c r="AA12" s="50">
        <v>20</v>
      </c>
      <c r="AB12" s="60" t="s">
        <v>146</v>
      </c>
      <c r="AC12" s="60" t="s">
        <v>146</v>
      </c>
      <c r="AD12" s="60" t="s">
        <v>146</v>
      </c>
      <c r="AE12" s="60" t="s">
        <v>146</v>
      </c>
      <c r="AF12" s="61">
        <v>30</v>
      </c>
      <c r="AG12" s="61">
        <v>18</v>
      </c>
      <c r="AH12" s="51">
        <v>74.400000000000006</v>
      </c>
      <c r="AI12" s="1">
        <f t="shared" si="0"/>
        <v>1488</v>
      </c>
      <c r="AJ12" s="61">
        <v>3</v>
      </c>
      <c r="AK12" s="61">
        <v>0</v>
      </c>
      <c r="AL12" s="51">
        <v>3.1</v>
      </c>
      <c r="AM12" s="1">
        <f t="shared" si="1"/>
        <v>62</v>
      </c>
      <c r="AN12" s="21"/>
      <c r="AO12" s="21"/>
      <c r="AP12" s="21"/>
      <c r="AQ12" s="21"/>
      <c r="AS12" s="1">
        <v>2.7E-2</v>
      </c>
      <c r="AT12" s="1">
        <v>1.7999999999999999E-2</v>
      </c>
      <c r="AU12" s="51">
        <v>0.23499999999999999</v>
      </c>
      <c r="AV12" s="51">
        <v>0.73699999999999999</v>
      </c>
      <c r="AW12" s="51">
        <v>0.06</v>
      </c>
      <c r="AX12" s="21"/>
    </row>
    <row r="13" spans="1:54" ht="16" x14ac:dyDescent="0.2">
      <c r="A13" s="1" t="s">
        <v>206</v>
      </c>
      <c r="B13" s="42">
        <v>7</v>
      </c>
      <c r="C13" s="50" t="s">
        <v>152</v>
      </c>
      <c r="D13" s="58">
        <v>44651</v>
      </c>
      <c r="E13" s="59">
        <v>0.47916666666666669</v>
      </c>
      <c r="F13" s="51">
        <v>13.1</v>
      </c>
      <c r="G13" s="51">
        <v>86.5</v>
      </c>
      <c r="H13" s="51">
        <v>9.09</v>
      </c>
      <c r="I13" s="27" t="s">
        <v>146</v>
      </c>
      <c r="J13" s="51">
        <v>6.92</v>
      </c>
      <c r="K13" s="51">
        <v>273.60000000000002</v>
      </c>
      <c r="L13" s="51">
        <v>11.8</v>
      </c>
      <c r="M13" s="51">
        <v>0.65</v>
      </c>
      <c r="N13" s="51">
        <v>2.75</v>
      </c>
      <c r="O13" s="21"/>
      <c r="P13" s="21"/>
      <c r="Q13" s="21"/>
      <c r="R13" s="21"/>
      <c r="S13" s="21"/>
      <c r="T13" s="21"/>
      <c r="U13" s="27" t="s">
        <v>146</v>
      </c>
      <c r="V13" s="27" t="s">
        <v>146</v>
      </c>
      <c r="W13" s="20"/>
      <c r="X13" s="51">
        <v>9.35</v>
      </c>
      <c r="Y13" s="50">
        <v>5</v>
      </c>
      <c r="Z13" s="50">
        <v>100</v>
      </c>
      <c r="AA13" s="50">
        <v>20</v>
      </c>
      <c r="AB13" s="60" t="s">
        <v>146</v>
      </c>
      <c r="AC13" s="60" t="s">
        <v>146</v>
      </c>
      <c r="AD13" s="60" t="s">
        <v>146</v>
      </c>
      <c r="AE13" s="60" t="s">
        <v>146</v>
      </c>
      <c r="AF13" s="61">
        <v>26</v>
      </c>
      <c r="AG13" s="61">
        <v>7</v>
      </c>
      <c r="AH13" s="51">
        <v>45.9</v>
      </c>
      <c r="AI13" s="1">
        <f t="shared" si="0"/>
        <v>918</v>
      </c>
      <c r="AJ13" s="61">
        <v>3</v>
      </c>
      <c r="AK13" s="61">
        <v>0</v>
      </c>
      <c r="AL13" s="51">
        <v>3.1</v>
      </c>
      <c r="AM13" s="1">
        <f t="shared" si="1"/>
        <v>62</v>
      </c>
      <c r="AN13" s="21"/>
      <c r="AO13" s="21"/>
      <c r="AP13" s="21"/>
      <c r="AQ13" s="21"/>
      <c r="AS13" s="1">
        <v>2.5999999999999999E-2</v>
      </c>
      <c r="AT13" s="1">
        <v>1.9E-2</v>
      </c>
      <c r="AU13" s="51">
        <v>0.252</v>
      </c>
      <c r="AV13" s="51">
        <v>0.75800000000000001</v>
      </c>
      <c r="AW13" s="51">
        <v>6.6000000000000003E-2</v>
      </c>
      <c r="AX13" s="21"/>
    </row>
    <row r="14" spans="1:54" ht="16" x14ac:dyDescent="0.2">
      <c r="A14" s="1" t="s">
        <v>206</v>
      </c>
      <c r="B14" s="42">
        <v>8</v>
      </c>
      <c r="C14" s="50" t="s">
        <v>153</v>
      </c>
      <c r="D14" s="58">
        <v>44651</v>
      </c>
      <c r="E14" s="27" t="s">
        <v>146</v>
      </c>
      <c r="F14" s="51">
        <v>14.1</v>
      </c>
      <c r="G14" s="51">
        <v>75</v>
      </c>
      <c r="H14" s="51">
        <v>7.83</v>
      </c>
      <c r="I14" s="51">
        <v>114.3</v>
      </c>
      <c r="J14" s="51">
        <v>6.98</v>
      </c>
      <c r="K14" s="51">
        <v>266.60000000000002</v>
      </c>
      <c r="L14" s="51">
        <v>7.4</v>
      </c>
      <c r="M14" s="51">
        <v>0.85</v>
      </c>
      <c r="N14" s="51">
        <v>3.05</v>
      </c>
      <c r="O14" s="21"/>
      <c r="P14" s="21"/>
      <c r="Q14" s="21"/>
      <c r="R14" s="21"/>
      <c r="S14" s="21"/>
      <c r="T14" s="21"/>
      <c r="U14" s="27" t="s">
        <v>146</v>
      </c>
      <c r="V14" s="27" t="s">
        <v>146</v>
      </c>
      <c r="W14" s="20"/>
      <c r="X14" s="51">
        <v>11.57</v>
      </c>
      <c r="Y14" s="50">
        <v>5</v>
      </c>
      <c r="Z14" s="50">
        <v>100</v>
      </c>
      <c r="AA14" s="50">
        <v>20</v>
      </c>
      <c r="AB14" s="60" t="s">
        <v>146</v>
      </c>
      <c r="AC14" s="1" t="s">
        <v>207</v>
      </c>
      <c r="AD14" s="60" t="s">
        <v>146</v>
      </c>
      <c r="AE14" s="60" t="s">
        <v>146</v>
      </c>
      <c r="AF14" s="61">
        <v>44</v>
      </c>
      <c r="AG14" s="61">
        <v>6</v>
      </c>
      <c r="AH14" s="51">
        <v>111.9</v>
      </c>
      <c r="AI14" s="1">
        <f t="shared" si="0"/>
        <v>2238</v>
      </c>
      <c r="AJ14" s="61">
        <v>13</v>
      </c>
      <c r="AK14" s="61">
        <v>1</v>
      </c>
      <c r="AL14" s="51">
        <v>16</v>
      </c>
      <c r="AM14" s="1">
        <f t="shared" si="1"/>
        <v>320</v>
      </c>
      <c r="AN14" s="21"/>
      <c r="AO14" s="21"/>
      <c r="AP14" s="21"/>
      <c r="AQ14" s="21"/>
      <c r="AS14" s="1">
        <v>1.7999999999999999E-2</v>
      </c>
      <c r="AT14" s="1">
        <v>1.4999999999999999E-2</v>
      </c>
      <c r="AU14" s="51">
        <v>0.188</v>
      </c>
      <c r="AV14" s="51">
        <v>0.60699999999999998</v>
      </c>
      <c r="AW14" s="51">
        <v>6.3E-2</v>
      </c>
      <c r="AX14" s="21"/>
    </row>
    <row r="15" spans="1:54" ht="16" x14ac:dyDescent="0.2">
      <c r="A15" s="1" t="s">
        <v>206</v>
      </c>
      <c r="B15" s="42">
        <v>9</v>
      </c>
      <c r="C15" s="50" t="s">
        <v>154</v>
      </c>
      <c r="D15" s="58">
        <v>44651</v>
      </c>
      <c r="E15" s="59">
        <v>0.5131944444444444</v>
      </c>
      <c r="F15" s="51">
        <v>15.6</v>
      </c>
      <c r="G15" s="51">
        <v>103.6</v>
      </c>
      <c r="H15" s="51">
        <v>10.3</v>
      </c>
      <c r="I15" s="51">
        <v>94</v>
      </c>
      <c r="J15" s="51">
        <v>7.28</v>
      </c>
      <c r="K15" s="51">
        <v>257</v>
      </c>
      <c r="L15" s="51">
        <v>7.1</v>
      </c>
      <c r="M15" s="51">
        <v>6.3</v>
      </c>
      <c r="N15" s="51">
        <v>25.7</v>
      </c>
      <c r="O15" s="21"/>
      <c r="P15" s="21"/>
      <c r="Q15" s="21"/>
      <c r="R15" s="21"/>
      <c r="S15" s="21"/>
      <c r="T15" s="21"/>
      <c r="U15" s="27" t="s">
        <v>146</v>
      </c>
      <c r="V15" s="27" t="s">
        <v>146</v>
      </c>
      <c r="W15" s="20"/>
      <c r="X15" s="51">
        <v>9.0299999999999994</v>
      </c>
      <c r="Y15" s="50">
        <v>5</v>
      </c>
      <c r="Z15" s="50">
        <v>100</v>
      </c>
      <c r="AA15" s="50">
        <v>20</v>
      </c>
      <c r="AB15" s="60" t="s">
        <v>146</v>
      </c>
      <c r="AC15" s="1" t="s">
        <v>207</v>
      </c>
      <c r="AD15" s="60" t="s">
        <v>146</v>
      </c>
      <c r="AE15" s="60" t="s">
        <v>146</v>
      </c>
      <c r="AF15" s="61">
        <v>48</v>
      </c>
      <c r="AG15" s="61">
        <v>14</v>
      </c>
      <c r="AH15" s="51">
        <v>209.8</v>
      </c>
      <c r="AI15" s="1">
        <f t="shared" si="0"/>
        <v>4196</v>
      </c>
      <c r="AJ15" s="61">
        <v>1</v>
      </c>
      <c r="AK15" s="61">
        <v>0</v>
      </c>
      <c r="AL15" s="51">
        <v>1</v>
      </c>
      <c r="AM15" s="1">
        <f t="shared" si="1"/>
        <v>20</v>
      </c>
      <c r="AN15" s="21"/>
      <c r="AO15" s="21"/>
      <c r="AP15" s="21"/>
      <c r="AQ15" s="21"/>
      <c r="AS15" s="1">
        <v>9.6889999999999997E-3</v>
      </c>
      <c r="AT15" s="1">
        <v>5.77E-3</v>
      </c>
      <c r="AU15" s="51">
        <v>-0.08</v>
      </c>
      <c r="AV15" s="51">
        <v>0.67900000000000005</v>
      </c>
      <c r="AW15" s="51">
        <v>2.5000000000000001E-2</v>
      </c>
      <c r="AX15" s="21"/>
    </row>
    <row r="16" spans="1:54" ht="16" x14ac:dyDescent="0.2">
      <c r="A16" s="1" t="s">
        <v>206</v>
      </c>
      <c r="B16" s="42">
        <v>10</v>
      </c>
      <c r="C16" s="50" t="s">
        <v>155</v>
      </c>
      <c r="D16" s="58">
        <v>44651</v>
      </c>
      <c r="E16" s="59">
        <v>0.49861111111111112</v>
      </c>
      <c r="F16" s="51">
        <v>13.8</v>
      </c>
      <c r="G16" s="51">
        <v>86.5</v>
      </c>
      <c r="H16" s="51">
        <v>8.94</v>
      </c>
      <c r="I16" s="51">
        <v>88.8</v>
      </c>
      <c r="J16" s="51">
        <v>7.17</v>
      </c>
      <c r="K16" s="51">
        <v>246.4</v>
      </c>
      <c r="L16" s="51">
        <v>10.1</v>
      </c>
      <c r="M16" s="51">
        <v>0.9</v>
      </c>
      <c r="N16" s="51">
        <v>3.81</v>
      </c>
      <c r="O16" s="21"/>
      <c r="P16" s="21"/>
      <c r="Q16" s="21"/>
      <c r="R16" s="21"/>
      <c r="S16" s="21"/>
      <c r="T16" s="21"/>
      <c r="U16" s="27" t="s">
        <v>146</v>
      </c>
      <c r="V16" s="27" t="s">
        <v>146</v>
      </c>
      <c r="W16" s="20"/>
      <c r="X16" s="51">
        <v>9.01</v>
      </c>
      <c r="Y16" s="50">
        <v>5</v>
      </c>
      <c r="Z16" s="50">
        <v>100</v>
      </c>
      <c r="AA16" s="50">
        <v>20</v>
      </c>
      <c r="AB16" s="60" t="s">
        <v>146</v>
      </c>
      <c r="AC16" s="60" t="s">
        <v>146</v>
      </c>
      <c r="AD16" s="60" t="s">
        <v>146</v>
      </c>
      <c r="AE16" s="60" t="s">
        <v>146</v>
      </c>
      <c r="AF16" s="61">
        <v>28</v>
      </c>
      <c r="AG16" s="61">
        <v>8</v>
      </c>
      <c r="AH16" s="51">
        <v>48.8</v>
      </c>
      <c r="AI16" s="1">
        <f t="shared" si="0"/>
        <v>976</v>
      </c>
      <c r="AJ16" s="61">
        <v>2</v>
      </c>
      <c r="AK16" s="61">
        <v>1</v>
      </c>
      <c r="AL16" s="51">
        <v>41</v>
      </c>
      <c r="AM16" s="1">
        <f t="shared" si="1"/>
        <v>820</v>
      </c>
      <c r="AN16" s="21"/>
      <c r="AO16" s="21"/>
      <c r="AP16" s="21"/>
      <c r="AQ16" s="21"/>
      <c r="AS16" s="1">
        <v>0.02</v>
      </c>
      <c r="AT16" s="1">
        <v>1.9E-2</v>
      </c>
      <c r="AU16" s="51">
        <v>0.23799999999999999</v>
      </c>
      <c r="AV16" s="51">
        <v>0.64500000000000002</v>
      </c>
      <c r="AW16" s="51">
        <v>6.8000000000000005E-2</v>
      </c>
      <c r="AX16" s="21"/>
    </row>
    <row r="17" spans="1:54" ht="16" x14ac:dyDescent="0.2">
      <c r="A17" s="1" t="s">
        <v>206</v>
      </c>
      <c r="B17" s="42">
        <v>11</v>
      </c>
      <c r="C17" s="50" t="s">
        <v>156</v>
      </c>
      <c r="D17" s="58">
        <v>44651</v>
      </c>
      <c r="E17" s="59">
        <v>0.37083333333333335</v>
      </c>
      <c r="F17" s="51">
        <v>14.1</v>
      </c>
      <c r="G17" s="27" t="s">
        <v>146</v>
      </c>
      <c r="H17" s="27" t="s">
        <v>146</v>
      </c>
      <c r="I17" s="51">
        <v>169</v>
      </c>
      <c r="J17" s="51">
        <v>7.43</v>
      </c>
      <c r="K17" s="51">
        <v>124.7</v>
      </c>
      <c r="L17" s="51">
        <v>2.85</v>
      </c>
      <c r="M17" s="51">
        <v>0.56999999999999995</v>
      </c>
      <c r="N17" s="51">
        <v>2.38</v>
      </c>
      <c r="O17" s="21"/>
      <c r="P17" s="21"/>
      <c r="Q17" s="21"/>
      <c r="R17" s="21"/>
      <c r="S17" s="21"/>
      <c r="T17" s="21"/>
      <c r="U17" s="27" t="s">
        <v>146</v>
      </c>
      <c r="V17" s="27" t="s">
        <v>146</v>
      </c>
      <c r="W17" s="20"/>
      <c r="X17" s="51">
        <v>12.92</v>
      </c>
      <c r="Y17" s="50">
        <v>5</v>
      </c>
      <c r="Z17" s="50">
        <v>100</v>
      </c>
      <c r="AA17" s="50">
        <v>20</v>
      </c>
      <c r="AB17" s="60" t="s">
        <v>146</v>
      </c>
      <c r="AC17" s="60" t="s">
        <v>146</v>
      </c>
      <c r="AD17" s="60" t="s">
        <v>146</v>
      </c>
      <c r="AE17" s="60" t="s">
        <v>146</v>
      </c>
      <c r="AF17" s="61">
        <v>49</v>
      </c>
      <c r="AG17" s="61">
        <v>24</v>
      </c>
      <c r="AH17" s="51">
        <v>435.2</v>
      </c>
      <c r="AI17" s="1">
        <f t="shared" si="0"/>
        <v>8704</v>
      </c>
      <c r="AJ17" s="61">
        <v>20</v>
      </c>
      <c r="AK17" s="61">
        <v>1</v>
      </c>
      <c r="AL17" s="51">
        <v>26.2</v>
      </c>
      <c r="AM17" s="1">
        <f t="shared" si="1"/>
        <v>524</v>
      </c>
      <c r="AN17" s="21"/>
      <c r="AO17" s="21"/>
      <c r="AP17" s="21"/>
      <c r="AQ17" s="21"/>
      <c r="AS17" s="1">
        <v>4.4999999999999998E-2</v>
      </c>
      <c r="AT17" s="1">
        <v>2.5000000000000001E-2</v>
      </c>
      <c r="AU17" s="51">
        <v>0.248</v>
      </c>
      <c r="AV17" s="51">
        <v>0.44800000000000001</v>
      </c>
      <c r="AW17" s="51">
        <v>3.6999999999999998E-2</v>
      </c>
      <c r="AX17" s="21"/>
    </row>
    <row r="18" spans="1:54" ht="16" x14ac:dyDescent="0.2">
      <c r="A18" s="1" t="s">
        <v>206</v>
      </c>
      <c r="B18" s="42">
        <v>12</v>
      </c>
      <c r="C18" s="50" t="s">
        <v>157</v>
      </c>
      <c r="D18" s="58">
        <v>44651</v>
      </c>
      <c r="E18" s="62" t="s">
        <v>208</v>
      </c>
      <c r="F18" s="51">
        <v>14.1</v>
      </c>
      <c r="G18" s="51">
        <v>80.599999999999994</v>
      </c>
      <c r="H18" s="51">
        <v>8.2799999999999994</v>
      </c>
      <c r="I18" s="51">
        <v>167.1</v>
      </c>
      <c r="J18" s="51">
        <v>7.33</v>
      </c>
      <c r="K18" s="51">
        <v>113.7</v>
      </c>
      <c r="L18" s="51">
        <v>3.05</v>
      </c>
      <c r="M18" s="51">
        <v>0.34</v>
      </c>
      <c r="N18" s="51">
        <v>1.41</v>
      </c>
      <c r="O18" s="21"/>
      <c r="P18" s="21"/>
      <c r="Q18" s="21"/>
      <c r="R18" s="21"/>
      <c r="S18" s="21"/>
      <c r="T18" s="21"/>
      <c r="U18" s="27" t="s">
        <v>146</v>
      </c>
      <c r="V18" s="27" t="s">
        <v>146</v>
      </c>
      <c r="W18" s="20"/>
      <c r="X18" s="51">
        <v>12.87</v>
      </c>
      <c r="Y18" s="50">
        <v>5</v>
      </c>
      <c r="Z18" s="50">
        <v>100</v>
      </c>
      <c r="AA18" s="50">
        <v>20</v>
      </c>
      <c r="AB18" s="60" t="s">
        <v>146</v>
      </c>
      <c r="AC18" s="60" t="s">
        <v>146</v>
      </c>
      <c r="AD18" s="60" t="s">
        <v>146</v>
      </c>
      <c r="AE18" s="60" t="s">
        <v>146</v>
      </c>
      <c r="AF18" s="61">
        <v>46</v>
      </c>
      <c r="AG18" s="61">
        <v>32</v>
      </c>
      <c r="AH18" s="51">
        <v>308.8</v>
      </c>
      <c r="AI18" s="1">
        <f t="shared" si="0"/>
        <v>6176</v>
      </c>
      <c r="AJ18" s="61">
        <v>18</v>
      </c>
      <c r="AK18" s="61">
        <v>2</v>
      </c>
      <c r="AL18" s="51">
        <v>24.3</v>
      </c>
      <c r="AM18" s="1">
        <f t="shared" si="1"/>
        <v>486</v>
      </c>
      <c r="AN18" s="21"/>
      <c r="AO18" s="21"/>
      <c r="AP18" s="21"/>
      <c r="AQ18" s="21"/>
      <c r="AS18" s="1">
        <v>0.06</v>
      </c>
      <c r="AT18" s="1">
        <v>1.4999999999999999E-2</v>
      </c>
      <c r="AU18" s="51">
        <v>0.23200000000000001</v>
      </c>
      <c r="AV18" s="51">
        <v>0.48099999999999998</v>
      </c>
      <c r="AW18" s="51">
        <v>3.4000000000000002E-2</v>
      </c>
      <c r="AX18" s="21"/>
    </row>
    <row r="19" spans="1:54" ht="16" x14ac:dyDescent="0.2">
      <c r="A19" s="1" t="s">
        <v>206</v>
      </c>
      <c r="B19" s="42">
        <v>13</v>
      </c>
      <c r="C19" s="50" t="s">
        <v>158</v>
      </c>
      <c r="D19" s="58">
        <v>44651</v>
      </c>
      <c r="E19" s="62" t="s">
        <v>209</v>
      </c>
      <c r="F19" s="51">
        <v>14.6</v>
      </c>
      <c r="G19" s="51">
        <v>83.2</v>
      </c>
      <c r="H19" s="51">
        <v>8.4700000000000006</v>
      </c>
      <c r="I19" s="51">
        <v>151.4</v>
      </c>
      <c r="J19" s="51">
        <v>7.3</v>
      </c>
      <c r="K19" s="51">
        <v>124.1</v>
      </c>
      <c r="L19" s="51">
        <v>3.31</v>
      </c>
      <c r="M19" s="51">
        <v>1.01</v>
      </c>
      <c r="N19" s="51">
        <v>4.13</v>
      </c>
      <c r="O19" s="21"/>
      <c r="P19" s="21"/>
      <c r="Q19" s="21"/>
      <c r="R19" s="21"/>
      <c r="S19" s="21"/>
      <c r="T19" s="21"/>
      <c r="U19" s="27" t="s">
        <v>146</v>
      </c>
      <c r="V19" s="27" t="s">
        <v>146</v>
      </c>
      <c r="W19" s="20"/>
      <c r="X19" s="51">
        <v>12.32</v>
      </c>
      <c r="Y19" s="50">
        <v>5</v>
      </c>
      <c r="Z19" s="50">
        <v>100</v>
      </c>
      <c r="AA19" s="50">
        <v>20</v>
      </c>
      <c r="AB19" s="60" t="s">
        <v>146</v>
      </c>
      <c r="AC19" s="60" t="s">
        <v>146</v>
      </c>
      <c r="AD19" s="60" t="s">
        <v>146</v>
      </c>
      <c r="AE19" s="60" t="s">
        <v>146</v>
      </c>
      <c r="AF19" s="61">
        <v>46</v>
      </c>
      <c r="AG19" s="61">
        <v>15</v>
      </c>
      <c r="AH19" s="51">
        <v>172.5</v>
      </c>
      <c r="AI19" s="1">
        <f t="shared" si="0"/>
        <v>3450</v>
      </c>
      <c r="AJ19" s="61">
        <v>0</v>
      </c>
      <c r="AK19" s="61">
        <v>0</v>
      </c>
      <c r="AL19" s="51">
        <v>0</v>
      </c>
      <c r="AM19" s="1">
        <f t="shared" si="1"/>
        <v>0</v>
      </c>
      <c r="AN19" s="21"/>
      <c r="AO19" s="21"/>
      <c r="AP19" s="21"/>
      <c r="AQ19" s="21"/>
      <c r="AS19" s="1">
        <v>5.5E-2</v>
      </c>
      <c r="AT19" s="1">
        <v>1.7999999999999999E-2</v>
      </c>
      <c r="AU19" s="51">
        <v>0.20300000000000001</v>
      </c>
      <c r="AV19" s="51">
        <v>0.46300000000000002</v>
      </c>
      <c r="AW19" s="51">
        <v>3.2000000000000001E-2</v>
      </c>
      <c r="AX19" s="21"/>
    </row>
    <row r="20" spans="1:54" ht="16" x14ac:dyDescent="0.2">
      <c r="A20" s="1" t="s">
        <v>206</v>
      </c>
      <c r="B20" s="42">
        <v>14</v>
      </c>
      <c r="C20" s="50" t="s">
        <v>159</v>
      </c>
      <c r="D20" s="58">
        <v>44651</v>
      </c>
      <c r="E20" s="62" t="s">
        <v>210</v>
      </c>
      <c r="F20" s="51">
        <v>14.6</v>
      </c>
      <c r="G20" s="51">
        <v>85.1</v>
      </c>
      <c r="H20" s="51">
        <v>8.65</v>
      </c>
      <c r="I20" s="51">
        <v>131</v>
      </c>
      <c r="J20" s="51">
        <v>7.42</v>
      </c>
      <c r="K20" s="51">
        <v>120.3</v>
      </c>
      <c r="L20" s="51">
        <v>5.7</v>
      </c>
      <c r="M20" s="51">
        <v>7.19</v>
      </c>
      <c r="N20" s="51">
        <v>29.2</v>
      </c>
      <c r="O20" s="21"/>
      <c r="P20" s="21"/>
      <c r="Q20" s="21"/>
      <c r="R20" s="21"/>
      <c r="S20" s="21"/>
      <c r="T20" s="21"/>
      <c r="U20" s="27" t="s">
        <v>146</v>
      </c>
      <c r="V20" s="27" t="s">
        <v>146</v>
      </c>
      <c r="W20" s="20"/>
      <c r="X20" s="51">
        <v>12.87</v>
      </c>
      <c r="Y20" s="50">
        <v>5</v>
      </c>
      <c r="Z20" s="50">
        <v>100</v>
      </c>
      <c r="AA20" s="50">
        <v>20</v>
      </c>
      <c r="AB20" s="60" t="s">
        <v>146</v>
      </c>
      <c r="AC20" s="60" t="s">
        <v>146</v>
      </c>
      <c r="AD20" s="60" t="s">
        <v>146</v>
      </c>
      <c r="AE20" s="60" t="s">
        <v>146</v>
      </c>
      <c r="AF20" s="61">
        <v>49</v>
      </c>
      <c r="AG20" s="61">
        <v>46</v>
      </c>
      <c r="AH20" s="51">
        <v>1986.3</v>
      </c>
      <c r="AI20" s="1">
        <f t="shared" si="0"/>
        <v>39726</v>
      </c>
      <c r="AJ20" s="61">
        <v>32</v>
      </c>
      <c r="AK20" s="61">
        <v>5</v>
      </c>
      <c r="AL20" s="51">
        <v>57.3</v>
      </c>
      <c r="AM20" s="1">
        <f t="shared" si="1"/>
        <v>1146</v>
      </c>
      <c r="AN20" s="21"/>
      <c r="AO20" s="21"/>
      <c r="AP20" s="21"/>
      <c r="AQ20" s="21"/>
      <c r="AS20" s="1">
        <v>0.02</v>
      </c>
      <c r="AT20" s="1">
        <v>1.4E-2</v>
      </c>
      <c r="AU20" s="51">
        <v>4.5999999999999999E-2</v>
      </c>
      <c r="AV20" s="51">
        <v>0.53400000000000003</v>
      </c>
      <c r="AW20" s="51">
        <v>4.2999999999999997E-2</v>
      </c>
      <c r="AX20" s="21"/>
    </row>
    <row r="21" spans="1:54" ht="16" x14ac:dyDescent="0.2">
      <c r="A21" s="1" t="s">
        <v>206</v>
      </c>
      <c r="B21" s="42">
        <v>15</v>
      </c>
      <c r="C21" s="50" t="s">
        <v>160</v>
      </c>
      <c r="D21" s="63">
        <v>44650</v>
      </c>
      <c r="E21" s="27" t="s">
        <v>146</v>
      </c>
      <c r="F21" s="27" t="s">
        <v>146</v>
      </c>
      <c r="G21" s="27" t="s">
        <v>146</v>
      </c>
      <c r="H21" s="27" t="s">
        <v>146</v>
      </c>
      <c r="I21" s="27" t="s">
        <v>146</v>
      </c>
      <c r="J21" s="27" t="s">
        <v>146</v>
      </c>
      <c r="K21" s="27" t="s">
        <v>146</v>
      </c>
      <c r="L21" s="27" t="s">
        <v>146</v>
      </c>
      <c r="M21" s="27" t="s">
        <v>146</v>
      </c>
      <c r="N21" s="27" t="s">
        <v>146</v>
      </c>
      <c r="O21" s="21"/>
      <c r="P21" s="21"/>
      <c r="Q21" s="21"/>
      <c r="R21" s="21"/>
      <c r="S21" s="21"/>
      <c r="T21" s="21"/>
      <c r="U21" s="27" t="s">
        <v>146</v>
      </c>
      <c r="V21" s="27" t="s">
        <v>146</v>
      </c>
      <c r="W21" s="20"/>
      <c r="X21" s="51">
        <v>29.82</v>
      </c>
      <c r="Y21" s="50">
        <v>5</v>
      </c>
      <c r="Z21" s="50">
        <v>100</v>
      </c>
      <c r="AA21" s="50">
        <v>20</v>
      </c>
      <c r="AB21" s="60" t="s">
        <v>146</v>
      </c>
      <c r="AC21" s="60" t="s">
        <v>146</v>
      </c>
      <c r="AD21" s="60" t="s">
        <v>146</v>
      </c>
      <c r="AE21" s="60" t="s">
        <v>146</v>
      </c>
      <c r="AF21" s="60" t="s">
        <v>146</v>
      </c>
      <c r="AG21" s="60" t="s">
        <v>146</v>
      </c>
      <c r="AH21" s="60" t="s">
        <v>146</v>
      </c>
      <c r="AI21" s="60" t="s">
        <v>146</v>
      </c>
      <c r="AJ21" s="60" t="s">
        <v>146</v>
      </c>
      <c r="AK21" s="60" t="s">
        <v>146</v>
      </c>
      <c r="AL21" s="60" t="s">
        <v>146</v>
      </c>
      <c r="AM21" s="60" t="s">
        <v>146</v>
      </c>
      <c r="AN21" s="21"/>
      <c r="AO21" s="21"/>
      <c r="AP21" s="21"/>
      <c r="AQ21" s="21"/>
      <c r="AS21" s="1">
        <v>0.12</v>
      </c>
      <c r="AT21" s="1">
        <v>8.7999999999999995E-2</v>
      </c>
      <c r="AU21" s="51">
        <v>0.58499999999999996</v>
      </c>
      <c r="AV21" s="51">
        <v>0.53800000000000003</v>
      </c>
      <c r="AW21" s="51">
        <v>0.11899999999999999</v>
      </c>
      <c r="AX21" s="21"/>
      <c r="AY21" s="48"/>
      <c r="AZ21" s="48"/>
      <c r="BA21" s="48"/>
      <c r="BB21" s="48"/>
    </row>
    <row r="22" spans="1:54" ht="16" x14ac:dyDescent="0.2">
      <c r="A22" s="1" t="s">
        <v>206</v>
      </c>
      <c r="B22" s="42">
        <v>16</v>
      </c>
      <c r="C22" s="50" t="s">
        <v>161</v>
      </c>
      <c r="D22" s="63">
        <v>44650</v>
      </c>
      <c r="E22" s="27" t="s">
        <v>146</v>
      </c>
      <c r="F22" s="27" t="s">
        <v>146</v>
      </c>
      <c r="G22" s="27" t="s">
        <v>146</v>
      </c>
      <c r="H22" s="27" t="s">
        <v>146</v>
      </c>
      <c r="I22" s="27" t="s">
        <v>146</v>
      </c>
      <c r="J22" s="27" t="s">
        <v>146</v>
      </c>
      <c r="K22" s="27" t="s">
        <v>146</v>
      </c>
      <c r="L22" s="27" t="s">
        <v>146</v>
      </c>
      <c r="M22" s="27" t="s">
        <v>146</v>
      </c>
      <c r="N22" s="27" t="s">
        <v>146</v>
      </c>
      <c r="O22" s="21"/>
      <c r="P22" s="21"/>
      <c r="Q22" s="21"/>
      <c r="R22" s="21"/>
      <c r="S22" s="21"/>
      <c r="T22" s="21"/>
      <c r="U22" s="27" t="s">
        <v>146</v>
      </c>
      <c r="V22" s="27" t="s">
        <v>146</v>
      </c>
      <c r="W22" s="20"/>
      <c r="X22" s="51">
        <v>28.31</v>
      </c>
      <c r="Y22" s="50">
        <v>5</v>
      </c>
      <c r="Z22" s="50">
        <v>100</v>
      </c>
      <c r="AA22" s="50">
        <v>20</v>
      </c>
      <c r="AB22" s="60" t="s">
        <v>146</v>
      </c>
      <c r="AC22" s="60" t="s">
        <v>146</v>
      </c>
      <c r="AD22" s="60" t="s">
        <v>146</v>
      </c>
      <c r="AE22" s="60" t="s">
        <v>146</v>
      </c>
      <c r="AF22" s="60" t="s">
        <v>146</v>
      </c>
      <c r="AG22" s="60" t="s">
        <v>146</v>
      </c>
      <c r="AH22" s="60" t="s">
        <v>146</v>
      </c>
      <c r="AI22" s="60" t="s">
        <v>146</v>
      </c>
      <c r="AJ22" s="60" t="s">
        <v>146</v>
      </c>
      <c r="AK22" s="60" t="s">
        <v>146</v>
      </c>
      <c r="AL22" s="60" t="s">
        <v>146</v>
      </c>
      <c r="AM22" s="60" t="s">
        <v>146</v>
      </c>
      <c r="AN22" s="21"/>
      <c r="AO22" s="21"/>
      <c r="AP22" s="21"/>
      <c r="AQ22" s="21"/>
      <c r="AS22" s="1">
        <v>-2.2399999999999998E-3</v>
      </c>
      <c r="AT22" s="1">
        <v>5.0999999999999997E-2</v>
      </c>
      <c r="AU22" s="51">
        <v>0.441</v>
      </c>
      <c r="AV22" s="51">
        <v>0.498</v>
      </c>
      <c r="AW22" s="51">
        <v>7.6999999999999999E-2</v>
      </c>
      <c r="AX22" s="21"/>
      <c r="AY22" s="48"/>
      <c r="AZ22" s="48"/>
      <c r="BA22" s="48"/>
      <c r="BB22" s="48"/>
    </row>
    <row r="23" spans="1:54" ht="16" x14ac:dyDescent="0.2">
      <c r="A23" s="1" t="s">
        <v>206</v>
      </c>
      <c r="B23" s="42">
        <v>17</v>
      </c>
      <c r="C23" s="50" t="s">
        <v>162</v>
      </c>
      <c r="D23" s="58">
        <v>44651</v>
      </c>
      <c r="E23" s="59">
        <v>0.64166666666666672</v>
      </c>
      <c r="F23" s="51">
        <v>15.9</v>
      </c>
      <c r="G23" s="51">
        <v>80.8</v>
      </c>
      <c r="H23" s="51">
        <v>7.96</v>
      </c>
      <c r="I23" s="51">
        <v>125.3</v>
      </c>
      <c r="J23" s="51">
        <v>7.25</v>
      </c>
      <c r="K23" s="51">
        <v>208.9</v>
      </c>
      <c r="L23" s="51">
        <v>9.25</v>
      </c>
      <c r="M23" s="51">
        <v>1.29</v>
      </c>
      <c r="N23" s="51">
        <v>5.14</v>
      </c>
      <c r="O23" s="21"/>
      <c r="P23" s="21"/>
      <c r="Q23" s="21"/>
      <c r="R23" s="21"/>
      <c r="S23" s="21"/>
      <c r="T23" s="21"/>
      <c r="U23" s="27" t="s">
        <v>146</v>
      </c>
      <c r="V23" s="27" t="s">
        <v>146</v>
      </c>
      <c r="W23" s="20"/>
      <c r="X23" s="51">
        <v>16.87</v>
      </c>
      <c r="Y23" s="50">
        <v>5</v>
      </c>
      <c r="Z23" s="50">
        <v>100</v>
      </c>
      <c r="AA23" s="50">
        <v>20</v>
      </c>
      <c r="AB23" s="60" t="s">
        <v>146</v>
      </c>
      <c r="AC23" s="60" t="s">
        <v>146</v>
      </c>
      <c r="AD23" s="60" t="s">
        <v>146</v>
      </c>
      <c r="AE23" s="60" t="s">
        <v>146</v>
      </c>
      <c r="AF23" s="60" t="s">
        <v>146</v>
      </c>
      <c r="AG23" s="60" t="s">
        <v>146</v>
      </c>
      <c r="AH23" s="60" t="s">
        <v>146</v>
      </c>
      <c r="AI23" s="60" t="s">
        <v>146</v>
      </c>
      <c r="AJ23" s="60" t="s">
        <v>146</v>
      </c>
      <c r="AK23" s="60" t="s">
        <v>146</v>
      </c>
      <c r="AL23" s="60" t="s">
        <v>146</v>
      </c>
      <c r="AM23" s="60" t="s">
        <v>146</v>
      </c>
      <c r="AN23" s="21"/>
      <c r="AO23" s="21"/>
      <c r="AP23" s="21"/>
      <c r="AQ23" s="21"/>
      <c r="AS23" s="1">
        <v>0.04</v>
      </c>
      <c r="AT23" s="1">
        <v>2.3E-2</v>
      </c>
      <c r="AU23" s="51">
        <v>0.16800000000000001</v>
      </c>
      <c r="AV23" s="51">
        <v>0.755</v>
      </c>
      <c r="AW23" s="51">
        <v>5.7000000000000002E-2</v>
      </c>
      <c r="AX23" s="21"/>
    </row>
    <row r="24" spans="1:54" ht="16" x14ac:dyDescent="0.2">
      <c r="A24" s="1" t="s">
        <v>206</v>
      </c>
      <c r="B24" s="42">
        <v>18</v>
      </c>
      <c r="C24" s="50" t="s">
        <v>164</v>
      </c>
      <c r="D24" s="58">
        <v>44651</v>
      </c>
      <c r="E24" s="59">
        <v>0.65277777777777779</v>
      </c>
      <c r="F24" s="51">
        <v>12.9</v>
      </c>
      <c r="G24" s="51">
        <v>67.2</v>
      </c>
      <c r="H24" s="51">
        <v>7.08</v>
      </c>
      <c r="I24" s="51">
        <v>134.5</v>
      </c>
      <c r="J24" s="51">
        <v>6.81</v>
      </c>
      <c r="K24" s="51">
        <v>218.1</v>
      </c>
      <c r="L24" s="51">
        <v>1.95</v>
      </c>
      <c r="M24" s="51">
        <v>1.22</v>
      </c>
      <c r="N24" s="51">
        <v>4.92</v>
      </c>
      <c r="O24" s="21"/>
      <c r="P24" s="21"/>
      <c r="Q24" s="21"/>
      <c r="R24" s="21"/>
      <c r="S24" s="21"/>
      <c r="T24" s="21"/>
      <c r="U24" s="27" t="s">
        <v>146</v>
      </c>
      <c r="V24" s="27" t="s">
        <v>146</v>
      </c>
      <c r="W24" s="20"/>
      <c r="X24" s="51">
        <v>18.78</v>
      </c>
      <c r="Y24" s="50">
        <v>5</v>
      </c>
      <c r="Z24" s="50">
        <v>100</v>
      </c>
      <c r="AA24" s="50">
        <v>20</v>
      </c>
      <c r="AB24" s="60" t="s">
        <v>146</v>
      </c>
      <c r="AC24" s="1" t="s">
        <v>211</v>
      </c>
      <c r="AD24" s="60" t="s">
        <v>146</v>
      </c>
      <c r="AE24" s="60" t="s">
        <v>146</v>
      </c>
      <c r="AF24" s="61">
        <v>47</v>
      </c>
      <c r="AG24" s="61">
        <v>27</v>
      </c>
      <c r="AH24" s="51">
        <v>304.39999999999998</v>
      </c>
      <c r="AI24" s="1">
        <f t="shared" si="0"/>
        <v>6088</v>
      </c>
      <c r="AJ24" s="64">
        <v>3</v>
      </c>
      <c r="AK24" s="64">
        <v>0</v>
      </c>
      <c r="AL24" s="64">
        <v>3.1</v>
      </c>
      <c r="AM24" s="1">
        <f t="shared" si="1"/>
        <v>62</v>
      </c>
      <c r="AN24" s="21"/>
      <c r="AO24" s="21"/>
      <c r="AP24" s="21"/>
      <c r="AQ24" s="21"/>
      <c r="AS24" s="1">
        <v>9.5460000000000007E-3</v>
      </c>
      <c r="AT24" s="1">
        <v>3.7590000000000002E-3</v>
      </c>
      <c r="AU24" s="51">
        <v>-6.7000000000000004E-2</v>
      </c>
      <c r="AV24" s="51">
        <v>0.99199999999999999</v>
      </c>
      <c r="AW24" s="51">
        <v>2.7E-2</v>
      </c>
      <c r="AX24" s="21"/>
    </row>
    <row r="25" spans="1:54" ht="16" x14ac:dyDescent="0.2">
      <c r="A25" s="1" t="s">
        <v>206</v>
      </c>
      <c r="B25" s="42">
        <v>19</v>
      </c>
      <c r="C25" s="50" t="s">
        <v>165</v>
      </c>
      <c r="D25" s="58">
        <v>44651</v>
      </c>
      <c r="E25" s="59">
        <v>0.67638888888888893</v>
      </c>
      <c r="F25" s="51">
        <v>12.8</v>
      </c>
      <c r="G25" s="51">
        <v>71.400000000000006</v>
      </c>
      <c r="H25" s="51">
        <v>7.58</v>
      </c>
      <c r="I25" s="51">
        <v>167.7</v>
      </c>
      <c r="J25" s="51">
        <v>6.77</v>
      </c>
      <c r="K25" s="51">
        <v>234.5</v>
      </c>
      <c r="L25" s="51">
        <v>2.33</v>
      </c>
      <c r="M25" s="51">
        <v>1.05</v>
      </c>
      <c r="N25" s="51">
        <v>4.42</v>
      </c>
      <c r="O25" s="21"/>
      <c r="P25" s="21"/>
      <c r="Q25" s="21"/>
      <c r="R25" s="21"/>
      <c r="S25" s="21"/>
      <c r="T25" s="21"/>
      <c r="U25" s="27" t="s">
        <v>146</v>
      </c>
      <c r="V25" s="27" t="s">
        <v>146</v>
      </c>
      <c r="W25" s="20"/>
      <c r="X25" s="51">
        <v>20.5</v>
      </c>
      <c r="Y25" s="50">
        <v>5</v>
      </c>
      <c r="Z25" s="50">
        <v>100</v>
      </c>
      <c r="AA25" s="50">
        <v>20</v>
      </c>
      <c r="AB25" s="60" t="s">
        <v>146</v>
      </c>
      <c r="AC25" s="60" t="s">
        <v>146</v>
      </c>
      <c r="AD25" s="60" t="s">
        <v>146</v>
      </c>
      <c r="AE25" s="60" t="s">
        <v>146</v>
      </c>
      <c r="AF25" s="61">
        <v>49</v>
      </c>
      <c r="AG25" s="61">
        <v>16</v>
      </c>
      <c r="AH25" s="51">
        <v>275.5</v>
      </c>
      <c r="AI25" s="1">
        <f t="shared" si="0"/>
        <v>5510</v>
      </c>
      <c r="AJ25" s="64">
        <v>3</v>
      </c>
      <c r="AK25" s="64">
        <v>1</v>
      </c>
      <c r="AL25" s="64">
        <v>4.0999999999999996</v>
      </c>
      <c r="AM25" s="1">
        <f t="shared" si="1"/>
        <v>82</v>
      </c>
      <c r="AN25" s="21"/>
      <c r="AO25" s="21"/>
      <c r="AP25" s="21"/>
      <c r="AQ25" s="21"/>
      <c r="AS25" s="1">
        <v>1.6E-2</v>
      </c>
      <c r="AT25" s="1">
        <v>5.012E-3</v>
      </c>
      <c r="AU25" s="51">
        <v>-6.8000000000000005E-2</v>
      </c>
      <c r="AV25" s="51">
        <v>0.98</v>
      </c>
      <c r="AW25" s="51">
        <v>0.05</v>
      </c>
      <c r="AX25" s="21"/>
    </row>
    <row r="26" spans="1:54" ht="16" x14ac:dyDescent="0.2">
      <c r="A26" s="1" t="s">
        <v>206</v>
      </c>
      <c r="B26" s="42">
        <v>20</v>
      </c>
      <c r="C26" s="50" t="s">
        <v>166</v>
      </c>
      <c r="D26" s="58">
        <v>44651</v>
      </c>
      <c r="E26" s="59">
        <v>0.69027777777777777</v>
      </c>
      <c r="F26" s="51">
        <v>17</v>
      </c>
      <c r="G26" s="51">
        <v>84.7</v>
      </c>
      <c r="H26" s="51">
        <v>8.16</v>
      </c>
      <c r="I26" s="51">
        <v>155</v>
      </c>
      <c r="J26" s="51">
        <v>6.6</v>
      </c>
      <c r="K26" s="51">
        <v>221.5</v>
      </c>
      <c r="L26" s="51">
        <v>2.41</v>
      </c>
      <c r="M26" s="51">
        <v>1.18</v>
      </c>
      <c r="N26" s="51">
        <v>4.8</v>
      </c>
      <c r="O26" s="21"/>
      <c r="P26" s="21"/>
      <c r="Q26" s="21"/>
      <c r="R26" s="21"/>
      <c r="S26" s="21"/>
      <c r="T26" s="21"/>
      <c r="U26" s="27" t="s">
        <v>146</v>
      </c>
      <c r="V26" s="27" t="s">
        <v>146</v>
      </c>
      <c r="W26" s="20"/>
      <c r="X26" s="51">
        <v>18.7</v>
      </c>
      <c r="Y26" s="50">
        <v>5</v>
      </c>
      <c r="Z26" s="50">
        <v>100</v>
      </c>
      <c r="AA26" s="50">
        <v>20</v>
      </c>
      <c r="AB26" s="60" t="s">
        <v>146</v>
      </c>
      <c r="AC26" s="60" t="s">
        <v>146</v>
      </c>
      <c r="AD26" s="60" t="s">
        <v>146</v>
      </c>
      <c r="AE26" s="60" t="s">
        <v>146</v>
      </c>
      <c r="AF26" s="61">
        <v>49</v>
      </c>
      <c r="AG26" s="61">
        <v>34</v>
      </c>
      <c r="AH26" s="51">
        <v>770.1</v>
      </c>
      <c r="AI26" s="1">
        <f t="shared" si="0"/>
        <v>15402</v>
      </c>
      <c r="AJ26" s="64">
        <v>2</v>
      </c>
      <c r="AK26" s="64">
        <v>0</v>
      </c>
      <c r="AL26" s="64">
        <v>2</v>
      </c>
      <c r="AM26" s="1">
        <f t="shared" si="1"/>
        <v>40</v>
      </c>
      <c r="AN26" s="21"/>
      <c r="AO26" s="21"/>
      <c r="AP26" s="21"/>
      <c r="AQ26" s="21"/>
      <c r="AS26" s="1">
        <v>1.6E-2</v>
      </c>
      <c r="AT26" s="1">
        <v>1.3090000000000001E-3</v>
      </c>
      <c r="AU26" s="51">
        <v>-4.4999999999999998E-2</v>
      </c>
      <c r="AV26" s="51">
        <v>0.96299999999999997</v>
      </c>
      <c r="AW26" s="51">
        <v>0.03</v>
      </c>
      <c r="AX26" s="21"/>
    </row>
    <row r="27" spans="1:54" ht="16" x14ac:dyDescent="0.2">
      <c r="A27" s="1" t="s">
        <v>206</v>
      </c>
      <c r="B27" s="42">
        <v>21</v>
      </c>
      <c r="C27" s="50" t="s">
        <v>167</v>
      </c>
      <c r="D27" s="58">
        <v>44651</v>
      </c>
      <c r="E27" s="59">
        <v>0.76597222222222217</v>
      </c>
      <c r="F27" s="51">
        <v>16.100000000000001</v>
      </c>
      <c r="G27" s="51">
        <v>92.9</v>
      </c>
      <c r="H27" s="51">
        <v>9.14</v>
      </c>
      <c r="I27" s="51">
        <v>184</v>
      </c>
      <c r="J27" s="51">
        <v>7.58</v>
      </c>
      <c r="K27" s="51">
        <v>228.9</v>
      </c>
      <c r="L27" s="51">
        <v>3.61</v>
      </c>
      <c r="M27" s="51">
        <v>0.85</v>
      </c>
      <c r="N27" s="51">
        <v>3.44</v>
      </c>
      <c r="O27" s="21"/>
      <c r="P27" s="21"/>
      <c r="Q27" s="21"/>
      <c r="R27" s="21"/>
      <c r="S27" s="21"/>
      <c r="T27" s="21"/>
      <c r="U27" s="27" t="s">
        <v>146</v>
      </c>
      <c r="V27" s="27" t="s">
        <v>146</v>
      </c>
      <c r="W27" s="20"/>
      <c r="X27" s="51">
        <v>18.600000000000001</v>
      </c>
      <c r="Y27" s="50">
        <v>5</v>
      </c>
      <c r="Z27" s="50">
        <v>100</v>
      </c>
      <c r="AA27" s="50">
        <v>20</v>
      </c>
      <c r="AB27" s="60" t="s">
        <v>146</v>
      </c>
      <c r="AC27" s="60" t="s">
        <v>146</v>
      </c>
      <c r="AD27" s="60" t="s">
        <v>146</v>
      </c>
      <c r="AE27" s="60" t="s">
        <v>146</v>
      </c>
      <c r="AF27" s="61">
        <v>49</v>
      </c>
      <c r="AG27" s="61">
        <v>44</v>
      </c>
      <c r="AH27" s="51">
        <v>1553.1</v>
      </c>
      <c r="AI27" s="1">
        <f t="shared" si="0"/>
        <v>31062</v>
      </c>
      <c r="AJ27" s="64">
        <v>1</v>
      </c>
      <c r="AK27" s="64">
        <v>0</v>
      </c>
      <c r="AL27" s="64">
        <v>1</v>
      </c>
      <c r="AM27" s="1">
        <f t="shared" si="1"/>
        <v>20</v>
      </c>
      <c r="AN27" s="21"/>
      <c r="AO27" s="21"/>
      <c r="AP27" s="21"/>
      <c r="AQ27" s="21"/>
      <c r="AS27" s="1">
        <v>4.4850000000000003E-3</v>
      </c>
      <c r="AT27" s="1">
        <v>1.7000000000000001E-2</v>
      </c>
      <c r="AU27" s="51">
        <v>-6.2E-2</v>
      </c>
      <c r="AV27" s="51">
        <v>0.67900000000000005</v>
      </c>
      <c r="AW27" s="51">
        <v>7.0999999999999994E-2</v>
      </c>
      <c r="AX27" s="21"/>
    </row>
    <row r="28" spans="1:54" ht="16" x14ac:dyDescent="0.2">
      <c r="A28" s="1" t="s">
        <v>206</v>
      </c>
      <c r="B28" s="42">
        <v>22</v>
      </c>
      <c r="C28" s="50" t="s">
        <v>168</v>
      </c>
      <c r="D28" s="58">
        <v>44651</v>
      </c>
      <c r="E28" s="59">
        <v>0.77986111111111101</v>
      </c>
      <c r="F28" s="51">
        <v>14.8</v>
      </c>
      <c r="G28" s="51">
        <v>79.599999999999994</v>
      </c>
      <c r="H28" s="51">
        <v>8.06</v>
      </c>
      <c r="I28" s="51">
        <v>161.69999999999999</v>
      </c>
      <c r="J28" s="51">
        <v>7.91</v>
      </c>
      <c r="K28" s="51">
        <v>212.3</v>
      </c>
      <c r="L28" s="51">
        <v>3.56</v>
      </c>
      <c r="M28" s="51">
        <v>0.76</v>
      </c>
      <c r="N28" s="51">
        <v>3.09</v>
      </c>
      <c r="O28" s="21"/>
      <c r="P28" s="21"/>
      <c r="Q28" s="21"/>
      <c r="R28" s="21"/>
      <c r="S28" s="21"/>
      <c r="T28" s="21"/>
      <c r="U28" s="27" t="s">
        <v>146</v>
      </c>
      <c r="V28" s="27" t="s">
        <v>146</v>
      </c>
      <c r="W28" s="20"/>
      <c r="X28" s="51">
        <v>16.239999999999998</v>
      </c>
      <c r="Y28" s="50">
        <v>5</v>
      </c>
      <c r="Z28" s="50">
        <v>100</v>
      </c>
      <c r="AA28" s="50">
        <v>20</v>
      </c>
      <c r="AB28" s="60" t="s">
        <v>146</v>
      </c>
      <c r="AC28" s="1" t="s">
        <v>211</v>
      </c>
      <c r="AD28" s="60" t="s">
        <v>146</v>
      </c>
      <c r="AE28" s="60" t="s">
        <v>146</v>
      </c>
      <c r="AF28" s="61">
        <v>49</v>
      </c>
      <c r="AG28" s="61">
        <v>36</v>
      </c>
      <c r="AH28" s="51">
        <v>574.79999999999995</v>
      </c>
      <c r="AI28" s="1">
        <f t="shared" si="0"/>
        <v>11496</v>
      </c>
      <c r="AJ28" s="64">
        <v>2</v>
      </c>
      <c r="AK28" s="64">
        <v>0</v>
      </c>
      <c r="AL28" s="64">
        <v>2</v>
      </c>
      <c r="AM28" s="1">
        <f t="shared" si="1"/>
        <v>40</v>
      </c>
      <c r="AN28" s="21"/>
      <c r="AO28" s="21"/>
      <c r="AP28" s="21"/>
      <c r="AQ28" s="21"/>
      <c r="AS28" s="1">
        <v>9.4739999999999998E-3</v>
      </c>
      <c r="AT28" s="1">
        <v>2.4E-2</v>
      </c>
      <c r="AU28" s="51">
        <v>-5.8999999999999997E-2</v>
      </c>
      <c r="AV28" s="51">
        <v>0.7</v>
      </c>
      <c r="AW28" s="51">
        <v>7.5999999999999998E-2</v>
      </c>
      <c r="AX28" s="21"/>
    </row>
    <row r="29" spans="1:54" ht="16" x14ac:dyDescent="0.2">
      <c r="A29" s="1" t="s">
        <v>206</v>
      </c>
      <c r="B29" s="42">
        <v>23</v>
      </c>
      <c r="C29" s="50" t="s">
        <v>169</v>
      </c>
      <c r="D29" s="58">
        <v>44651</v>
      </c>
      <c r="E29" s="27" t="s">
        <v>146</v>
      </c>
      <c r="F29" s="51">
        <v>15.2</v>
      </c>
      <c r="G29" s="51">
        <v>81.5</v>
      </c>
      <c r="H29" s="51">
        <v>8.18</v>
      </c>
      <c r="I29" s="51">
        <v>96.6</v>
      </c>
      <c r="J29" s="51">
        <v>7.59</v>
      </c>
      <c r="K29" s="51">
        <v>185.8</v>
      </c>
      <c r="L29" s="51">
        <v>20.8</v>
      </c>
      <c r="M29" s="51">
        <v>0.93</v>
      </c>
      <c r="N29" s="51">
        <v>3.79</v>
      </c>
      <c r="O29" s="21"/>
      <c r="P29" s="21"/>
      <c r="Q29" s="21"/>
      <c r="R29" s="21"/>
      <c r="S29" s="21"/>
      <c r="T29" s="21"/>
      <c r="U29" s="27" t="s">
        <v>146</v>
      </c>
      <c r="V29" s="27" t="s">
        <v>146</v>
      </c>
      <c r="W29" s="20"/>
      <c r="X29" s="51">
        <v>11.55</v>
      </c>
      <c r="Y29" s="50">
        <v>5</v>
      </c>
      <c r="Z29" s="50">
        <v>100</v>
      </c>
      <c r="AA29" s="50">
        <v>20</v>
      </c>
      <c r="AB29" s="60" t="s">
        <v>146</v>
      </c>
      <c r="AC29" s="60" t="s">
        <v>146</v>
      </c>
      <c r="AD29" s="60" t="s">
        <v>146</v>
      </c>
      <c r="AE29" s="60" t="s">
        <v>146</v>
      </c>
      <c r="AF29" s="61">
        <v>49</v>
      </c>
      <c r="AG29" s="61">
        <v>8</v>
      </c>
      <c r="AH29" s="51">
        <v>187.2</v>
      </c>
      <c r="AI29" s="1">
        <f t="shared" si="0"/>
        <v>3744</v>
      </c>
      <c r="AJ29" s="64">
        <v>0</v>
      </c>
      <c r="AK29" s="64">
        <v>0</v>
      </c>
      <c r="AL29" s="64">
        <v>0</v>
      </c>
      <c r="AM29" s="1">
        <f t="shared" si="1"/>
        <v>0</v>
      </c>
      <c r="AN29" s="21"/>
      <c r="AO29" s="21"/>
      <c r="AP29" s="21"/>
      <c r="AQ29" s="21"/>
      <c r="AS29" s="1">
        <v>4.9000000000000002E-2</v>
      </c>
      <c r="AT29" s="1">
        <v>2.9000000000000001E-2</v>
      </c>
      <c r="AU29" s="51">
        <v>0.221</v>
      </c>
      <c r="AV29" s="51">
        <v>0.63300000000000001</v>
      </c>
      <c r="AW29" s="51">
        <v>5.1999999999999998E-2</v>
      </c>
      <c r="AX29" s="21"/>
    </row>
    <row r="30" spans="1:54" ht="16" x14ac:dyDescent="0.2">
      <c r="A30" s="1" t="s">
        <v>206</v>
      </c>
      <c r="B30" s="42">
        <v>24</v>
      </c>
      <c r="C30" s="50" t="s">
        <v>170</v>
      </c>
      <c r="D30" s="58">
        <v>44651</v>
      </c>
      <c r="E30" s="27" t="s">
        <v>146</v>
      </c>
      <c r="F30" s="51">
        <v>15.1</v>
      </c>
      <c r="G30" s="51">
        <v>82.8</v>
      </c>
      <c r="H30" s="51">
        <v>8.32</v>
      </c>
      <c r="I30" s="51">
        <v>94.7</v>
      </c>
      <c r="J30" s="51">
        <v>7.41</v>
      </c>
      <c r="K30" s="51">
        <v>174.7</v>
      </c>
      <c r="L30" s="51">
        <v>16.739999999999998</v>
      </c>
      <c r="M30" s="51">
        <v>0.91</v>
      </c>
      <c r="N30" s="51">
        <v>3.67</v>
      </c>
      <c r="O30" s="21"/>
      <c r="P30" s="21"/>
      <c r="Q30" s="21"/>
      <c r="R30" s="21"/>
      <c r="S30" s="21"/>
      <c r="T30" s="21"/>
      <c r="U30" s="27" t="s">
        <v>146</v>
      </c>
      <c r="V30" s="27" t="s">
        <v>146</v>
      </c>
      <c r="W30" s="20"/>
      <c r="X30" s="51">
        <v>13.11</v>
      </c>
      <c r="Y30" s="50">
        <v>5</v>
      </c>
      <c r="Z30" s="50">
        <v>100</v>
      </c>
      <c r="AA30" s="50">
        <v>20</v>
      </c>
      <c r="AB30" s="60" t="s">
        <v>146</v>
      </c>
      <c r="AC30" s="1" t="s">
        <v>211</v>
      </c>
      <c r="AD30" s="60" t="s">
        <v>146</v>
      </c>
      <c r="AE30" s="60" t="s">
        <v>146</v>
      </c>
      <c r="AF30" s="61">
        <v>41</v>
      </c>
      <c r="AG30" s="61">
        <v>15</v>
      </c>
      <c r="AH30" s="51">
        <v>119.1</v>
      </c>
      <c r="AI30" s="1">
        <f t="shared" si="0"/>
        <v>2382</v>
      </c>
      <c r="AJ30" s="64">
        <v>0</v>
      </c>
      <c r="AK30" s="64">
        <v>0</v>
      </c>
      <c r="AL30" s="64">
        <v>0</v>
      </c>
      <c r="AM30" s="1">
        <f t="shared" si="1"/>
        <v>0</v>
      </c>
      <c r="AN30" s="21"/>
      <c r="AO30" s="21"/>
      <c r="AP30" s="21"/>
      <c r="AQ30" s="21"/>
      <c r="AS30" s="1">
        <v>4.5999999999999999E-2</v>
      </c>
      <c r="AT30" s="1">
        <v>0.03</v>
      </c>
      <c r="AU30" s="51">
        <v>0.20499999999999999</v>
      </c>
      <c r="AV30" s="51">
        <v>0.73299999999999998</v>
      </c>
      <c r="AW30" s="51">
        <v>5.0999999999999997E-2</v>
      </c>
      <c r="AX30" s="21"/>
    </row>
    <row r="31" spans="1:54" ht="16" x14ac:dyDescent="0.2">
      <c r="A31" s="1" t="s">
        <v>206</v>
      </c>
      <c r="B31" s="42">
        <v>25</v>
      </c>
      <c r="C31" s="50" t="s">
        <v>171</v>
      </c>
      <c r="D31" s="58">
        <v>44651</v>
      </c>
      <c r="E31" s="59">
        <v>0.59513888888888888</v>
      </c>
      <c r="F31" s="51">
        <v>16.2</v>
      </c>
      <c r="G31" s="51">
        <v>86.3</v>
      </c>
      <c r="H31" s="51">
        <v>8.49</v>
      </c>
      <c r="I31" s="51">
        <v>633</v>
      </c>
      <c r="J31" s="51">
        <v>7.94</v>
      </c>
      <c r="K31" s="51">
        <v>139.1</v>
      </c>
      <c r="L31" s="51">
        <v>29.82</v>
      </c>
      <c r="M31" s="51">
        <v>1.54</v>
      </c>
      <c r="N31" s="51">
        <v>6.56</v>
      </c>
      <c r="O31" s="21"/>
      <c r="P31" s="21"/>
      <c r="Q31" s="21"/>
      <c r="R31" s="21"/>
      <c r="S31" s="21"/>
      <c r="T31" s="21"/>
      <c r="U31" s="27" t="s">
        <v>146</v>
      </c>
      <c r="V31" s="27" t="s">
        <v>146</v>
      </c>
      <c r="W31" s="20"/>
      <c r="X31" s="51">
        <v>177.76</v>
      </c>
      <c r="Y31" s="50">
        <v>5</v>
      </c>
      <c r="Z31" s="50">
        <v>100</v>
      </c>
      <c r="AA31" s="50">
        <v>20</v>
      </c>
      <c r="AB31" s="60" t="s">
        <v>146</v>
      </c>
      <c r="AC31" s="60" t="s">
        <v>146</v>
      </c>
      <c r="AD31" s="60" t="s">
        <v>146</v>
      </c>
      <c r="AE31" s="60" t="s">
        <v>146</v>
      </c>
      <c r="AF31" s="61">
        <v>48</v>
      </c>
      <c r="AG31" s="61">
        <v>27</v>
      </c>
      <c r="AH31" s="51">
        <v>378.4</v>
      </c>
      <c r="AI31" s="1">
        <f t="shared" si="0"/>
        <v>7568</v>
      </c>
      <c r="AJ31" s="64">
        <v>3</v>
      </c>
      <c r="AK31" s="64">
        <v>0</v>
      </c>
      <c r="AL31" s="64">
        <v>3.1</v>
      </c>
      <c r="AM31" s="1">
        <f t="shared" si="1"/>
        <v>62</v>
      </c>
      <c r="AN31" s="21"/>
      <c r="AO31" s="21"/>
      <c r="AP31" s="21"/>
      <c r="AQ31" s="21"/>
      <c r="AS31" s="1">
        <v>8.1000000000000003E-2</v>
      </c>
      <c r="AT31" s="1">
        <v>3.9E-2</v>
      </c>
      <c r="AU31" s="51">
        <v>0.23</v>
      </c>
      <c r="AV31" s="51">
        <v>0.77800000000000002</v>
      </c>
      <c r="AW31" s="51">
        <v>6.2E-2</v>
      </c>
      <c r="AX31" s="21"/>
    </row>
    <row r="32" spans="1:54" ht="16" x14ac:dyDescent="0.2">
      <c r="A32" s="1" t="s">
        <v>206</v>
      </c>
      <c r="B32" s="42">
        <v>26</v>
      </c>
      <c r="C32" s="50" t="s">
        <v>172</v>
      </c>
      <c r="D32" s="52" t="s">
        <v>144</v>
      </c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3"/>
      <c r="P32" s="53"/>
      <c r="Q32" s="53"/>
      <c r="R32" s="21"/>
      <c r="S32" s="21"/>
      <c r="T32" s="21"/>
      <c r="U32" s="20"/>
      <c r="V32" s="20"/>
      <c r="W32" s="20"/>
      <c r="X32" s="52"/>
      <c r="Y32" s="54">
        <v>5</v>
      </c>
      <c r="Z32" s="54">
        <v>100</v>
      </c>
      <c r="AA32" s="54">
        <v>20</v>
      </c>
      <c r="AB32" s="20"/>
      <c r="AC32" s="20"/>
      <c r="AD32" s="20"/>
      <c r="AE32" s="20"/>
      <c r="AF32" s="55"/>
      <c r="AG32" s="55"/>
      <c r="AH32" s="52"/>
      <c r="AI32" s="20"/>
      <c r="AJ32" s="55"/>
      <c r="AK32" s="55"/>
      <c r="AL32" s="52"/>
      <c r="AM32" s="20"/>
      <c r="AN32" s="20"/>
      <c r="AO32" s="20"/>
      <c r="AP32" s="20"/>
      <c r="AQ32" s="20"/>
      <c r="AR32" s="20"/>
      <c r="AS32" s="56"/>
      <c r="AT32" s="56"/>
      <c r="AU32" s="52"/>
      <c r="AV32" s="52"/>
      <c r="AW32" s="52"/>
      <c r="AX32" s="21"/>
      <c r="AY32" s="57"/>
      <c r="AZ32" s="57"/>
      <c r="BA32" s="57"/>
      <c r="BB32" s="57"/>
    </row>
    <row r="33" spans="1:54" ht="16" x14ac:dyDescent="0.2">
      <c r="A33" s="1" t="s">
        <v>206</v>
      </c>
      <c r="B33" s="42">
        <v>27</v>
      </c>
      <c r="C33" s="50" t="s">
        <v>173</v>
      </c>
      <c r="D33" s="58">
        <v>44651</v>
      </c>
      <c r="E33" s="59">
        <v>0.70624999999999993</v>
      </c>
      <c r="F33" s="51">
        <v>15.3</v>
      </c>
      <c r="G33" s="51">
        <v>128</v>
      </c>
      <c r="H33" s="51">
        <v>12.35</v>
      </c>
      <c r="I33" s="51">
        <v>11158</v>
      </c>
      <c r="J33" s="51">
        <v>8.85</v>
      </c>
      <c r="K33" s="51">
        <v>209.5</v>
      </c>
      <c r="L33" s="51">
        <v>11.16</v>
      </c>
      <c r="M33" s="51">
        <v>26.51</v>
      </c>
      <c r="N33" s="51">
        <v>111.52</v>
      </c>
      <c r="O33" s="21"/>
      <c r="P33" s="21"/>
      <c r="Q33" s="21"/>
      <c r="R33" s="21"/>
      <c r="S33" s="21"/>
      <c r="T33" s="21"/>
      <c r="U33" s="27" t="s">
        <v>146</v>
      </c>
      <c r="V33" s="27" t="s">
        <v>146</v>
      </c>
      <c r="W33" s="20"/>
      <c r="X33" s="51">
        <v>3493.86</v>
      </c>
      <c r="Y33" s="50">
        <v>5</v>
      </c>
      <c r="Z33" s="50">
        <v>100</v>
      </c>
      <c r="AA33" s="50">
        <v>20</v>
      </c>
      <c r="AB33" s="60" t="s">
        <v>146</v>
      </c>
      <c r="AC33" s="60" t="s">
        <v>146</v>
      </c>
      <c r="AD33" s="60" t="s">
        <v>146</v>
      </c>
      <c r="AE33" s="60" t="s">
        <v>146</v>
      </c>
      <c r="AF33" s="61">
        <v>49</v>
      </c>
      <c r="AG33" s="61">
        <v>18</v>
      </c>
      <c r="AH33" s="51">
        <v>307.60000000000002</v>
      </c>
      <c r="AI33" s="1">
        <f t="shared" si="0"/>
        <v>6152</v>
      </c>
      <c r="AJ33" s="64">
        <v>0</v>
      </c>
      <c r="AK33" s="64">
        <v>0</v>
      </c>
      <c r="AL33" s="64">
        <v>0</v>
      </c>
      <c r="AM33" s="1">
        <f t="shared" si="1"/>
        <v>0</v>
      </c>
      <c r="AN33" s="21"/>
      <c r="AO33" s="21"/>
      <c r="AP33" s="21"/>
      <c r="AQ33" s="21"/>
      <c r="AS33" s="1">
        <v>6.5180000000000004E-3</v>
      </c>
      <c r="AT33" s="1">
        <v>-2.3080000000000002E-3</v>
      </c>
      <c r="AU33" s="51">
        <v>-5.8000000000000003E-2</v>
      </c>
      <c r="AV33" s="51">
        <v>0.59099999999999997</v>
      </c>
      <c r="AW33" s="51">
        <v>0.02</v>
      </c>
      <c r="AX33" s="21"/>
    </row>
    <row r="34" spans="1:54" ht="16" x14ac:dyDescent="0.2">
      <c r="A34" s="1" t="s">
        <v>206</v>
      </c>
      <c r="B34" s="42">
        <v>28</v>
      </c>
      <c r="C34" s="50" t="s">
        <v>175</v>
      </c>
      <c r="D34" s="58">
        <v>44651</v>
      </c>
      <c r="E34" s="59">
        <v>0.69166666666666676</v>
      </c>
      <c r="F34" s="51">
        <v>16.100000000000001</v>
      </c>
      <c r="G34" s="51">
        <v>79.599999999999994</v>
      </c>
      <c r="H34" s="51">
        <v>7.57</v>
      </c>
      <c r="I34" s="51">
        <v>9280</v>
      </c>
      <c r="J34" s="51">
        <v>7.31</v>
      </c>
      <c r="K34" s="51">
        <v>171.3</v>
      </c>
      <c r="L34" s="51">
        <v>4.4000000000000004</v>
      </c>
      <c r="M34" s="51">
        <v>7.15</v>
      </c>
      <c r="N34" s="51">
        <v>28.12</v>
      </c>
      <c r="O34" s="21"/>
      <c r="P34" s="21"/>
      <c r="Q34" s="21"/>
      <c r="R34" s="21"/>
      <c r="S34" s="21"/>
      <c r="T34" s="21"/>
      <c r="U34" s="27" t="s">
        <v>146</v>
      </c>
      <c r="V34" s="27" t="s">
        <v>146</v>
      </c>
      <c r="W34" s="20"/>
      <c r="X34" s="51">
        <v>3590.61</v>
      </c>
      <c r="Y34" s="50">
        <v>5</v>
      </c>
      <c r="Z34" s="50">
        <v>100</v>
      </c>
      <c r="AA34" s="50">
        <v>20</v>
      </c>
      <c r="AB34" s="60" t="s">
        <v>146</v>
      </c>
      <c r="AC34" s="1" t="s">
        <v>211</v>
      </c>
      <c r="AD34" s="60" t="s">
        <v>146</v>
      </c>
      <c r="AE34" s="60" t="s">
        <v>146</v>
      </c>
      <c r="AF34" s="61">
        <v>49</v>
      </c>
      <c r="AG34" s="61">
        <v>31</v>
      </c>
      <c r="AH34" s="51">
        <v>648.79999999999995</v>
      </c>
      <c r="AI34" s="1">
        <f t="shared" si="0"/>
        <v>12976</v>
      </c>
      <c r="AJ34" s="64">
        <v>1</v>
      </c>
      <c r="AK34" s="64">
        <v>0</v>
      </c>
      <c r="AL34" s="64">
        <v>1</v>
      </c>
      <c r="AM34" s="1">
        <f t="shared" si="1"/>
        <v>20</v>
      </c>
      <c r="AN34" s="21"/>
      <c r="AO34" s="21"/>
      <c r="AP34" s="21"/>
      <c r="AQ34" s="21"/>
      <c r="AS34" s="1">
        <v>6.5000000000000002E-2</v>
      </c>
      <c r="AT34" s="1">
        <v>1.2999999999999999E-2</v>
      </c>
      <c r="AU34" s="51">
        <v>-4.1000000000000002E-2</v>
      </c>
      <c r="AV34" s="51">
        <v>0.69599999999999995</v>
      </c>
      <c r="AW34" s="51">
        <v>2.1000000000000001E-2</v>
      </c>
      <c r="AX34" s="21"/>
    </row>
    <row r="35" spans="1:54" ht="16" x14ac:dyDescent="0.2">
      <c r="A35" s="1" t="s">
        <v>206</v>
      </c>
      <c r="B35" s="42">
        <v>29</v>
      </c>
      <c r="C35" s="50" t="s">
        <v>176</v>
      </c>
      <c r="D35" s="58">
        <v>44651</v>
      </c>
      <c r="E35" s="59">
        <v>0.72569444444444453</v>
      </c>
      <c r="F35" s="51">
        <v>15.2</v>
      </c>
      <c r="G35" s="51">
        <v>111.8</v>
      </c>
      <c r="H35" s="51">
        <v>11.04</v>
      </c>
      <c r="I35" s="51">
        <v>5043</v>
      </c>
      <c r="J35" s="51">
        <v>8.18</v>
      </c>
      <c r="K35" s="51">
        <v>226.5</v>
      </c>
      <c r="L35" s="51">
        <v>8.67</v>
      </c>
      <c r="M35" s="51">
        <v>9.02</v>
      </c>
      <c r="N35" s="51">
        <v>36.86</v>
      </c>
      <c r="O35" s="21"/>
      <c r="P35" s="21"/>
      <c r="Q35" s="21"/>
      <c r="R35" s="21"/>
      <c r="S35" s="21"/>
      <c r="T35" s="21"/>
      <c r="U35" s="27" t="s">
        <v>146</v>
      </c>
      <c r="V35" s="27" t="s">
        <v>146</v>
      </c>
      <c r="W35" s="20"/>
      <c r="X35" s="51">
        <v>1660.77</v>
      </c>
      <c r="Y35" s="50">
        <v>5</v>
      </c>
      <c r="Z35" s="50">
        <v>100</v>
      </c>
      <c r="AA35" s="50">
        <v>20</v>
      </c>
      <c r="AB35" s="60" t="s">
        <v>146</v>
      </c>
      <c r="AC35" s="60" t="s">
        <v>146</v>
      </c>
      <c r="AD35" s="60" t="s">
        <v>146</v>
      </c>
      <c r="AE35" s="60" t="s">
        <v>146</v>
      </c>
      <c r="AF35" s="51">
        <v>48</v>
      </c>
      <c r="AG35" s="51">
        <v>10</v>
      </c>
      <c r="AH35" s="51">
        <v>178.9</v>
      </c>
      <c r="AI35" s="1">
        <f t="shared" si="0"/>
        <v>3578</v>
      </c>
      <c r="AJ35" s="64">
        <v>0</v>
      </c>
      <c r="AK35" s="64">
        <v>0</v>
      </c>
      <c r="AL35" s="64">
        <v>0</v>
      </c>
      <c r="AM35" s="1">
        <f t="shared" si="1"/>
        <v>0</v>
      </c>
      <c r="AN35" s="21"/>
      <c r="AO35" s="21"/>
      <c r="AP35" s="21"/>
      <c r="AQ35" s="21"/>
      <c r="AS35" s="1">
        <v>2.9000000000000001E-2</v>
      </c>
      <c r="AT35" s="1">
        <v>1.4E-2</v>
      </c>
      <c r="AU35" s="51">
        <v>-7.0099999999999997E-3</v>
      </c>
      <c r="AV35" s="51">
        <v>0.753</v>
      </c>
      <c r="AW35" s="51">
        <v>0.23</v>
      </c>
      <c r="AX35" s="21"/>
    </row>
    <row r="36" spans="1:54" ht="16" x14ac:dyDescent="0.2">
      <c r="A36" s="1" t="s">
        <v>206</v>
      </c>
      <c r="B36" s="42">
        <v>30</v>
      </c>
      <c r="C36" s="50" t="s">
        <v>177</v>
      </c>
      <c r="D36" s="58">
        <v>44651</v>
      </c>
      <c r="E36" s="27" t="s">
        <v>146</v>
      </c>
      <c r="F36" s="27" t="s">
        <v>146</v>
      </c>
      <c r="G36" s="27" t="s">
        <v>146</v>
      </c>
      <c r="H36" s="27" t="s">
        <v>146</v>
      </c>
      <c r="I36" s="27" t="s">
        <v>146</v>
      </c>
      <c r="J36" s="27" t="s">
        <v>146</v>
      </c>
      <c r="K36" s="27" t="s">
        <v>146</v>
      </c>
      <c r="L36" s="27" t="s">
        <v>146</v>
      </c>
      <c r="M36" s="27" t="s">
        <v>146</v>
      </c>
      <c r="N36" s="27" t="s">
        <v>146</v>
      </c>
      <c r="O36" s="21"/>
      <c r="P36" s="21"/>
      <c r="Q36" s="21"/>
      <c r="R36" s="21"/>
      <c r="S36" s="21"/>
      <c r="T36" s="21"/>
      <c r="U36" s="27" t="s">
        <v>146</v>
      </c>
      <c r="V36" s="27" t="s">
        <v>146</v>
      </c>
      <c r="W36" s="20"/>
      <c r="X36" s="27" t="s">
        <v>146</v>
      </c>
      <c r="Y36" s="50">
        <v>5</v>
      </c>
      <c r="Z36" s="50">
        <v>100</v>
      </c>
      <c r="AA36" s="50">
        <v>20</v>
      </c>
      <c r="AB36" s="60" t="s">
        <v>146</v>
      </c>
      <c r="AC36" s="1" t="s">
        <v>211</v>
      </c>
      <c r="AD36" s="60" t="s">
        <v>146</v>
      </c>
      <c r="AE36" s="60" t="s">
        <v>146</v>
      </c>
      <c r="AF36" s="51">
        <v>49</v>
      </c>
      <c r="AG36" s="51">
        <v>16</v>
      </c>
      <c r="AH36" s="51">
        <v>275.5</v>
      </c>
      <c r="AI36" s="1">
        <f t="shared" si="0"/>
        <v>5510</v>
      </c>
      <c r="AJ36" s="64">
        <v>1</v>
      </c>
      <c r="AK36" s="64">
        <v>0</v>
      </c>
      <c r="AL36" s="64">
        <v>1</v>
      </c>
      <c r="AM36" s="1">
        <f t="shared" si="1"/>
        <v>20</v>
      </c>
      <c r="AN36" s="21"/>
      <c r="AO36" s="21"/>
      <c r="AP36" s="21"/>
      <c r="AQ36" s="21"/>
      <c r="AS36" s="65" t="s">
        <v>148</v>
      </c>
      <c r="AT36" s="65" t="s">
        <v>148</v>
      </c>
      <c r="AU36" s="65" t="s">
        <v>148</v>
      </c>
      <c r="AV36" s="65" t="s">
        <v>148</v>
      </c>
      <c r="AW36" s="65" t="s">
        <v>148</v>
      </c>
      <c r="AX36" s="21"/>
      <c r="AY36" s="48"/>
    </row>
    <row r="37" spans="1:54" ht="16" x14ac:dyDescent="0.2">
      <c r="A37" s="1" t="s">
        <v>206</v>
      </c>
      <c r="B37" s="42">
        <v>31</v>
      </c>
      <c r="C37" s="50" t="s">
        <v>178</v>
      </c>
      <c r="D37" s="58">
        <v>44651</v>
      </c>
      <c r="E37" s="59">
        <v>0.57777777777777783</v>
      </c>
      <c r="F37" s="51">
        <v>15.6</v>
      </c>
      <c r="G37" s="51">
        <v>101.5</v>
      </c>
      <c r="H37" s="51">
        <v>9.81</v>
      </c>
      <c r="I37" s="51">
        <v>9355</v>
      </c>
      <c r="J37" s="51">
        <v>8.43</v>
      </c>
      <c r="K37" s="51">
        <v>152.9</v>
      </c>
      <c r="L37" s="51">
        <v>22.81</v>
      </c>
      <c r="M37" s="51">
        <v>14.22</v>
      </c>
      <c r="N37" s="51">
        <v>59.27</v>
      </c>
      <c r="O37" s="21"/>
      <c r="P37" s="21"/>
      <c r="Q37" s="21"/>
      <c r="R37" s="21"/>
      <c r="S37" s="21"/>
      <c r="T37" s="21"/>
      <c r="U37" s="27" t="s">
        <v>146</v>
      </c>
      <c r="V37" s="27" t="s">
        <v>146</v>
      </c>
      <c r="W37" s="20"/>
      <c r="X37" s="51">
        <v>3144.93</v>
      </c>
      <c r="Y37" s="50">
        <v>5</v>
      </c>
      <c r="Z37" s="50">
        <v>100</v>
      </c>
      <c r="AA37" s="50">
        <v>20</v>
      </c>
      <c r="AB37" s="60" t="s">
        <v>146</v>
      </c>
      <c r="AC37" s="60" t="s">
        <v>146</v>
      </c>
      <c r="AD37" s="60" t="s">
        <v>146</v>
      </c>
      <c r="AE37" s="60" t="s">
        <v>146</v>
      </c>
      <c r="AF37" s="51">
        <v>49</v>
      </c>
      <c r="AG37" s="51">
        <v>48</v>
      </c>
      <c r="AH37" s="51">
        <v>2419.6</v>
      </c>
      <c r="AI37" s="1">
        <f t="shared" si="0"/>
        <v>48392</v>
      </c>
      <c r="AJ37" s="64">
        <v>0</v>
      </c>
      <c r="AK37" s="64">
        <v>0</v>
      </c>
      <c r="AL37" s="64">
        <v>0</v>
      </c>
      <c r="AM37" s="1">
        <f t="shared" si="1"/>
        <v>0</v>
      </c>
      <c r="AN37" s="21"/>
      <c r="AO37" s="21"/>
      <c r="AP37" s="21"/>
      <c r="AQ37" s="21"/>
      <c r="AS37" s="1">
        <v>7.5659999999999998E-3</v>
      </c>
      <c r="AT37" s="1">
        <v>1.9E-2</v>
      </c>
      <c r="AU37" s="51">
        <v>-5.5E-2</v>
      </c>
      <c r="AV37" s="51">
        <v>0.55900000000000005</v>
      </c>
      <c r="AW37" s="51">
        <v>2.1999999999999999E-2</v>
      </c>
      <c r="AX37" s="21"/>
      <c r="AY37" s="37"/>
    </row>
    <row r="38" spans="1:54" ht="16" x14ac:dyDescent="0.2">
      <c r="A38" s="1" t="s">
        <v>206</v>
      </c>
      <c r="B38" s="42">
        <v>32</v>
      </c>
      <c r="C38" s="50" t="s">
        <v>179</v>
      </c>
      <c r="D38" s="58">
        <v>44652</v>
      </c>
      <c r="E38" s="59">
        <v>0.40972222222222227</v>
      </c>
      <c r="F38" s="51">
        <v>16.100000000000001</v>
      </c>
      <c r="G38" s="51">
        <v>88.8</v>
      </c>
      <c r="H38" s="51">
        <v>8.7100000000000009</v>
      </c>
      <c r="I38" s="51">
        <v>2146</v>
      </c>
      <c r="J38" s="51">
        <v>7.42</v>
      </c>
      <c r="K38" s="51">
        <v>220.9</v>
      </c>
      <c r="L38" s="51">
        <v>23.92</v>
      </c>
      <c r="M38" s="51">
        <v>1.7</v>
      </c>
      <c r="N38" s="51">
        <v>6.95</v>
      </c>
      <c r="O38" s="21"/>
      <c r="P38" s="21"/>
      <c r="Q38" s="21"/>
      <c r="R38" s="21"/>
      <c r="S38" s="21"/>
      <c r="T38" s="21"/>
      <c r="U38" s="27" t="s">
        <v>146</v>
      </c>
      <c r="V38" s="27" t="s">
        <v>146</v>
      </c>
      <c r="W38" s="20"/>
      <c r="X38" s="51">
        <v>920.58</v>
      </c>
      <c r="Y38" s="50">
        <v>5</v>
      </c>
      <c r="Z38" s="50">
        <v>100</v>
      </c>
      <c r="AA38" s="50">
        <v>20</v>
      </c>
      <c r="AB38" s="60" t="s">
        <v>146</v>
      </c>
      <c r="AC38" s="60" t="s">
        <v>146</v>
      </c>
      <c r="AD38" s="60" t="s">
        <v>146</v>
      </c>
      <c r="AE38" s="60" t="s">
        <v>146</v>
      </c>
      <c r="AF38" s="51">
        <v>45</v>
      </c>
      <c r="AG38" s="51">
        <v>17</v>
      </c>
      <c r="AH38" s="51">
        <v>167.4</v>
      </c>
      <c r="AI38" s="1">
        <f t="shared" si="0"/>
        <v>3348</v>
      </c>
      <c r="AJ38" s="51">
        <v>0</v>
      </c>
      <c r="AK38" s="51">
        <v>0</v>
      </c>
      <c r="AL38" s="64">
        <v>0</v>
      </c>
      <c r="AM38" s="1">
        <f t="shared" si="1"/>
        <v>0</v>
      </c>
      <c r="AN38" s="21"/>
      <c r="AO38" s="21"/>
      <c r="AP38" s="21"/>
      <c r="AQ38" s="21"/>
      <c r="AS38" s="1">
        <v>7.6999999999999999E-2</v>
      </c>
      <c r="AT38" s="1">
        <v>2.7E-2</v>
      </c>
      <c r="AU38" s="51">
        <v>0.17799999999999999</v>
      </c>
      <c r="AV38" s="51">
        <v>0.71099999999999997</v>
      </c>
      <c r="AW38" s="51">
        <v>5.7000000000000002E-2</v>
      </c>
      <c r="AX38" s="21"/>
      <c r="AY38" s="48"/>
    </row>
    <row r="39" spans="1:54" ht="16" x14ac:dyDescent="0.2">
      <c r="A39" s="1" t="s">
        <v>206</v>
      </c>
      <c r="B39" s="42">
        <v>33</v>
      </c>
      <c r="C39" s="50" t="s">
        <v>180</v>
      </c>
      <c r="D39" s="52" t="s">
        <v>144</v>
      </c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3"/>
      <c r="P39" s="53"/>
      <c r="Q39" s="53"/>
      <c r="R39" s="21"/>
      <c r="S39" s="21"/>
      <c r="T39" s="21"/>
      <c r="U39" s="20"/>
      <c r="V39" s="20"/>
      <c r="W39" s="20"/>
      <c r="X39" s="52"/>
      <c r="Y39" s="54">
        <v>5</v>
      </c>
      <c r="Z39" s="54">
        <v>100</v>
      </c>
      <c r="AA39" s="54">
        <v>20</v>
      </c>
      <c r="AB39" s="20"/>
      <c r="AC39" s="20"/>
      <c r="AD39" s="20"/>
      <c r="AE39" s="20"/>
      <c r="AF39" s="55"/>
      <c r="AG39" s="55"/>
      <c r="AH39" s="52"/>
      <c r="AI39" s="20"/>
      <c r="AJ39" s="55"/>
      <c r="AK39" s="55"/>
      <c r="AL39" s="52"/>
      <c r="AM39" s="20"/>
      <c r="AN39" s="20"/>
      <c r="AO39" s="20"/>
      <c r="AP39" s="20"/>
      <c r="AQ39" s="20"/>
      <c r="AR39" s="20"/>
      <c r="AS39" s="56"/>
      <c r="AT39" s="56"/>
      <c r="AU39" s="52"/>
      <c r="AV39" s="52"/>
      <c r="AW39" s="52"/>
      <c r="AX39" s="21"/>
      <c r="AY39" s="57"/>
      <c r="AZ39" s="57"/>
      <c r="BA39" s="57"/>
      <c r="BB39" s="57"/>
    </row>
    <row r="40" spans="1:54" ht="16" x14ac:dyDescent="0.2">
      <c r="A40" s="1" t="s">
        <v>206</v>
      </c>
      <c r="B40" s="42">
        <v>34</v>
      </c>
      <c r="C40" s="50" t="s">
        <v>181</v>
      </c>
      <c r="D40" s="52" t="s">
        <v>144</v>
      </c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3"/>
      <c r="P40" s="53"/>
      <c r="Q40" s="53"/>
      <c r="R40" s="21"/>
      <c r="S40" s="21"/>
      <c r="T40" s="21"/>
      <c r="U40" s="20"/>
      <c r="V40" s="20"/>
      <c r="W40" s="20"/>
      <c r="X40" s="52"/>
      <c r="Y40" s="54">
        <v>5</v>
      </c>
      <c r="Z40" s="54">
        <v>100</v>
      </c>
      <c r="AA40" s="54">
        <v>20</v>
      </c>
      <c r="AB40" s="20"/>
      <c r="AC40" s="20"/>
      <c r="AD40" s="20"/>
      <c r="AE40" s="20"/>
      <c r="AF40" s="55"/>
      <c r="AG40" s="55"/>
      <c r="AH40" s="52"/>
      <c r="AI40" s="20"/>
      <c r="AJ40" s="55"/>
      <c r="AK40" s="55"/>
      <c r="AL40" s="52"/>
      <c r="AM40" s="20"/>
      <c r="AN40" s="20"/>
      <c r="AO40" s="20"/>
      <c r="AP40" s="20"/>
      <c r="AQ40" s="20"/>
      <c r="AR40" s="20"/>
      <c r="AS40" s="56"/>
      <c r="AT40" s="56"/>
      <c r="AU40" s="52"/>
      <c r="AV40" s="52"/>
      <c r="AW40" s="52"/>
      <c r="AX40" s="21"/>
      <c r="AY40" s="57"/>
      <c r="AZ40" s="57"/>
      <c r="BA40" s="57"/>
      <c r="BB40" s="57"/>
    </row>
    <row r="41" spans="1:54" ht="16" x14ac:dyDescent="0.2">
      <c r="A41" s="1" t="s">
        <v>206</v>
      </c>
      <c r="B41" s="42">
        <v>35</v>
      </c>
      <c r="C41" s="50" t="s">
        <v>182</v>
      </c>
      <c r="D41" s="58">
        <v>44651</v>
      </c>
      <c r="E41" s="59">
        <v>0.65</v>
      </c>
      <c r="F41" s="51">
        <v>14.4</v>
      </c>
      <c r="G41" s="51">
        <v>95.6</v>
      </c>
      <c r="H41" s="51">
        <v>9.2200000000000006</v>
      </c>
      <c r="I41" s="51">
        <v>17042</v>
      </c>
      <c r="J41" s="51">
        <v>8.06</v>
      </c>
      <c r="K41" s="51">
        <v>236.2</v>
      </c>
      <c r="L41" s="51">
        <v>3.24</v>
      </c>
      <c r="M41" s="51">
        <v>7.78</v>
      </c>
      <c r="N41" s="51">
        <v>30.1</v>
      </c>
      <c r="O41" s="21"/>
      <c r="P41" s="21"/>
      <c r="Q41" s="21"/>
      <c r="R41" s="21"/>
      <c r="S41" s="21"/>
      <c r="T41" s="21"/>
      <c r="U41" s="27" t="s">
        <v>146</v>
      </c>
      <c r="V41" s="27" t="s">
        <v>146</v>
      </c>
      <c r="W41" s="20"/>
      <c r="X41" s="51">
        <v>5781.76</v>
      </c>
      <c r="Y41" s="50">
        <v>5</v>
      </c>
      <c r="Z41" s="50">
        <v>100</v>
      </c>
      <c r="AA41" s="50">
        <v>20</v>
      </c>
      <c r="AB41" s="60" t="s">
        <v>146</v>
      </c>
      <c r="AC41" s="1" t="s">
        <v>211</v>
      </c>
      <c r="AD41" s="60" t="s">
        <v>146</v>
      </c>
      <c r="AE41" s="60" t="s">
        <v>146</v>
      </c>
      <c r="AF41" s="51">
        <v>40</v>
      </c>
      <c r="AG41" s="51">
        <v>7</v>
      </c>
      <c r="AH41" s="51">
        <v>90.8</v>
      </c>
      <c r="AI41" s="1">
        <f t="shared" si="0"/>
        <v>1816</v>
      </c>
      <c r="AJ41" s="51">
        <v>0</v>
      </c>
      <c r="AK41" s="51">
        <v>0</v>
      </c>
      <c r="AL41" s="51">
        <v>0</v>
      </c>
      <c r="AM41" s="1">
        <f t="shared" si="1"/>
        <v>0</v>
      </c>
      <c r="AN41" s="21"/>
      <c r="AO41" s="21"/>
      <c r="AP41" s="21"/>
      <c r="AQ41" s="21"/>
      <c r="AS41" s="1">
        <v>2.8000000000000001E-2</v>
      </c>
      <c r="AT41" s="1">
        <v>2.1000000000000001E-2</v>
      </c>
      <c r="AU41" s="51">
        <v>-3.9E-2</v>
      </c>
      <c r="AV41" s="51">
        <v>0.63400000000000001</v>
      </c>
      <c r="AW41" s="51">
        <v>5.0999999999999997E-2</v>
      </c>
      <c r="AX41" s="21"/>
    </row>
    <row r="42" spans="1:54" ht="16" x14ac:dyDescent="0.2">
      <c r="A42" s="1" t="s">
        <v>206</v>
      </c>
      <c r="B42" s="42">
        <v>36</v>
      </c>
      <c r="C42" s="50" t="s">
        <v>183</v>
      </c>
      <c r="D42" s="58">
        <v>44651</v>
      </c>
      <c r="E42" s="59">
        <v>0.55486111111111114</v>
      </c>
      <c r="F42" s="51">
        <v>15.9</v>
      </c>
      <c r="G42" s="51">
        <v>96.9</v>
      </c>
      <c r="H42" s="51">
        <v>9.2799999999999994</v>
      </c>
      <c r="I42" s="51">
        <v>9709</v>
      </c>
      <c r="J42" s="51">
        <v>8.2100000000000009</v>
      </c>
      <c r="K42" s="51">
        <v>181.1</v>
      </c>
      <c r="L42" s="51">
        <v>21.56</v>
      </c>
      <c r="M42" s="51">
        <v>4.03</v>
      </c>
      <c r="N42" s="51">
        <v>14.92</v>
      </c>
      <c r="O42" s="21"/>
      <c r="P42" s="21"/>
      <c r="Q42" s="21"/>
      <c r="R42" s="21"/>
      <c r="S42" s="21"/>
      <c r="T42" s="21"/>
      <c r="U42" s="27" t="s">
        <v>146</v>
      </c>
      <c r="V42" s="27" t="s">
        <v>146</v>
      </c>
      <c r="W42" s="20"/>
      <c r="X42" s="51">
        <v>3442.26</v>
      </c>
      <c r="Y42" s="50">
        <v>5</v>
      </c>
      <c r="Z42" s="50">
        <v>100</v>
      </c>
      <c r="AA42" s="50">
        <v>20</v>
      </c>
      <c r="AB42" s="60" t="s">
        <v>146</v>
      </c>
      <c r="AC42" s="60" t="s">
        <v>146</v>
      </c>
      <c r="AD42" s="60" t="s">
        <v>146</v>
      </c>
      <c r="AE42" s="60" t="s">
        <v>146</v>
      </c>
      <c r="AF42" s="51">
        <v>49</v>
      </c>
      <c r="AG42" s="51">
        <v>49</v>
      </c>
      <c r="AH42" s="51">
        <v>2419.6</v>
      </c>
      <c r="AI42" s="1">
        <f t="shared" si="0"/>
        <v>48392</v>
      </c>
      <c r="AJ42" s="51">
        <v>1</v>
      </c>
      <c r="AK42" s="51">
        <v>0</v>
      </c>
      <c r="AL42" s="51">
        <v>1</v>
      </c>
      <c r="AM42" s="1">
        <f t="shared" si="1"/>
        <v>20</v>
      </c>
      <c r="AN42" s="21"/>
      <c r="AO42" s="21"/>
      <c r="AP42" s="21"/>
      <c r="AQ42" s="21"/>
      <c r="AS42" s="1">
        <v>5.3189999999999999E-3</v>
      </c>
      <c r="AT42" s="1">
        <v>1.4999999999999999E-2</v>
      </c>
      <c r="AU42" s="51">
        <v>-5.0999999999999997E-2</v>
      </c>
      <c r="AV42" s="51">
        <v>0.58799999999999997</v>
      </c>
      <c r="AW42" s="51">
        <v>2.5000000000000001E-2</v>
      </c>
      <c r="AX42" s="21"/>
    </row>
    <row r="43" spans="1:54" ht="16" x14ac:dyDescent="0.2">
      <c r="A43" s="1" t="s">
        <v>206</v>
      </c>
      <c r="B43" s="42">
        <v>37</v>
      </c>
      <c r="C43" s="50" t="s">
        <v>184</v>
      </c>
      <c r="D43" s="58">
        <v>44651</v>
      </c>
      <c r="E43" s="59">
        <v>0.67361111111111116</v>
      </c>
      <c r="F43" s="51">
        <v>14.5</v>
      </c>
      <c r="G43" s="51">
        <v>115</v>
      </c>
      <c r="H43" s="51">
        <v>11.22</v>
      </c>
      <c r="I43" s="51">
        <v>12000</v>
      </c>
      <c r="J43" s="51">
        <v>8.7899999999999991</v>
      </c>
      <c r="K43" s="51">
        <v>231.3</v>
      </c>
      <c r="L43" s="51">
        <v>2.95</v>
      </c>
      <c r="M43" s="51">
        <v>2.4900000000000002</v>
      </c>
      <c r="N43" s="51">
        <v>10.15</v>
      </c>
      <c r="O43" s="21"/>
      <c r="P43" s="21"/>
      <c r="Q43" s="21"/>
      <c r="R43" s="21"/>
      <c r="S43" s="21"/>
      <c r="T43" s="21"/>
      <c r="U43" s="27" t="s">
        <v>146</v>
      </c>
      <c r="V43" s="27" t="s">
        <v>146</v>
      </c>
      <c r="W43" s="20"/>
      <c r="X43" s="51">
        <v>3035.11</v>
      </c>
      <c r="Y43" s="50">
        <v>5</v>
      </c>
      <c r="Z43" s="50">
        <v>100</v>
      </c>
      <c r="AA43" s="50">
        <v>20</v>
      </c>
      <c r="AB43" s="60" t="s">
        <v>146</v>
      </c>
      <c r="AC43" s="1" t="s">
        <v>211</v>
      </c>
      <c r="AD43" s="60" t="s">
        <v>146</v>
      </c>
      <c r="AE43" s="60" t="s">
        <v>146</v>
      </c>
      <c r="AF43" s="51">
        <v>41</v>
      </c>
      <c r="AG43" s="51">
        <v>10</v>
      </c>
      <c r="AH43" s="51">
        <v>104.3</v>
      </c>
      <c r="AI43" s="1">
        <f t="shared" si="0"/>
        <v>2086</v>
      </c>
      <c r="AJ43" s="51">
        <v>0</v>
      </c>
      <c r="AK43" s="51">
        <v>1</v>
      </c>
      <c r="AL43" s="51">
        <v>1</v>
      </c>
      <c r="AM43" s="1">
        <f t="shared" si="1"/>
        <v>20</v>
      </c>
      <c r="AN43" s="21"/>
      <c r="AO43" s="21"/>
      <c r="AP43" s="21"/>
      <c r="AQ43" s="21"/>
      <c r="AS43" s="1">
        <v>0.01</v>
      </c>
      <c r="AT43" s="1">
        <v>1.4999999999999999E-2</v>
      </c>
      <c r="AU43" s="51">
        <v>-5.8000000000000003E-2</v>
      </c>
      <c r="AV43" s="51">
        <v>0.47099999999999997</v>
      </c>
      <c r="AW43" s="51">
        <v>1.4E-2</v>
      </c>
      <c r="AX43" s="21"/>
    </row>
    <row r="44" spans="1:54" ht="16" x14ac:dyDescent="0.2">
      <c r="A44" s="1" t="s">
        <v>206</v>
      </c>
      <c r="B44" s="42">
        <v>38</v>
      </c>
      <c r="C44" s="50" t="s">
        <v>185</v>
      </c>
      <c r="D44" s="58">
        <v>44651</v>
      </c>
      <c r="E44" s="59">
        <v>0.51250000000000007</v>
      </c>
      <c r="F44" s="51">
        <v>15.4</v>
      </c>
      <c r="G44" s="51">
        <v>94.4</v>
      </c>
      <c r="H44" s="51">
        <v>8.7899999999999991</v>
      </c>
      <c r="I44" s="51">
        <v>19478</v>
      </c>
      <c r="J44" s="51">
        <v>7.91</v>
      </c>
      <c r="K44" s="51">
        <v>196.7</v>
      </c>
      <c r="L44" s="51">
        <v>17.98</v>
      </c>
      <c r="M44" s="51">
        <v>2.36</v>
      </c>
      <c r="N44" s="51">
        <v>9.57</v>
      </c>
      <c r="O44" s="21"/>
      <c r="P44" s="21"/>
      <c r="Q44" s="21"/>
      <c r="R44" s="21"/>
      <c r="S44" s="21"/>
      <c r="T44" s="21"/>
      <c r="U44" s="27" t="s">
        <v>146</v>
      </c>
      <c r="V44" s="27" t="s">
        <v>146</v>
      </c>
      <c r="W44" s="20"/>
      <c r="X44" s="51">
        <v>6831.87</v>
      </c>
      <c r="Y44" s="50">
        <v>5</v>
      </c>
      <c r="Z44" s="50">
        <v>100</v>
      </c>
      <c r="AA44" s="50">
        <v>20</v>
      </c>
      <c r="AB44" s="60" t="s">
        <v>146</v>
      </c>
      <c r="AC44" s="1" t="s">
        <v>211</v>
      </c>
      <c r="AD44" s="60" t="s">
        <v>146</v>
      </c>
      <c r="AE44" s="60" t="s">
        <v>146</v>
      </c>
      <c r="AF44" s="51">
        <v>48</v>
      </c>
      <c r="AG44" s="51">
        <v>46</v>
      </c>
      <c r="AH44" s="51">
        <v>913.9</v>
      </c>
      <c r="AI44" s="1">
        <f t="shared" si="0"/>
        <v>18278</v>
      </c>
      <c r="AJ44" s="51">
        <v>5</v>
      </c>
      <c r="AK44" s="51">
        <v>0</v>
      </c>
      <c r="AL44" s="51">
        <v>5.2</v>
      </c>
      <c r="AM44" s="1">
        <f t="shared" si="1"/>
        <v>104</v>
      </c>
      <c r="AN44" s="21"/>
      <c r="AO44" s="21"/>
      <c r="AP44" s="21"/>
      <c r="AQ44" s="21"/>
      <c r="AS44" s="65" t="s">
        <v>148</v>
      </c>
      <c r="AT44" s="65" t="s">
        <v>148</v>
      </c>
      <c r="AU44" s="51">
        <v>-3.6999999999999998E-2</v>
      </c>
      <c r="AV44" s="51">
        <v>0.61799999999999999</v>
      </c>
      <c r="AW44" s="51">
        <v>4.9000000000000002E-2</v>
      </c>
      <c r="AX44" s="21"/>
    </row>
    <row r="45" spans="1:54" ht="16" x14ac:dyDescent="0.2">
      <c r="A45" s="1" t="s">
        <v>206</v>
      </c>
      <c r="B45" s="42">
        <v>39</v>
      </c>
      <c r="C45" s="50" t="s">
        <v>186</v>
      </c>
      <c r="D45" s="58">
        <v>44651</v>
      </c>
      <c r="E45" s="59">
        <v>0.61458333333333337</v>
      </c>
      <c r="F45" s="51">
        <v>15.4</v>
      </c>
      <c r="G45" s="51">
        <v>102</v>
      </c>
      <c r="H45" s="51">
        <v>9.4</v>
      </c>
      <c r="I45" s="51">
        <v>22715</v>
      </c>
      <c r="J45" s="51">
        <v>7.92</v>
      </c>
      <c r="K45" s="51">
        <v>249.5</v>
      </c>
      <c r="L45" s="51">
        <v>13.15</v>
      </c>
      <c r="M45" s="51">
        <v>2.41</v>
      </c>
      <c r="N45" s="51">
        <v>9.52</v>
      </c>
      <c r="O45" s="21"/>
      <c r="P45" s="21"/>
      <c r="Q45" s="21"/>
      <c r="R45" s="21"/>
      <c r="S45" s="21"/>
      <c r="T45" s="21"/>
      <c r="U45" s="27" t="s">
        <v>146</v>
      </c>
      <c r="V45" s="27" t="s">
        <v>146</v>
      </c>
      <c r="W45" s="20"/>
      <c r="X45" s="51">
        <v>7714.64</v>
      </c>
      <c r="Y45" s="50">
        <v>5</v>
      </c>
      <c r="Z45" s="50">
        <v>100</v>
      </c>
      <c r="AA45" s="50">
        <v>20</v>
      </c>
      <c r="AB45" s="60" t="s">
        <v>146</v>
      </c>
      <c r="AC45" s="60" t="s">
        <v>146</v>
      </c>
      <c r="AD45" s="60" t="s">
        <v>146</v>
      </c>
      <c r="AE45" s="60" t="s">
        <v>146</v>
      </c>
      <c r="AF45" s="51">
        <v>49</v>
      </c>
      <c r="AG45" s="51">
        <v>34</v>
      </c>
      <c r="AH45" s="51">
        <v>770.1</v>
      </c>
      <c r="AI45" s="1">
        <f t="shared" si="0"/>
        <v>15402</v>
      </c>
      <c r="AJ45" s="51">
        <v>1</v>
      </c>
      <c r="AK45" s="51">
        <v>0</v>
      </c>
      <c r="AL45" s="51">
        <v>1</v>
      </c>
      <c r="AM45" s="1">
        <f t="shared" si="1"/>
        <v>20</v>
      </c>
      <c r="AN45" s="21"/>
      <c r="AO45" s="21"/>
      <c r="AP45" s="21"/>
      <c r="AQ45" s="21"/>
      <c r="AS45" s="65" t="s">
        <v>148</v>
      </c>
      <c r="AT45" s="65" t="s">
        <v>148</v>
      </c>
      <c r="AU45" s="51">
        <v>1.7999999999999999E-2</v>
      </c>
      <c r="AV45" s="51">
        <v>0.63100000000000001</v>
      </c>
      <c r="AW45" s="51">
        <v>3.4000000000000002E-2</v>
      </c>
      <c r="AX45" s="21"/>
    </row>
    <row r="46" spans="1:54" ht="16" x14ac:dyDescent="0.2">
      <c r="A46" s="1" t="s">
        <v>206</v>
      </c>
      <c r="B46" s="42">
        <v>40</v>
      </c>
      <c r="C46" s="50" t="s">
        <v>187</v>
      </c>
      <c r="D46" s="52" t="s">
        <v>144</v>
      </c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21"/>
      <c r="S46" s="21"/>
      <c r="T46" s="21"/>
      <c r="U46" s="27" t="s">
        <v>146</v>
      </c>
      <c r="V46" s="20"/>
      <c r="W46" s="20"/>
      <c r="X46" s="52"/>
      <c r="Y46" s="54">
        <v>5</v>
      </c>
      <c r="Z46" s="54">
        <v>100</v>
      </c>
      <c r="AA46" s="54">
        <v>20</v>
      </c>
      <c r="AB46" s="20"/>
      <c r="AC46" s="20"/>
      <c r="AD46" s="20"/>
      <c r="AE46" s="20"/>
      <c r="AF46" s="55"/>
      <c r="AG46" s="55"/>
      <c r="AH46" s="52"/>
      <c r="AI46" s="20"/>
      <c r="AJ46" s="55"/>
      <c r="AK46" s="55"/>
      <c r="AL46" s="52"/>
      <c r="AM46" s="20"/>
      <c r="AN46" s="20"/>
      <c r="AO46" s="20"/>
      <c r="AP46" s="20"/>
      <c r="AQ46" s="20"/>
      <c r="AR46" s="20"/>
      <c r="AS46" s="56"/>
      <c r="AT46" s="56"/>
      <c r="AU46" s="52"/>
      <c r="AV46" s="52"/>
      <c r="AW46" s="52"/>
      <c r="AX46" s="21"/>
      <c r="AY46" s="57"/>
      <c r="AZ46" s="57"/>
      <c r="BA46" s="57"/>
      <c r="BB46" s="57"/>
    </row>
    <row r="47" spans="1:54" ht="16" x14ac:dyDescent="0.2">
      <c r="A47" s="1" t="s">
        <v>206</v>
      </c>
      <c r="B47" s="42" t="s">
        <v>188</v>
      </c>
      <c r="C47" s="50" t="s">
        <v>189</v>
      </c>
      <c r="D47" s="52" t="s">
        <v>144</v>
      </c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21"/>
      <c r="S47" s="21"/>
      <c r="T47" s="21"/>
      <c r="U47" s="20"/>
      <c r="V47" s="20"/>
      <c r="W47" s="20"/>
      <c r="X47" s="52"/>
      <c r="Y47" s="54">
        <v>5</v>
      </c>
      <c r="Z47" s="54">
        <v>100</v>
      </c>
      <c r="AA47" s="54">
        <v>20</v>
      </c>
      <c r="AB47" s="20"/>
      <c r="AC47" s="20"/>
      <c r="AD47" s="20"/>
      <c r="AE47" s="20"/>
      <c r="AF47" s="55"/>
      <c r="AG47" s="55"/>
      <c r="AH47" s="52"/>
      <c r="AI47" s="20"/>
      <c r="AJ47" s="55"/>
      <c r="AK47" s="55"/>
      <c r="AL47" s="52"/>
      <c r="AM47" s="20"/>
      <c r="AN47" s="20"/>
      <c r="AO47" s="20"/>
      <c r="AP47" s="20"/>
      <c r="AQ47" s="20"/>
      <c r="AR47" s="20"/>
      <c r="AS47" s="56"/>
      <c r="AT47" s="56"/>
      <c r="AU47" s="52"/>
      <c r="AV47" s="52"/>
      <c r="AW47" s="52"/>
      <c r="AX47" s="21"/>
      <c r="AY47" s="57"/>
      <c r="AZ47" s="57"/>
      <c r="BA47" s="57"/>
      <c r="BB47" s="57"/>
    </row>
    <row r="48" spans="1:54" ht="16" x14ac:dyDescent="0.2">
      <c r="A48" s="1" t="s">
        <v>206</v>
      </c>
      <c r="B48" s="42" t="s">
        <v>190</v>
      </c>
      <c r="C48" s="50" t="s">
        <v>191</v>
      </c>
      <c r="D48" s="52" t="s">
        <v>144</v>
      </c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20"/>
      <c r="S48" s="20"/>
      <c r="T48" s="20"/>
      <c r="U48" s="20"/>
      <c r="V48" s="20"/>
      <c r="W48" s="20"/>
      <c r="X48" s="52"/>
      <c r="Y48" s="54">
        <v>5</v>
      </c>
      <c r="Z48" s="54">
        <v>100</v>
      </c>
      <c r="AA48" s="54">
        <v>20</v>
      </c>
      <c r="AB48" s="20"/>
      <c r="AC48" s="20"/>
      <c r="AD48" s="20"/>
      <c r="AE48" s="20"/>
      <c r="AF48" s="55"/>
      <c r="AG48" s="55"/>
      <c r="AH48" s="52"/>
      <c r="AI48" s="20"/>
      <c r="AJ48" s="55"/>
      <c r="AK48" s="55"/>
      <c r="AL48" s="52"/>
      <c r="AM48" s="20"/>
      <c r="AN48" s="20"/>
      <c r="AO48" s="20"/>
      <c r="AP48" s="20"/>
      <c r="AQ48" s="20"/>
      <c r="AR48" s="20"/>
      <c r="AS48" s="56"/>
      <c r="AT48" s="56"/>
      <c r="AU48" s="52"/>
      <c r="AV48" s="52"/>
      <c r="AW48" s="52"/>
      <c r="AX48" s="21"/>
      <c r="AY48" s="57"/>
      <c r="AZ48" s="57"/>
      <c r="BA48" s="57"/>
      <c r="BB48" s="57"/>
    </row>
    <row r="49" spans="1:54" ht="16" x14ac:dyDescent="0.2">
      <c r="A49" s="1" t="s">
        <v>206</v>
      </c>
      <c r="B49" s="13" t="s">
        <v>204</v>
      </c>
      <c r="C49" s="1" t="s">
        <v>205</v>
      </c>
      <c r="D49" s="52" t="s">
        <v>144</v>
      </c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20"/>
      <c r="S49" s="20"/>
      <c r="T49" s="20"/>
      <c r="U49" s="20"/>
      <c r="V49" s="20"/>
      <c r="W49" s="20"/>
      <c r="X49" s="52"/>
      <c r="Y49" s="54">
        <v>5</v>
      </c>
      <c r="Z49" s="54">
        <v>100</v>
      </c>
      <c r="AA49" s="54">
        <v>20</v>
      </c>
      <c r="AB49" s="20"/>
      <c r="AC49" s="20"/>
      <c r="AD49" s="20"/>
      <c r="AE49" s="20"/>
      <c r="AF49" s="55"/>
      <c r="AG49" s="55"/>
      <c r="AH49" s="52"/>
      <c r="AI49" s="20"/>
      <c r="AJ49" s="55"/>
      <c r="AK49" s="55"/>
      <c r="AL49" s="52"/>
      <c r="AM49" s="20"/>
      <c r="AN49" s="20"/>
      <c r="AO49" s="20"/>
      <c r="AP49" s="20"/>
      <c r="AQ49" s="20"/>
      <c r="AR49" s="20"/>
      <c r="AS49" s="56"/>
      <c r="AT49" s="56"/>
      <c r="AU49" s="52"/>
      <c r="AV49" s="52"/>
      <c r="AW49" s="52"/>
      <c r="AX49" s="21"/>
      <c r="AY49" s="57"/>
      <c r="AZ49" s="57"/>
      <c r="BA49" s="57"/>
      <c r="BB49" s="57"/>
    </row>
  </sheetData>
  <mergeCells count="8">
    <mergeCell ref="AY1:BB1"/>
    <mergeCell ref="B6:C6"/>
    <mergeCell ref="D1:U1"/>
    <mergeCell ref="V1:X1"/>
    <mergeCell ref="Y1:AR1"/>
    <mergeCell ref="AS1:AX1"/>
    <mergeCell ref="R2:U2"/>
    <mergeCell ref="B5:C5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4EB68-1FAA-4300-9CD7-126B5BCDD011}">
  <dimension ref="A1:BB51"/>
  <sheetViews>
    <sheetView topLeftCell="A4" workbookViewId="0">
      <pane xSplit="1" topLeftCell="AJ1" activePane="topRight" state="frozen"/>
      <selection pane="topRight" activeCell="AW56" sqref="AW56"/>
    </sheetView>
  </sheetViews>
  <sheetFormatPr baseColWidth="10" defaultColWidth="8.6640625" defaultRowHeight="14.25" customHeight="1" x14ac:dyDescent="0.2"/>
  <cols>
    <col min="1" max="1" width="11.33203125" style="66" customWidth="1"/>
    <col min="2" max="2" width="6.1640625" style="66" customWidth="1"/>
    <col min="3" max="3" width="11.1640625" style="66" customWidth="1"/>
    <col min="4" max="4" width="12.33203125" style="66" customWidth="1"/>
    <col min="5" max="5" width="9.6640625" style="66" bestFit="1" customWidth="1"/>
    <col min="6" max="7" width="8.83203125" style="66" bestFit="1" customWidth="1"/>
    <col min="8" max="8" width="12.6640625" style="66" customWidth="1"/>
    <col min="9" max="11" width="8.83203125" style="66" bestFit="1" customWidth="1"/>
    <col min="12" max="13" width="11.5" style="66" customWidth="1"/>
    <col min="14" max="16" width="13.83203125" style="66" customWidth="1"/>
    <col min="17" max="20" width="15.83203125" style="66" customWidth="1"/>
    <col min="21" max="21" width="10.83203125" style="66" customWidth="1"/>
    <col min="22" max="22" width="10" style="66" bestFit="1" customWidth="1"/>
    <col min="23" max="25" width="8.83203125" style="66" bestFit="1" customWidth="1"/>
    <col min="26" max="26" width="14.1640625" style="66" customWidth="1"/>
    <col min="27" max="27" width="10.6640625" style="66" customWidth="1"/>
    <col min="28" max="28" width="11.33203125" style="66" customWidth="1"/>
    <col min="29" max="29" width="10.83203125" style="66" customWidth="1"/>
    <col min="30" max="30" width="12.1640625" style="66" customWidth="1"/>
    <col min="31" max="42" width="15.1640625" style="66" customWidth="1"/>
    <col min="43" max="43" width="8.6640625" style="66"/>
    <col min="44" max="44" width="12.6640625" style="66" customWidth="1"/>
    <col min="45" max="45" width="12.1640625" style="66" customWidth="1"/>
    <col min="46" max="46" width="15.1640625" style="66" customWidth="1"/>
    <col min="47" max="49" width="8.83203125" style="66" bestFit="1" customWidth="1"/>
    <col min="50" max="16384" width="8.6640625" style="66"/>
  </cols>
  <sheetData>
    <row r="1" spans="1:54" ht="16" x14ac:dyDescent="0.2">
      <c r="B1" s="11"/>
      <c r="D1" s="140" t="s">
        <v>0</v>
      </c>
      <c r="E1" s="140"/>
      <c r="F1" s="140"/>
      <c r="G1" s="140"/>
      <c r="H1" s="140"/>
      <c r="I1" s="140"/>
      <c r="J1" s="140"/>
      <c r="K1" s="140"/>
      <c r="L1" s="140"/>
      <c r="M1" s="140"/>
      <c r="N1" s="140"/>
      <c r="O1" s="140"/>
      <c r="P1" s="140"/>
      <c r="Q1" s="140"/>
      <c r="R1" s="140"/>
      <c r="S1" s="140"/>
      <c r="T1" s="140"/>
      <c r="U1" s="140"/>
      <c r="V1" s="141" t="s">
        <v>1</v>
      </c>
      <c r="W1" s="141"/>
      <c r="X1" s="141"/>
      <c r="Y1" s="142" t="s">
        <v>2</v>
      </c>
      <c r="Z1" s="142"/>
      <c r="AA1" s="142"/>
      <c r="AB1" s="142"/>
      <c r="AC1" s="142"/>
      <c r="AD1" s="142"/>
      <c r="AE1" s="142"/>
      <c r="AF1" s="142"/>
      <c r="AG1" s="142"/>
      <c r="AH1" s="142"/>
      <c r="AI1" s="142"/>
      <c r="AJ1" s="142"/>
      <c r="AK1" s="142"/>
      <c r="AL1" s="142"/>
      <c r="AM1" s="142"/>
      <c r="AN1" s="142"/>
      <c r="AO1" s="142"/>
      <c r="AP1" s="142"/>
      <c r="AQ1" s="142"/>
      <c r="AR1" s="142"/>
      <c r="AS1" s="143" t="s">
        <v>3</v>
      </c>
      <c r="AT1" s="143"/>
      <c r="AU1" s="143"/>
      <c r="AV1" s="143"/>
      <c r="AW1" s="143"/>
      <c r="AX1" s="143"/>
      <c r="AY1" s="138" t="s">
        <v>4</v>
      </c>
      <c r="AZ1" s="138"/>
      <c r="BA1" s="138"/>
      <c r="BB1" s="138"/>
    </row>
    <row r="2" spans="1:54" s="11" customFormat="1" ht="187" x14ac:dyDescent="0.2">
      <c r="A2" s="67" t="s">
        <v>5</v>
      </c>
      <c r="B2" s="8" t="s">
        <v>6</v>
      </c>
      <c r="C2" s="8" t="s">
        <v>7</v>
      </c>
      <c r="D2" s="8" t="s">
        <v>8</v>
      </c>
      <c r="E2" s="8" t="s">
        <v>9</v>
      </c>
      <c r="F2" s="8" t="s">
        <v>10</v>
      </c>
      <c r="G2" s="8" t="s">
        <v>11</v>
      </c>
      <c r="H2" s="8" t="s">
        <v>11</v>
      </c>
      <c r="I2" s="8" t="s">
        <v>12</v>
      </c>
      <c r="J2" s="8" t="s">
        <v>13</v>
      </c>
      <c r="K2" s="8" t="s">
        <v>14</v>
      </c>
      <c r="L2" s="8" t="s">
        <v>15</v>
      </c>
      <c r="M2" s="8" t="s">
        <v>16</v>
      </c>
      <c r="N2" s="8" t="s">
        <v>16</v>
      </c>
      <c r="O2" s="8" t="s">
        <v>17</v>
      </c>
      <c r="P2" s="8" t="s">
        <v>18</v>
      </c>
      <c r="Q2" s="8" t="s">
        <v>19</v>
      </c>
      <c r="R2" s="144" t="s">
        <v>20</v>
      </c>
      <c r="S2" s="144"/>
      <c r="T2" s="144"/>
      <c r="U2" s="144"/>
      <c r="V2" s="8" t="s">
        <v>21</v>
      </c>
      <c r="W2" s="8" t="s">
        <v>22</v>
      </c>
      <c r="X2" s="8" t="s">
        <v>23</v>
      </c>
      <c r="Y2" s="8" t="s">
        <v>24</v>
      </c>
      <c r="Z2" s="8" t="s">
        <v>25</v>
      </c>
      <c r="AA2" s="9" t="s">
        <v>26</v>
      </c>
      <c r="AB2" s="8" t="s">
        <v>27</v>
      </c>
      <c r="AC2" s="8" t="s">
        <v>28</v>
      </c>
      <c r="AD2" s="8" t="s">
        <v>29</v>
      </c>
      <c r="AE2" s="8" t="s">
        <v>30</v>
      </c>
      <c r="AF2" s="8" t="s">
        <v>31</v>
      </c>
      <c r="AG2" s="8" t="s">
        <v>32</v>
      </c>
      <c r="AH2" s="8" t="s">
        <v>33</v>
      </c>
      <c r="AI2" s="8" t="s">
        <v>34</v>
      </c>
      <c r="AJ2" s="8" t="s">
        <v>35</v>
      </c>
      <c r="AK2" s="8" t="s">
        <v>36</v>
      </c>
      <c r="AL2" s="8" t="s">
        <v>37</v>
      </c>
      <c r="AM2" s="8" t="s">
        <v>38</v>
      </c>
      <c r="AN2" s="8" t="s">
        <v>39</v>
      </c>
      <c r="AO2" s="8" t="s">
        <v>40</v>
      </c>
      <c r="AP2" s="8" t="s">
        <v>41</v>
      </c>
      <c r="AQ2" s="8" t="s">
        <v>42</v>
      </c>
      <c r="AR2" s="8" t="s">
        <v>43</v>
      </c>
      <c r="AS2" s="8" t="s">
        <v>44</v>
      </c>
      <c r="AT2" s="8" t="s">
        <v>45</v>
      </c>
      <c r="AU2" s="8" t="s">
        <v>46</v>
      </c>
      <c r="AV2" s="8" t="s">
        <v>47</v>
      </c>
      <c r="AW2" s="8" t="s">
        <v>48</v>
      </c>
      <c r="AX2" s="8" t="s">
        <v>3</v>
      </c>
      <c r="AY2" s="10" t="s">
        <v>49</v>
      </c>
      <c r="AZ2" s="10" t="s">
        <v>50</v>
      </c>
      <c r="BA2" s="10" t="s">
        <v>51</v>
      </c>
      <c r="BB2" s="10" t="s">
        <v>52</v>
      </c>
    </row>
    <row r="3" spans="1:54" s="11" customFormat="1" ht="34" x14ac:dyDescent="0.2">
      <c r="A3" s="7" t="s">
        <v>53</v>
      </c>
      <c r="B3" s="8" t="s">
        <v>54</v>
      </c>
      <c r="C3" s="8" t="s">
        <v>55</v>
      </c>
      <c r="D3" s="8" t="s">
        <v>56</v>
      </c>
      <c r="E3" s="8" t="s">
        <v>57</v>
      </c>
      <c r="F3" s="8" t="s">
        <v>58</v>
      </c>
      <c r="G3" s="8" t="s">
        <v>59</v>
      </c>
      <c r="H3" s="8" t="s">
        <v>60</v>
      </c>
      <c r="I3" s="8" t="s">
        <v>61</v>
      </c>
      <c r="J3" s="8" t="s">
        <v>62</v>
      </c>
      <c r="K3" s="8" t="s">
        <v>63</v>
      </c>
      <c r="L3" s="8" t="s">
        <v>64</v>
      </c>
      <c r="M3" s="8" t="s">
        <v>65</v>
      </c>
      <c r="N3" s="8" t="s">
        <v>66</v>
      </c>
      <c r="O3" s="8" t="s">
        <v>67</v>
      </c>
      <c r="P3" s="8" t="s">
        <v>68</v>
      </c>
      <c r="Q3" s="8" t="s">
        <v>69</v>
      </c>
      <c r="R3" s="8" t="s">
        <v>70</v>
      </c>
      <c r="S3" s="8" t="s">
        <v>71</v>
      </c>
      <c r="T3" s="8" t="s">
        <v>72</v>
      </c>
      <c r="U3" s="8" t="s">
        <v>73</v>
      </c>
      <c r="V3" s="8" t="s">
        <v>74</v>
      </c>
      <c r="W3" s="8" t="s">
        <v>75</v>
      </c>
      <c r="X3" s="8" t="s">
        <v>76</v>
      </c>
      <c r="Y3" s="8" t="s">
        <v>77</v>
      </c>
      <c r="Z3" s="8" t="s">
        <v>78</v>
      </c>
      <c r="AA3" s="9" t="s">
        <v>79</v>
      </c>
      <c r="AB3" s="8" t="s">
        <v>80</v>
      </c>
      <c r="AC3" s="8" t="s">
        <v>81</v>
      </c>
      <c r="AD3" s="8" t="s">
        <v>82</v>
      </c>
      <c r="AE3" s="8" t="s">
        <v>83</v>
      </c>
      <c r="AF3" s="8" t="s">
        <v>84</v>
      </c>
      <c r="AG3" s="8" t="s">
        <v>85</v>
      </c>
      <c r="AH3" s="8" t="s">
        <v>86</v>
      </c>
      <c r="AI3" s="8" t="s">
        <v>87</v>
      </c>
      <c r="AJ3" s="8" t="s">
        <v>88</v>
      </c>
      <c r="AK3" s="8" t="s">
        <v>89</v>
      </c>
      <c r="AL3" s="8" t="s">
        <v>90</v>
      </c>
      <c r="AM3" s="8" t="s">
        <v>91</v>
      </c>
      <c r="AN3" s="8" t="s">
        <v>92</v>
      </c>
      <c r="AO3" s="8" t="s">
        <v>93</v>
      </c>
      <c r="AP3" s="8" t="s">
        <v>94</v>
      </c>
      <c r="AQ3" s="8" t="s">
        <v>95</v>
      </c>
      <c r="AR3" s="8" t="s">
        <v>96</v>
      </c>
      <c r="AS3" s="8" t="s">
        <v>97</v>
      </c>
      <c r="AT3" s="8" t="s">
        <v>98</v>
      </c>
      <c r="AU3" s="8" t="s">
        <v>99</v>
      </c>
      <c r="AV3" s="8" t="s">
        <v>100</v>
      </c>
      <c r="AW3" s="8" t="s">
        <v>101</v>
      </c>
      <c r="AX3" s="8" t="s">
        <v>102</v>
      </c>
      <c r="AY3" s="10" t="s">
        <v>103</v>
      </c>
      <c r="AZ3" s="10" t="s">
        <v>104</v>
      </c>
      <c r="BA3" s="10" t="s">
        <v>105</v>
      </c>
      <c r="BB3" s="10" t="s">
        <v>106</v>
      </c>
    </row>
    <row r="4" spans="1:54" s="11" customFormat="1" ht="17" x14ac:dyDescent="0.2">
      <c r="B4" s="68" t="s">
        <v>107</v>
      </c>
      <c r="C4" s="68"/>
      <c r="D4" s="68" t="s">
        <v>108</v>
      </c>
      <c r="E4" s="68" t="s">
        <v>109</v>
      </c>
      <c r="F4" s="68" t="s">
        <v>110</v>
      </c>
      <c r="G4" s="68" t="s">
        <v>111</v>
      </c>
      <c r="H4" s="68" t="s">
        <v>112</v>
      </c>
      <c r="I4" s="68" t="s">
        <v>113</v>
      </c>
      <c r="J4" s="68"/>
      <c r="K4" s="68" t="s">
        <v>114</v>
      </c>
      <c r="L4" s="68" t="s">
        <v>115</v>
      </c>
      <c r="M4" s="68" t="s">
        <v>116</v>
      </c>
      <c r="N4" s="68" t="s">
        <v>117</v>
      </c>
      <c r="O4" s="68" t="s">
        <v>110</v>
      </c>
      <c r="P4" s="68" t="s">
        <v>118</v>
      </c>
      <c r="Q4" s="68" t="s">
        <v>119</v>
      </c>
      <c r="R4" s="7" t="s">
        <v>120</v>
      </c>
      <c r="S4" s="68" t="s">
        <v>121</v>
      </c>
      <c r="T4" s="68" t="s">
        <v>122</v>
      </c>
      <c r="U4" s="68" t="s">
        <v>123</v>
      </c>
      <c r="V4" s="68" t="s">
        <v>108</v>
      </c>
      <c r="W4" s="68" t="s">
        <v>124</v>
      </c>
      <c r="X4" s="68" t="s">
        <v>125</v>
      </c>
      <c r="Y4" s="68" t="s">
        <v>126</v>
      </c>
      <c r="Z4" s="68" t="s">
        <v>127</v>
      </c>
      <c r="AA4" s="9" t="s">
        <v>128</v>
      </c>
      <c r="AB4" s="68" t="s">
        <v>108</v>
      </c>
      <c r="AC4" s="68" t="s">
        <v>109</v>
      </c>
      <c r="AD4" s="68" t="s">
        <v>108</v>
      </c>
      <c r="AE4" s="68" t="s">
        <v>109</v>
      </c>
      <c r="AF4" s="8" t="s">
        <v>129</v>
      </c>
      <c r="AG4" s="8" t="s">
        <v>129</v>
      </c>
      <c r="AH4" s="8" t="s">
        <v>130</v>
      </c>
      <c r="AI4" s="8" t="s">
        <v>130</v>
      </c>
      <c r="AJ4" s="8" t="s">
        <v>129</v>
      </c>
      <c r="AK4" s="8" t="s">
        <v>129</v>
      </c>
      <c r="AL4" s="8" t="s">
        <v>130</v>
      </c>
      <c r="AM4" s="8" t="s">
        <v>130</v>
      </c>
      <c r="AN4" s="8" t="s">
        <v>129</v>
      </c>
      <c r="AO4" s="8" t="s">
        <v>129</v>
      </c>
      <c r="AP4" s="8" t="s">
        <v>130</v>
      </c>
      <c r="AQ4" s="8" t="s">
        <v>130</v>
      </c>
      <c r="AR4" s="8" t="s">
        <v>124</v>
      </c>
      <c r="AS4" s="68" t="s">
        <v>125</v>
      </c>
      <c r="AT4" s="68" t="s">
        <v>125</v>
      </c>
      <c r="AU4" s="68" t="s">
        <v>125</v>
      </c>
      <c r="AV4" s="68" t="s">
        <v>125</v>
      </c>
      <c r="AW4" s="68" t="s">
        <v>125</v>
      </c>
      <c r="AX4" s="68" t="s">
        <v>124</v>
      </c>
      <c r="AY4" s="69" t="s">
        <v>131</v>
      </c>
      <c r="AZ4" s="69" t="s">
        <v>131</v>
      </c>
      <c r="BA4" s="69" t="s">
        <v>132</v>
      </c>
      <c r="BB4" s="69" t="s">
        <v>133</v>
      </c>
    </row>
    <row r="5" spans="1:54" ht="16" x14ac:dyDescent="0.2">
      <c r="B5" s="139" t="s">
        <v>134</v>
      </c>
      <c r="C5" s="139"/>
      <c r="D5" s="70"/>
      <c r="E5" s="70"/>
      <c r="F5" s="70"/>
      <c r="G5" s="70"/>
      <c r="H5" s="70"/>
      <c r="I5" s="70"/>
      <c r="J5" s="70"/>
      <c r="K5" s="70"/>
      <c r="L5" s="70"/>
      <c r="M5" s="70"/>
      <c r="N5" s="70"/>
      <c r="O5" s="71" t="s">
        <v>136</v>
      </c>
      <c r="P5" s="71" t="s">
        <v>136</v>
      </c>
      <c r="Q5" s="71" t="s">
        <v>136</v>
      </c>
      <c r="R5" s="17" t="s">
        <v>136</v>
      </c>
      <c r="S5" s="17" t="s">
        <v>136</v>
      </c>
      <c r="T5" s="17" t="s">
        <v>136</v>
      </c>
      <c r="U5" s="70"/>
      <c r="V5" s="70"/>
      <c r="W5" s="72"/>
      <c r="X5" s="70"/>
      <c r="Y5" s="70"/>
      <c r="Z5" s="70"/>
      <c r="AA5" s="70"/>
      <c r="AB5" s="70"/>
      <c r="AC5" s="73" t="s">
        <v>212</v>
      </c>
      <c r="AD5" s="70"/>
      <c r="AE5" s="70"/>
      <c r="AF5" s="73" t="s">
        <v>212</v>
      </c>
      <c r="AG5" s="73" t="s">
        <v>212</v>
      </c>
      <c r="AH5" s="73" t="s">
        <v>213</v>
      </c>
      <c r="AI5" s="73" t="s">
        <v>212</v>
      </c>
      <c r="AJ5" s="73" t="s">
        <v>212</v>
      </c>
      <c r="AK5" s="73" t="s">
        <v>212</v>
      </c>
      <c r="AL5" s="73" t="s">
        <v>213</v>
      </c>
      <c r="AM5" s="73" t="s">
        <v>212</v>
      </c>
      <c r="AN5" s="71" t="s">
        <v>137</v>
      </c>
      <c r="AO5" s="71" t="s">
        <v>137</v>
      </c>
      <c r="AP5" s="71" t="s">
        <v>137</v>
      </c>
      <c r="AQ5" s="71" t="s">
        <v>137</v>
      </c>
      <c r="AR5" s="70"/>
      <c r="AS5" s="70"/>
      <c r="AT5" s="70"/>
      <c r="AU5" s="70"/>
      <c r="AV5" s="70"/>
      <c r="AW5" s="70"/>
      <c r="AX5" s="72"/>
      <c r="AY5" s="70"/>
      <c r="AZ5" s="70"/>
      <c r="BA5" s="70"/>
      <c r="BB5" s="70"/>
    </row>
    <row r="6" spans="1:54" ht="16" x14ac:dyDescent="0.2">
      <c r="B6" s="139" t="s">
        <v>139</v>
      </c>
      <c r="C6" s="139"/>
      <c r="D6" s="73" t="s">
        <v>140</v>
      </c>
      <c r="E6" s="73" t="s">
        <v>140</v>
      </c>
      <c r="F6" s="73" t="s">
        <v>140</v>
      </c>
      <c r="G6" s="73" t="s">
        <v>140</v>
      </c>
      <c r="H6" s="73" t="s">
        <v>140</v>
      </c>
      <c r="I6" s="73" t="s">
        <v>140</v>
      </c>
      <c r="J6" s="73" t="s">
        <v>140</v>
      </c>
      <c r="K6" s="73" t="s">
        <v>140</v>
      </c>
      <c r="L6" s="73" t="s">
        <v>140</v>
      </c>
      <c r="M6" s="73" t="s">
        <v>140</v>
      </c>
      <c r="N6" s="73" t="s">
        <v>140</v>
      </c>
      <c r="O6" s="72"/>
      <c r="P6" s="72"/>
      <c r="Q6" s="72"/>
      <c r="R6" s="18"/>
      <c r="S6" s="18"/>
      <c r="T6" s="18"/>
      <c r="U6" s="70"/>
      <c r="V6" s="73" t="s">
        <v>140</v>
      </c>
      <c r="W6" s="72"/>
      <c r="X6" s="73" t="s">
        <v>140</v>
      </c>
      <c r="Y6" s="73"/>
      <c r="Z6" s="73"/>
      <c r="AA6" s="73"/>
      <c r="AB6" s="70"/>
      <c r="AC6" s="73" t="s">
        <v>140</v>
      </c>
      <c r="AD6" s="70"/>
      <c r="AE6" s="70"/>
      <c r="AF6" s="73" t="s">
        <v>140</v>
      </c>
      <c r="AG6" s="73" t="s">
        <v>140</v>
      </c>
      <c r="AH6" s="73" t="s">
        <v>214</v>
      </c>
      <c r="AI6" s="73" t="s">
        <v>141</v>
      </c>
      <c r="AJ6" s="73" t="s">
        <v>140</v>
      </c>
      <c r="AK6" s="73" t="s">
        <v>140</v>
      </c>
      <c r="AL6" s="73" t="s">
        <v>213</v>
      </c>
      <c r="AM6" s="73" t="s">
        <v>141</v>
      </c>
      <c r="AN6" s="71"/>
      <c r="AO6" s="71"/>
      <c r="AP6" s="71"/>
      <c r="AQ6" s="71"/>
      <c r="AR6" s="70"/>
      <c r="AS6" s="73" t="s">
        <v>140</v>
      </c>
      <c r="AT6" s="73" t="s">
        <v>140</v>
      </c>
      <c r="AU6" s="73" t="s">
        <v>140</v>
      </c>
      <c r="AV6" s="73" t="s">
        <v>140</v>
      </c>
      <c r="AW6" s="73" t="s">
        <v>140</v>
      </c>
      <c r="AX6" s="72"/>
      <c r="AY6" s="70"/>
      <c r="AZ6" s="70"/>
      <c r="BA6" s="70"/>
      <c r="BB6" s="70"/>
    </row>
    <row r="7" spans="1:54" ht="16" x14ac:dyDescent="0.2">
      <c r="A7" s="66" t="s">
        <v>215</v>
      </c>
      <c r="B7" s="68">
        <v>1</v>
      </c>
      <c r="C7" s="66" t="s">
        <v>143</v>
      </c>
      <c r="D7" s="74" t="s">
        <v>144</v>
      </c>
      <c r="E7" s="74"/>
      <c r="F7" s="74"/>
      <c r="G7" s="74"/>
      <c r="H7" s="74"/>
      <c r="I7" s="74"/>
      <c r="J7" s="74"/>
      <c r="K7" s="74"/>
      <c r="L7" s="74"/>
      <c r="M7" s="74"/>
      <c r="N7" s="74"/>
      <c r="O7" s="75"/>
      <c r="P7" s="75"/>
      <c r="Q7" s="75"/>
      <c r="R7" s="21"/>
      <c r="S7" s="21"/>
      <c r="T7" s="21"/>
      <c r="U7" s="74"/>
      <c r="V7" s="74"/>
      <c r="W7" s="74"/>
      <c r="X7" s="74"/>
      <c r="Y7" s="76">
        <v>5</v>
      </c>
      <c r="Z7" s="76">
        <v>100</v>
      </c>
      <c r="AA7" s="76">
        <v>20</v>
      </c>
      <c r="AB7" s="74"/>
      <c r="AC7" s="74"/>
      <c r="AD7" s="74"/>
      <c r="AE7" s="74"/>
      <c r="AF7" s="77"/>
      <c r="AG7" s="77"/>
      <c r="AH7" s="74"/>
      <c r="AI7" s="74"/>
      <c r="AJ7" s="77"/>
      <c r="AK7" s="77"/>
      <c r="AL7" s="74"/>
      <c r="AM7" s="74"/>
      <c r="AN7" s="74"/>
      <c r="AO7" s="74"/>
      <c r="AP7" s="74"/>
      <c r="AQ7" s="74"/>
      <c r="AR7" s="74"/>
      <c r="AS7" s="78"/>
      <c r="AT7" s="78"/>
      <c r="AU7" s="74"/>
      <c r="AV7" s="74"/>
      <c r="AW7" s="74"/>
      <c r="AX7" s="74"/>
      <c r="AY7" s="79"/>
      <c r="AZ7" s="79"/>
      <c r="BA7" s="79"/>
      <c r="BB7" s="79"/>
    </row>
    <row r="8" spans="1:54" ht="16" x14ac:dyDescent="0.2">
      <c r="A8" s="66" t="s">
        <v>215</v>
      </c>
      <c r="B8" s="68">
        <v>2</v>
      </c>
      <c r="C8" s="73" t="s">
        <v>145</v>
      </c>
      <c r="D8" s="80">
        <v>44685</v>
      </c>
      <c r="E8" s="81">
        <v>0.35069444444444442</v>
      </c>
      <c r="F8" s="66">
        <v>23.7</v>
      </c>
      <c r="G8" s="66">
        <v>108.1</v>
      </c>
      <c r="H8" s="66">
        <v>9.15</v>
      </c>
      <c r="I8" s="82">
        <v>94.6</v>
      </c>
      <c r="J8" s="66">
        <v>7.96</v>
      </c>
      <c r="K8" s="66">
        <v>157.9</v>
      </c>
      <c r="L8" s="66">
        <v>3.77</v>
      </c>
      <c r="M8" s="66">
        <v>2.5499999999999998</v>
      </c>
      <c r="N8" s="66">
        <v>10.28</v>
      </c>
      <c r="O8" s="75"/>
      <c r="P8" s="75"/>
      <c r="Q8" s="75"/>
      <c r="R8" s="21"/>
      <c r="S8" s="21"/>
      <c r="T8" s="21"/>
      <c r="U8" s="83" t="s">
        <v>146</v>
      </c>
      <c r="V8" s="80">
        <v>44711</v>
      </c>
      <c r="W8" s="75"/>
      <c r="X8" s="66">
        <v>7.56</v>
      </c>
      <c r="Y8" s="73">
        <v>5</v>
      </c>
      <c r="Z8" s="73">
        <v>100</v>
      </c>
      <c r="AA8" s="73">
        <v>20</v>
      </c>
      <c r="AB8" s="83" t="s">
        <v>146</v>
      </c>
      <c r="AC8" s="81">
        <v>0.60416666666666663</v>
      </c>
      <c r="AD8" s="83" t="s">
        <v>146</v>
      </c>
      <c r="AE8" s="83" t="s">
        <v>146</v>
      </c>
      <c r="AF8" s="66">
        <v>49</v>
      </c>
      <c r="AG8" s="66">
        <v>42</v>
      </c>
      <c r="AH8" s="66">
        <v>1299.7</v>
      </c>
      <c r="AI8" s="66">
        <f t="shared" ref="AI8:AI42" si="0">AH8*AA8</f>
        <v>25994</v>
      </c>
      <c r="AJ8" s="66">
        <v>1</v>
      </c>
      <c r="AK8" s="66">
        <v>0</v>
      </c>
      <c r="AL8" s="66">
        <v>1</v>
      </c>
      <c r="AM8" s="66">
        <f t="shared" ref="AM8:AM42" si="1">AL8*AA8</f>
        <v>20</v>
      </c>
      <c r="AN8" s="75"/>
      <c r="AO8" s="75"/>
      <c r="AP8" s="75"/>
      <c r="AQ8" s="75"/>
      <c r="AR8" s="74"/>
      <c r="AS8" s="66">
        <v>0.21</v>
      </c>
      <c r="AT8" s="66">
        <v>1.4999999999999999E-2</v>
      </c>
      <c r="AU8" s="66">
        <v>8.3000000000000004E-2</v>
      </c>
      <c r="AV8" s="66">
        <v>0.45600000000000002</v>
      </c>
      <c r="AW8" s="66">
        <v>1.6E-2</v>
      </c>
      <c r="AX8" s="75"/>
    </row>
    <row r="9" spans="1:54" ht="16" x14ac:dyDescent="0.2">
      <c r="A9" s="66" t="s">
        <v>215</v>
      </c>
      <c r="B9" s="68">
        <v>3</v>
      </c>
      <c r="C9" s="73" t="s">
        <v>147</v>
      </c>
      <c r="D9" s="80">
        <v>44685</v>
      </c>
      <c r="E9" s="84">
        <v>0.37361111111111112</v>
      </c>
      <c r="F9" s="66">
        <v>23.3</v>
      </c>
      <c r="G9" s="66">
        <v>98.8</v>
      </c>
      <c r="H9" s="66">
        <v>8.43</v>
      </c>
      <c r="I9" s="82">
        <v>92.7</v>
      </c>
      <c r="J9" s="66">
        <v>7.93</v>
      </c>
      <c r="K9" s="66">
        <v>153.69999999999999</v>
      </c>
      <c r="L9" s="66">
        <v>3.09</v>
      </c>
      <c r="M9" s="66">
        <v>0.38</v>
      </c>
      <c r="N9" s="66">
        <v>1.72</v>
      </c>
      <c r="O9" s="75"/>
      <c r="P9" s="75"/>
      <c r="Q9" s="75"/>
      <c r="R9" s="21"/>
      <c r="S9" s="21"/>
      <c r="T9" s="21"/>
      <c r="U9" s="83" t="s">
        <v>146</v>
      </c>
      <c r="V9" s="80">
        <v>44711</v>
      </c>
      <c r="W9" s="75"/>
      <c r="X9" s="66">
        <v>6.69</v>
      </c>
      <c r="Y9" s="73">
        <v>5</v>
      </c>
      <c r="Z9" s="73">
        <v>100</v>
      </c>
      <c r="AA9" s="73">
        <v>20</v>
      </c>
      <c r="AB9" s="83" t="s">
        <v>146</v>
      </c>
      <c r="AC9" s="81">
        <v>0.60416666666666663</v>
      </c>
      <c r="AD9" s="83" t="s">
        <v>146</v>
      </c>
      <c r="AE9" s="83" t="s">
        <v>146</v>
      </c>
      <c r="AF9" s="66">
        <v>49</v>
      </c>
      <c r="AG9" s="66">
        <v>40</v>
      </c>
      <c r="AH9" s="66">
        <v>1119.9000000000001</v>
      </c>
      <c r="AI9" s="66">
        <f t="shared" si="0"/>
        <v>22398</v>
      </c>
      <c r="AJ9" s="66">
        <v>9</v>
      </c>
      <c r="AK9" s="66">
        <v>2</v>
      </c>
      <c r="AL9" s="66">
        <v>12</v>
      </c>
      <c r="AM9" s="66">
        <f t="shared" si="1"/>
        <v>240</v>
      </c>
      <c r="AN9" s="75"/>
      <c r="AO9" s="75"/>
      <c r="AP9" s="75"/>
      <c r="AQ9" s="75"/>
      <c r="AR9" s="74"/>
      <c r="AS9" s="66">
        <v>6.2E-2</v>
      </c>
      <c r="AT9" s="66">
        <v>1.4999999999999999E-2</v>
      </c>
      <c r="AU9" s="66">
        <v>0.121</v>
      </c>
      <c r="AV9" s="73">
        <v>0.48099999999999998</v>
      </c>
      <c r="AW9" s="73">
        <v>3.1E-2</v>
      </c>
      <c r="AX9" s="75"/>
    </row>
    <row r="10" spans="1:54" ht="16" x14ac:dyDescent="0.2">
      <c r="A10" s="66" t="s">
        <v>215</v>
      </c>
      <c r="B10" s="68">
        <v>4</v>
      </c>
      <c r="C10" s="73" t="s">
        <v>149</v>
      </c>
      <c r="D10" s="80">
        <v>44685</v>
      </c>
      <c r="E10" s="81">
        <v>0.39861111111111108</v>
      </c>
      <c r="F10" s="66">
        <v>22.6</v>
      </c>
      <c r="G10" s="66">
        <v>86.8</v>
      </c>
      <c r="H10" s="66">
        <v>7.5</v>
      </c>
      <c r="I10" s="82">
        <v>113.5</v>
      </c>
      <c r="J10" s="66">
        <v>7.95</v>
      </c>
      <c r="K10" s="66">
        <v>151.80000000000001</v>
      </c>
      <c r="L10" s="66">
        <v>3.53</v>
      </c>
      <c r="M10" s="66">
        <v>0.4</v>
      </c>
      <c r="N10" s="66">
        <v>1.7</v>
      </c>
      <c r="O10" s="75"/>
      <c r="P10" s="75"/>
      <c r="Q10" s="75"/>
      <c r="R10" s="21"/>
      <c r="S10" s="21"/>
      <c r="T10" s="21"/>
      <c r="U10" s="83" t="s">
        <v>146</v>
      </c>
      <c r="V10" s="80">
        <v>44711</v>
      </c>
      <c r="W10" s="75"/>
      <c r="X10" s="66">
        <v>8.9700000000000006</v>
      </c>
      <c r="Y10" s="73">
        <v>5</v>
      </c>
      <c r="Z10" s="73">
        <v>100</v>
      </c>
      <c r="AA10" s="73">
        <v>20</v>
      </c>
      <c r="AB10" s="83" t="s">
        <v>146</v>
      </c>
      <c r="AC10" s="81">
        <v>0.60416666666666663</v>
      </c>
      <c r="AD10" s="83" t="s">
        <v>146</v>
      </c>
      <c r="AE10" s="83" t="s">
        <v>146</v>
      </c>
      <c r="AF10" s="66">
        <v>49</v>
      </c>
      <c r="AG10" s="66">
        <v>35</v>
      </c>
      <c r="AH10" s="66">
        <v>816.4</v>
      </c>
      <c r="AI10" s="66">
        <f t="shared" si="0"/>
        <v>16328</v>
      </c>
      <c r="AJ10" s="66">
        <v>4</v>
      </c>
      <c r="AK10" s="66">
        <v>0</v>
      </c>
      <c r="AL10" s="66">
        <v>4.0999999999999996</v>
      </c>
      <c r="AM10" s="66">
        <f t="shared" si="1"/>
        <v>82</v>
      </c>
      <c r="AN10" s="75"/>
      <c r="AO10" s="75"/>
      <c r="AP10" s="75"/>
      <c r="AQ10" s="75"/>
      <c r="AR10" s="74"/>
      <c r="AS10" s="66">
        <v>2.5000000000000001E-2</v>
      </c>
      <c r="AT10" s="66">
        <v>3.2000000000000001E-2</v>
      </c>
      <c r="AU10" s="66">
        <v>0.379</v>
      </c>
      <c r="AV10" s="66">
        <v>0.56499999999999995</v>
      </c>
      <c r="AW10" s="66">
        <v>0.214</v>
      </c>
      <c r="AX10" s="75"/>
    </row>
    <row r="11" spans="1:54" ht="16" x14ac:dyDescent="0.2">
      <c r="A11" s="66" t="s">
        <v>215</v>
      </c>
      <c r="B11" s="68">
        <v>5</v>
      </c>
      <c r="C11" s="73" t="s">
        <v>150</v>
      </c>
      <c r="D11" s="80">
        <v>44685</v>
      </c>
      <c r="E11" s="81">
        <v>0.41597222222222219</v>
      </c>
      <c r="F11" s="66">
        <v>22.6</v>
      </c>
      <c r="G11" s="66">
        <v>86.2</v>
      </c>
      <c r="H11" s="66">
        <v>7.45</v>
      </c>
      <c r="I11" s="82">
        <v>114.2</v>
      </c>
      <c r="J11" s="66">
        <v>8.0500000000000007</v>
      </c>
      <c r="K11" s="66">
        <v>131.1</v>
      </c>
      <c r="L11" s="66">
        <v>3.02</v>
      </c>
      <c r="M11" s="66">
        <v>0.38</v>
      </c>
      <c r="N11" s="66">
        <v>1.75</v>
      </c>
      <c r="O11" s="75"/>
      <c r="P11" s="75"/>
      <c r="Q11" s="75"/>
      <c r="R11" s="21"/>
      <c r="S11" s="21"/>
      <c r="T11" s="21"/>
      <c r="U11" s="83" t="s">
        <v>146</v>
      </c>
      <c r="V11" s="80">
        <v>44711</v>
      </c>
      <c r="W11" s="75"/>
      <c r="X11" s="66">
        <v>9.5299999999999994</v>
      </c>
      <c r="Y11" s="73">
        <v>5</v>
      </c>
      <c r="Z11" s="73">
        <v>100</v>
      </c>
      <c r="AA11" s="73">
        <v>20</v>
      </c>
      <c r="AB11" s="83" t="s">
        <v>146</v>
      </c>
      <c r="AC11" s="81">
        <v>0.60416666666666663</v>
      </c>
      <c r="AD11" s="83" t="s">
        <v>146</v>
      </c>
      <c r="AE11" s="83" t="s">
        <v>146</v>
      </c>
      <c r="AF11" s="66">
        <v>49</v>
      </c>
      <c r="AG11" s="66">
        <v>38</v>
      </c>
      <c r="AH11" s="66">
        <v>980.4</v>
      </c>
      <c r="AI11" s="66">
        <f t="shared" si="0"/>
        <v>19608</v>
      </c>
      <c r="AJ11" s="66">
        <v>2</v>
      </c>
      <c r="AK11" s="66">
        <v>0</v>
      </c>
      <c r="AL11" s="66">
        <v>2</v>
      </c>
      <c r="AM11" s="66">
        <f t="shared" si="1"/>
        <v>40</v>
      </c>
      <c r="AN11" s="75"/>
      <c r="AO11" s="75"/>
      <c r="AP11" s="75"/>
      <c r="AQ11" s="75"/>
      <c r="AR11" s="74"/>
      <c r="AS11" s="66">
        <v>2.8000000000000001E-2</v>
      </c>
      <c r="AT11" s="66">
        <v>2.3E-2</v>
      </c>
      <c r="AU11" s="66">
        <v>0.373</v>
      </c>
      <c r="AV11" s="73">
        <v>0.44500000000000001</v>
      </c>
      <c r="AW11" s="73">
        <v>4.2000000000000003E-2</v>
      </c>
      <c r="AX11" s="75"/>
    </row>
    <row r="12" spans="1:54" ht="16" x14ac:dyDescent="0.2">
      <c r="A12" s="66" t="s">
        <v>215</v>
      </c>
      <c r="B12" s="68">
        <v>6</v>
      </c>
      <c r="C12" s="73" t="s">
        <v>151</v>
      </c>
      <c r="D12" s="80">
        <v>44685</v>
      </c>
      <c r="E12" s="81">
        <v>0.43541666666666662</v>
      </c>
      <c r="F12" s="66">
        <v>23.7</v>
      </c>
      <c r="G12" s="66">
        <v>87.8</v>
      </c>
      <c r="H12" s="66">
        <v>7.43</v>
      </c>
      <c r="I12" s="82">
        <v>118.8</v>
      </c>
      <c r="J12" s="66">
        <v>7.92</v>
      </c>
      <c r="K12" s="66">
        <v>135.9</v>
      </c>
      <c r="L12" s="66">
        <v>2.72</v>
      </c>
      <c r="M12" s="66">
        <v>0.31</v>
      </c>
      <c r="N12" s="66">
        <v>1.49</v>
      </c>
      <c r="O12" s="75"/>
      <c r="P12" s="75"/>
      <c r="Q12" s="75"/>
      <c r="R12" s="21"/>
      <c r="S12" s="21"/>
      <c r="T12" s="21"/>
      <c r="U12" s="83" t="s">
        <v>146</v>
      </c>
      <c r="V12" s="80">
        <v>44711</v>
      </c>
      <c r="W12" s="75"/>
      <c r="X12" s="66">
        <v>10.78</v>
      </c>
      <c r="Y12" s="73">
        <v>5</v>
      </c>
      <c r="Z12" s="73">
        <v>100</v>
      </c>
      <c r="AA12" s="73">
        <v>20</v>
      </c>
      <c r="AB12" s="83" t="s">
        <v>146</v>
      </c>
      <c r="AC12" s="81">
        <v>0.60416666666666663</v>
      </c>
      <c r="AD12" s="83" t="s">
        <v>146</v>
      </c>
      <c r="AE12" s="83" t="s">
        <v>146</v>
      </c>
      <c r="AF12" s="66">
        <v>49</v>
      </c>
      <c r="AG12" s="66">
        <v>28</v>
      </c>
      <c r="AH12" s="66">
        <v>547.5</v>
      </c>
      <c r="AI12" s="66">
        <f t="shared" si="0"/>
        <v>10950</v>
      </c>
      <c r="AJ12" s="66">
        <v>2</v>
      </c>
      <c r="AK12" s="66">
        <v>1</v>
      </c>
      <c r="AL12" s="66">
        <v>3</v>
      </c>
      <c r="AM12" s="66">
        <f t="shared" si="1"/>
        <v>60</v>
      </c>
      <c r="AN12" s="75"/>
      <c r="AO12" s="75"/>
      <c r="AP12" s="75"/>
      <c r="AQ12" s="75"/>
      <c r="AR12" s="74"/>
      <c r="AS12" s="66">
        <v>2.3E-2</v>
      </c>
      <c r="AT12" s="66">
        <v>2.1000000000000001E-2</v>
      </c>
      <c r="AU12" s="66">
        <v>0.376</v>
      </c>
      <c r="AV12" s="73">
        <v>0.372</v>
      </c>
      <c r="AW12" s="73">
        <v>4.4999999999999998E-2</v>
      </c>
      <c r="AX12" s="75"/>
    </row>
    <row r="13" spans="1:54" ht="16" x14ac:dyDescent="0.2">
      <c r="A13" s="66" t="s">
        <v>215</v>
      </c>
      <c r="B13" s="68">
        <v>7</v>
      </c>
      <c r="C13" s="73" t="s">
        <v>152</v>
      </c>
      <c r="D13" s="80">
        <v>44685</v>
      </c>
      <c r="E13" s="81">
        <v>0.50555555555555554</v>
      </c>
      <c r="F13" s="66">
        <v>24.2</v>
      </c>
      <c r="G13" s="66">
        <v>88.6</v>
      </c>
      <c r="H13" s="66">
        <v>7.43</v>
      </c>
      <c r="I13" s="66">
        <v>117</v>
      </c>
      <c r="J13" s="66">
        <v>7.81</v>
      </c>
      <c r="K13" s="66">
        <v>145.69999999999999</v>
      </c>
      <c r="L13" s="66">
        <v>2.92</v>
      </c>
      <c r="M13" s="66">
        <v>0.32</v>
      </c>
      <c r="N13" s="66">
        <v>1.53</v>
      </c>
      <c r="O13" s="75"/>
      <c r="P13" s="75"/>
      <c r="Q13" s="75"/>
      <c r="R13" s="21"/>
      <c r="S13" s="21"/>
      <c r="T13" s="21"/>
      <c r="U13" s="83" t="s">
        <v>146</v>
      </c>
      <c r="V13" s="80">
        <v>44711</v>
      </c>
      <c r="W13" s="75"/>
      <c r="X13" s="66">
        <v>9.99</v>
      </c>
      <c r="Y13" s="73">
        <v>5</v>
      </c>
      <c r="Z13" s="73">
        <v>100</v>
      </c>
      <c r="AA13" s="73">
        <v>20</v>
      </c>
      <c r="AB13" s="83" t="s">
        <v>146</v>
      </c>
      <c r="AC13" s="81">
        <v>0.60416666666666663</v>
      </c>
      <c r="AD13" s="83" t="s">
        <v>146</v>
      </c>
      <c r="AE13" s="83" t="s">
        <v>146</v>
      </c>
      <c r="AF13" s="66">
        <v>49</v>
      </c>
      <c r="AG13" s="66">
        <v>30</v>
      </c>
      <c r="AH13" s="66">
        <v>613.1</v>
      </c>
      <c r="AI13" s="66">
        <f t="shared" si="0"/>
        <v>12262</v>
      </c>
      <c r="AJ13" s="66">
        <v>1</v>
      </c>
      <c r="AK13" s="66">
        <v>0</v>
      </c>
      <c r="AL13" s="66">
        <v>1</v>
      </c>
      <c r="AM13" s="66">
        <f t="shared" si="1"/>
        <v>20</v>
      </c>
      <c r="AN13" s="75"/>
      <c r="AO13" s="75"/>
      <c r="AP13" s="75"/>
      <c r="AQ13" s="75"/>
      <c r="AR13" s="74"/>
      <c r="AS13" s="66">
        <v>0.03</v>
      </c>
      <c r="AT13" s="66">
        <v>2.3E-2</v>
      </c>
      <c r="AU13" s="66">
        <v>0.39400000000000002</v>
      </c>
      <c r="AV13" s="73">
        <v>0.375</v>
      </c>
      <c r="AW13" s="73">
        <v>3.5999999999999997E-2</v>
      </c>
      <c r="AX13" s="75"/>
    </row>
    <row r="14" spans="1:54" ht="16" x14ac:dyDescent="0.2">
      <c r="A14" s="66" t="s">
        <v>215</v>
      </c>
      <c r="B14" s="68">
        <v>8</v>
      </c>
      <c r="C14" s="73" t="s">
        <v>153</v>
      </c>
      <c r="D14" s="80">
        <v>44686</v>
      </c>
      <c r="E14" s="81">
        <v>0.48541666666666666</v>
      </c>
      <c r="F14" s="66">
        <v>23.6</v>
      </c>
      <c r="G14" s="66">
        <v>88.4</v>
      </c>
      <c r="H14" s="66">
        <v>7.5</v>
      </c>
      <c r="I14" s="66">
        <v>108.3</v>
      </c>
      <c r="J14" s="66">
        <v>7.1</v>
      </c>
      <c r="K14" s="66">
        <v>183.1</v>
      </c>
      <c r="L14" s="66">
        <v>4.5</v>
      </c>
      <c r="M14" s="66">
        <v>3.85</v>
      </c>
      <c r="N14" s="66">
        <v>16.04</v>
      </c>
      <c r="O14" s="75"/>
      <c r="P14" s="75"/>
      <c r="Q14" s="75"/>
      <c r="R14" s="21"/>
      <c r="S14" s="21"/>
      <c r="T14" s="21"/>
      <c r="U14" s="83" t="s">
        <v>146</v>
      </c>
      <c r="V14" s="80">
        <v>44711</v>
      </c>
      <c r="W14" s="75"/>
      <c r="X14" s="66">
        <v>10.39</v>
      </c>
      <c r="Y14" s="73">
        <v>5</v>
      </c>
      <c r="Z14" s="73">
        <v>100</v>
      </c>
      <c r="AA14" s="73">
        <v>20</v>
      </c>
      <c r="AB14" s="83" t="s">
        <v>146</v>
      </c>
      <c r="AC14" s="83" t="s">
        <v>146</v>
      </c>
      <c r="AD14" s="83" t="s">
        <v>146</v>
      </c>
      <c r="AE14" s="83" t="s">
        <v>146</v>
      </c>
      <c r="AF14" s="83" t="s">
        <v>146</v>
      </c>
      <c r="AG14" s="83" t="s">
        <v>146</v>
      </c>
      <c r="AH14" s="83" t="s">
        <v>146</v>
      </c>
      <c r="AI14" s="83" t="s">
        <v>146</v>
      </c>
      <c r="AJ14" s="83" t="s">
        <v>146</v>
      </c>
      <c r="AK14" s="83" t="s">
        <v>146</v>
      </c>
      <c r="AL14" s="83" t="s">
        <v>146</v>
      </c>
      <c r="AM14" s="83" t="s">
        <v>146</v>
      </c>
      <c r="AN14" s="75"/>
      <c r="AO14" s="75"/>
      <c r="AP14" s="75"/>
      <c r="AQ14" s="75"/>
      <c r="AR14" s="74"/>
      <c r="AS14" s="66">
        <v>3.3000000000000002E-2</v>
      </c>
      <c r="AT14" s="66">
        <v>1.2999999999999999E-2</v>
      </c>
      <c r="AU14" s="66">
        <v>0.28199999999999997</v>
      </c>
      <c r="AV14" s="73">
        <v>0.30399999999999999</v>
      </c>
      <c r="AW14" s="73">
        <v>2.5000000000000001E-2</v>
      </c>
      <c r="AX14" s="75"/>
    </row>
    <row r="15" spans="1:54" ht="16" x14ac:dyDescent="0.2">
      <c r="A15" s="66" t="s">
        <v>215</v>
      </c>
      <c r="B15" s="68">
        <v>9</v>
      </c>
      <c r="C15" s="73" t="s">
        <v>154</v>
      </c>
      <c r="D15" s="80">
        <v>44685</v>
      </c>
      <c r="E15" s="81">
        <v>0.48541666666666666</v>
      </c>
      <c r="F15" s="66">
        <v>25</v>
      </c>
      <c r="G15" s="66">
        <v>127.4</v>
      </c>
      <c r="H15" s="66">
        <v>10.52</v>
      </c>
      <c r="I15" s="66">
        <v>111.1</v>
      </c>
      <c r="J15" s="66">
        <v>8.08</v>
      </c>
      <c r="K15" s="66">
        <v>131.80000000000001</v>
      </c>
      <c r="L15" s="66">
        <v>5.38</v>
      </c>
      <c r="M15" s="66">
        <v>5.09</v>
      </c>
      <c r="N15" s="66">
        <v>19.190000000000001</v>
      </c>
      <c r="O15" s="75"/>
      <c r="P15" s="75"/>
      <c r="Q15" s="75"/>
      <c r="R15" s="21"/>
      <c r="S15" s="21"/>
      <c r="T15" s="21"/>
      <c r="U15" s="83" t="s">
        <v>146</v>
      </c>
      <c r="V15" s="80">
        <v>44711</v>
      </c>
      <c r="W15" s="75"/>
      <c r="X15" s="66">
        <v>9.4600000000000009</v>
      </c>
      <c r="Y15" s="73">
        <v>5</v>
      </c>
      <c r="Z15" s="73">
        <v>100</v>
      </c>
      <c r="AA15" s="73">
        <v>20</v>
      </c>
      <c r="AB15" s="83" t="s">
        <v>146</v>
      </c>
      <c r="AC15" s="81">
        <v>0.60416666666666663</v>
      </c>
      <c r="AD15" s="83" t="s">
        <v>146</v>
      </c>
      <c r="AE15" s="83" t="s">
        <v>146</v>
      </c>
      <c r="AF15" s="11">
        <v>49</v>
      </c>
      <c r="AG15" s="11">
        <v>48</v>
      </c>
      <c r="AH15" s="66">
        <v>2419.6</v>
      </c>
      <c r="AI15" s="66">
        <f t="shared" si="0"/>
        <v>48392</v>
      </c>
      <c r="AJ15" s="66">
        <v>2</v>
      </c>
      <c r="AK15" s="66">
        <v>0</v>
      </c>
      <c r="AL15" s="66">
        <v>2</v>
      </c>
      <c r="AM15" s="66">
        <f t="shared" si="1"/>
        <v>40</v>
      </c>
      <c r="AN15" s="75"/>
      <c r="AO15" s="75"/>
      <c r="AP15" s="75"/>
      <c r="AQ15" s="75"/>
      <c r="AR15" s="74"/>
      <c r="AS15" s="66">
        <v>1.0999999999999999E-2</v>
      </c>
      <c r="AT15" s="66">
        <v>1.7000000000000001E-2</v>
      </c>
      <c r="AU15" s="66">
        <v>-4.5999999999999999E-2</v>
      </c>
      <c r="AV15" s="73">
        <v>0.39400000000000002</v>
      </c>
      <c r="AW15" s="73">
        <v>2.5000000000000001E-2</v>
      </c>
      <c r="AX15" s="75"/>
    </row>
    <row r="16" spans="1:54" ht="16" x14ac:dyDescent="0.2">
      <c r="A16" s="66" t="s">
        <v>215</v>
      </c>
      <c r="B16" s="68">
        <v>10</v>
      </c>
      <c r="C16" s="73" t="s">
        <v>155</v>
      </c>
      <c r="D16" s="80">
        <v>44685</v>
      </c>
      <c r="E16" s="81">
        <v>0.46319444444444446</v>
      </c>
      <c r="F16" s="66">
        <v>23</v>
      </c>
      <c r="G16" s="66">
        <v>85.6</v>
      </c>
      <c r="H16" s="66">
        <v>7.33</v>
      </c>
      <c r="I16" s="82">
        <v>122</v>
      </c>
      <c r="J16" s="66">
        <v>7.75</v>
      </c>
      <c r="K16" s="66">
        <v>137.30000000000001</v>
      </c>
      <c r="L16" s="66">
        <v>5.25</v>
      </c>
      <c r="M16" s="66">
        <v>0.78</v>
      </c>
      <c r="N16" s="66">
        <v>3.18</v>
      </c>
      <c r="O16" s="75"/>
      <c r="P16" s="75"/>
      <c r="Q16" s="75"/>
      <c r="R16" s="21"/>
      <c r="S16" s="21"/>
      <c r="T16" s="21"/>
      <c r="U16" s="83" t="s">
        <v>146</v>
      </c>
      <c r="V16" s="80">
        <v>44711</v>
      </c>
      <c r="W16" s="75"/>
      <c r="X16" s="66">
        <v>10.47</v>
      </c>
      <c r="Y16" s="73">
        <v>5</v>
      </c>
      <c r="Z16" s="73">
        <v>100</v>
      </c>
      <c r="AA16" s="73">
        <v>20</v>
      </c>
      <c r="AB16" s="83" t="s">
        <v>146</v>
      </c>
      <c r="AC16" s="81">
        <v>0.60416666666666663</v>
      </c>
      <c r="AD16" s="83" t="s">
        <v>146</v>
      </c>
      <c r="AE16" s="83" t="s">
        <v>146</v>
      </c>
      <c r="AF16" s="11">
        <v>49</v>
      </c>
      <c r="AG16" s="11">
        <v>44</v>
      </c>
      <c r="AH16" s="66">
        <v>1553.1</v>
      </c>
      <c r="AI16" s="66">
        <f t="shared" si="0"/>
        <v>31062</v>
      </c>
      <c r="AJ16" s="66">
        <v>3</v>
      </c>
      <c r="AK16" s="66">
        <v>0</v>
      </c>
      <c r="AL16" s="66">
        <v>3.1</v>
      </c>
      <c r="AM16" s="66">
        <f t="shared" si="1"/>
        <v>62</v>
      </c>
      <c r="AN16" s="75"/>
      <c r="AO16" s="75"/>
      <c r="AP16" s="75"/>
      <c r="AQ16" s="75"/>
      <c r="AR16" s="74"/>
      <c r="AS16" s="66">
        <v>4.9000000000000002E-2</v>
      </c>
      <c r="AT16" s="66">
        <v>2.4E-2</v>
      </c>
      <c r="AU16" s="66">
        <v>0.44700000000000001</v>
      </c>
      <c r="AV16" s="73">
        <v>0.33200000000000002</v>
      </c>
      <c r="AW16" s="73">
        <v>5.0999999999999997E-2</v>
      </c>
      <c r="AX16" s="75"/>
    </row>
    <row r="17" spans="1:54" ht="16" x14ac:dyDescent="0.2">
      <c r="A17" s="66" t="s">
        <v>215</v>
      </c>
      <c r="B17" s="68">
        <v>11</v>
      </c>
      <c r="C17" s="73" t="s">
        <v>156</v>
      </c>
      <c r="D17" s="80">
        <v>44685</v>
      </c>
      <c r="E17" s="81">
        <v>0.76041666666666663</v>
      </c>
      <c r="F17" s="66">
        <v>23</v>
      </c>
      <c r="G17" s="66">
        <v>73.599999999999994</v>
      </c>
      <c r="H17" s="66">
        <v>6.31</v>
      </c>
      <c r="I17" s="82">
        <v>146.6</v>
      </c>
      <c r="J17" s="66">
        <v>6.95</v>
      </c>
      <c r="K17" s="66">
        <v>164.3</v>
      </c>
      <c r="L17" s="66">
        <v>3.28</v>
      </c>
      <c r="M17" s="66">
        <v>0.55000000000000004</v>
      </c>
      <c r="N17" s="66">
        <v>2.4500000000000002</v>
      </c>
      <c r="O17" s="75"/>
      <c r="P17" s="75"/>
      <c r="Q17" s="75"/>
      <c r="R17" s="21"/>
      <c r="S17" s="21"/>
      <c r="T17" s="21"/>
      <c r="U17" s="83" t="s">
        <v>146</v>
      </c>
      <c r="V17" s="80">
        <v>44711</v>
      </c>
      <c r="W17" s="75"/>
      <c r="X17" s="66">
        <v>14.21</v>
      </c>
      <c r="Y17" s="73">
        <v>5</v>
      </c>
      <c r="Z17" s="73">
        <v>100</v>
      </c>
      <c r="AA17" s="73">
        <v>20</v>
      </c>
      <c r="AB17" s="83" t="s">
        <v>146</v>
      </c>
      <c r="AC17" s="81">
        <v>0.89583333333333337</v>
      </c>
      <c r="AD17" s="83" t="s">
        <v>146</v>
      </c>
      <c r="AE17" s="83" t="s">
        <v>146</v>
      </c>
      <c r="AF17" s="11">
        <v>49</v>
      </c>
      <c r="AG17" s="11">
        <v>43</v>
      </c>
      <c r="AH17" s="66">
        <v>1413.6</v>
      </c>
      <c r="AI17" s="66">
        <f t="shared" si="0"/>
        <v>28272</v>
      </c>
      <c r="AJ17" s="66">
        <v>12</v>
      </c>
      <c r="AK17" s="66">
        <v>0</v>
      </c>
      <c r="AL17" s="66">
        <v>13.5</v>
      </c>
      <c r="AM17" s="66">
        <f t="shared" si="1"/>
        <v>270</v>
      </c>
      <c r="AN17" s="75"/>
      <c r="AO17" s="75"/>
      <c r="AP17" s="75"/>
      <c r="AQ17" s="75"/>
      <c r="AR17" s="74"/>
      <c r="AS17" s="66">
        <v>9.6000000000000002E-2</v>
      </c>
      <c r="AT17" s="66">
        <v>0.03</v>
      </c>
      <c r="AU17" s="66">
        <v>0.32500000000000001</v>
      </c>
      <c r="AV17" s="73">
        <v>0.33700000000000002</v>
      </c>
      <c r="AW17" s="73">
        <v>6.5000000000000002E-2</v>
      </c>
      <c r="AX17" s="75"/>
    </row>
    <row r="18" spans="1:54" ht="16" x14ac:dyDescent="0.2">
      <c r="A18" s="66" t="s">
        <v>215</v>
      </c>
      <c r="B18" s="68">
        <v>12</v>
      </c>
      <c r="C18" s="73" t="s">
        <v>157</v>
      </c>
      <c r="D18" s="80">
        <v>44685</v>
      </c>
      <c r="E18" s="81">
        <v>0.74305555555555547</v>
      </c>
      <c r="F18" s="66">
        <v>22.9</v>
      </c>
      <c r="G18" s="66">
        <v>67.099999999999994</v>
      </c>
      <c r="H18" s="66">
        <v>5.78</v>
      </c>
      <c r="I18" s="82">
        <v>146.69999999999999</v>
      </c>
      <c r="J18" s="66">
        <v>6.91</v>
      </c>
      <c r="K18" s="66">
        <v>164</v>
      </c>
      <c r="L18" s="66">
        <v>4.78</v>
      </c>
      <c r="M18" s="66">
        <v>0.51</v>
      </c>
      <c r="N18" s="66">
        <v>2.4300000000000002</v>
      </c>
      <c r="O18" s="75"/>
      <c r="P18" s="75"/>
      <c r="Q18" s="75"/>
      <c r="R18" s="21"/>
      <c r="S18" s="21"/>
      <c r="T18" s="21"/>
      <c r="U18" s="83" t="s">
        <v>146</v>
      </c>
      <c r="V18" s="80">
        <v>44711</v>
      </c>
      <c r="W18" s="75"/>
      <c r="X18" s="66">
        <v>11.29</v>
      </c>
      <c r="Y18" s="73">
        <v>5</v>
      </c>
      <c r="Z18" s="73">
        <v>100</v>
      </c>
      <c r="AA18" s="73">
        <v>20</v>
      </c>
      <c r="AB18" s="83" t="s">
        <v>146</v>
      </c>
      <c r="AC18" s="81">
        <v>0.89583333333333337</v>
      </c>
      <c r="AD18" s="83" t="s">
        <v>146</v>
      </c>
      <c r="AE18" s="83" t="s">
        <v>146</v>
      </c>
      <c r="AF18" s="11">
        <v>49</v>
      </c>
      <c r="AG18" s="11">
        <v>48</v>
      </c>
      <c r="AH18" s="66">
        <v>2419.6</v>
      </c>
      <c r="AI18" s="66">
        <f t="shared" si="0"/>
        <v>48392</v>
      </c>
      <c r="AJ18" s="66">
        <v>5</v>
      </c>
      <c r="AK18" s="66">
        <v>2</v>
      </c>
      <c r="AL18" s="66">
        <v>7.3</v>
      </c>
      <c r="AM18" s="66">
        <f t="shared" si="1"/>
        <v>146</v>
      </c>
      <c r="AN18" s="75"/>
      <c r="AO18" s="75"/>
      <c r="AP18" s="75"/>
      <c r="AQ18" s="75"/>
      <c r="AR18" s="74"/>
      <c r="AS18" s="66">
        <v>0.14699999999999999</v>
      </c>
      <c r="AT18" s="66">
        <v>3.2000000000000001E-2</v>
      </c>
      <c r="AU18" s="66">
        <v>0.34599999999999997</v>
      </c>
      <c r="AV18" s="73">
        <v>0.41099999999999998</v>
      </c>
      <c r="AW18" s="73">
        <v>6.7000000000000004E-2</v>
      </c>
      <c r="AX18" s="75"/>
    </row>
    <row r="19" spans="1:54" ht="16" x14ac:dyDescent="0.2">
      <c r="A19" s="66" t="s">
        <v>215</v>
      </c>
      <c r="B19" s="68">
        <v>13</v>
      </c>
      <c r="C19" s="73" t="s">
        <v>158</v>
      </c>
      <c r="D19" s="80">
        <v>44685</v>
      </c>
      <c r="E19" s="81">
        <v>0.72916666666666663</v>
      </c>
      <c r="F19" s="66">
        <v>23.1</v>
      </c>
      <c r="G19" s="66">
        <v>70.900000000000006</v>
      </c>
      <c r="H19" s="66">
        <v>6.06</v>
      </c>
      <c r="I19" s="82">
        <v>122.3</v>
      </c>
      <c r="J19" s="66">
        <v>6.86</v>
      </c>
      <c r="K19" s="66">
        <v>140.5</v>
      </c>
      <c r="L19" s="66">
        <v>4.55</v>
      </c>
      <c r="M19" s="66">
        <v>0.46</v>
      </c>
      <c r="N19" s="66">
        <v>2.2200000000000002</v>
      </c>
      <c r="O19" s="75"/>
      <c r="P19" s="75"/>
      <c r="Q19" s="75"/>
      <c r="R19" s="21"/>
      <c r="S19" s="21"/>
      <c r="T19" s="21"/>
      <c r="U19" s="83" t="s">
        <v>146</v>
      </c>
      <c r="V19" s="80">
        <v>44711</v>
      </c>
      <c r="W19" s="75"/>
      <c r="X19" s="66">
        <v>9.77</v>
      </c>
      <c r="Y19" s="73">
        <v>5</v>
      </c>
      <c r="Z19" s="73">
        <v>100</v>
      </c>
      <c r="AA19" s="73">
        <v>20</v>
      </c>
      <c r="AB19" s="83" t="s">
        <v>146</v>
      </c>
      <c r="AC19" s="81">
        <v>0.89583333333333337</v>
      </c>
      <c r="AD19" s="83" t="s">
        <v>146</v>
      </c>
      <c r="AE19" s="83" t="s">
        <v>146</v>
      </c>
      <c r="AF19" s="11">
        <v>49</v>
      </c>
      <c r="AG19" s="11">
        <v>48</v>
      </c>
      <c r="AH19" s="66">
        <v>2419.6</v>
      </c>
      <c r="AI19" s="66">
        <f t="shared" si="0"/>
        <v>48392</v>
      </c>
      <c r="AJ19" s="66">
        <v>4</v>
      </c>
      <c r="AK19" s="66">
        <v>2</v>
      </c>
      <c r="AL19" s="66">
        <v>6.2</v>
      </c>
      <c r="AM19" s="66">
        <f t="shared" si="1"/>
        <v>124</v>
      </c>
      <c r="AN19" s="75"/>
      <c r="AO19" s="75"/>
      <c r="AP19" s="75"/>
      <c r="AQ19" s="75"/>
      <c r="AR19" s="74"/>
      <c r="AS19" s="66">
        <v>0.123</v>
      </c>
      <c r="AT19" s="66">
        <v>2.3E-2</v>
      </c>
      <c r="AU19" s="66">
        <v>0.19600000000000001</v>
      </c>
      <c r="AV19" s="73">
        <v>0.28699999999999998</v>
      </c>
      <c r="AW19" s="73">
        <v>1.7999999999999999E-2</v>
      </c>
      <c r="AX19" s="75"/>
    </row>
    <row r="20" spans="1:54" ht="16" x14ac:dyDescent="0.2">
      <c r="A20" s="66" t="s">
        <v>215</v>
      </c>
      <c r="B20" s="68">
        <v>14</v>
      </c>
      <c r="C20" s="73" t="s">
        <v>159</v>
      </c>
      <c r="D20" s="80">
        <v>44685</v>
      </c>
      <c r="E20" s="81">
        <v>0.71527777777777779</v>
      </c>
      <c r="F20" s="66">
        <v>24.6</v>
      </c>
      <c r="G20" s="66">
        <v>69.5</v>
      </c>
      <c r="H20" s="66">
        <v>5.78</v>
      </c>
      <c r="I20" s="82">
        <v>115.5</v>
      </c>
      <c r="J20" s="66">
        <v>6.93</v>
      </c>
      <c r="K20" s="66">
        <v>85.9</v>
      </c>
      <c r="L20" s="66">
        <v>4.16</v>
      </c>
      <c r="M20" s="66">
        <v>1.05</v>
      </c>
      <c r="N20" s="66">
        <v>5.25</v>
      </c>
      <c r="O20" s="75"/>
      <c r="P20" s="75"/>
      <c r="Q20" s="75"/>
      <c r="R20" s="21"/>
      <c r="S20" s="21"/>
      <c r="T20" s="21"/>
      <c r="U20" s="83" t="s">
        <v>146</v>
      </c>
      <c r="V20" s="80">
        <v>44711</v>
      </c>
      <c r="W20" s="75"/>
      <c r="X20" s="66">
        <v>10.199999999999999</v>
      </c>
      <c r="Y20" s="73">
        <v>5</v>
      </c>
      <c r="Z20" s="73">
        <v>100</v>
      </c>
      <c r="AA20" s="73">
        <v>20</v>
      </c>
      <c r="AB20" s="83" t="s">
        <v>146</v>
      </c>
      <c r="AC20" s="81">
        <v>0.89583333333333337</v>
      </c>
      <c r="AD20" s="83" t="s">
        <v>146</v>
      </c>
      <c r="AE20" s="83" t="s">
        <v>146</v>
      </c>
      <c r="AF20" s="11">
        <v>49</v>
      </c>
      <c r="AG20" s="11">
        <v>48</v>
      </c>
      <c r="AH20" s="66">
        <v>2419.6</v>
      </c>
      <c r="AI20" s="66">
        <f t="shared" si="0"/>
        <v>48392</v>
      </c>
      <c r="AJ20" s="66">
        <v>10</v>
      </c>
      <c r="AK20" s="66">
        <v>1</v>
      </c>
      <c r="AL20" s="66">
        <v>12.1</v>
      </c>
      <c r="AM20" s="66">
        <f t="shared" si="1"/>
        <v>242</v>
      </c>
      <c r="AN20" s="75"/>
      <c r="AO20" s="75"/>
      <c r="AP20" s="75"/>
      <c r="AQ20" s="75"/>
      <c r="AR20" s="74"/>
      <c r="AS20" s="66">
        <v>0.05</v>
      </c>
      <c r="AT20" s="66">
        <v>1.0999999999999999E-2</v>
      </c>
      <c r="AU20" s="66">
        <v>7.1999999999999995E-2</v>
      </c>
      <c r="AV20" s="73">
        <v>0.70799999999999996</v>
      </c>
      <c r="AW20" s="73">
        <v>2.3E-2</v>
      </c>
      <c r="AX20" s="75"/>
    </row>
    <row r="21" spans="1:54" ht="16" x14ac:dyDescent="0.2">
      <c r="A21" s="66" t="s">
        <v>215</v>
      </c>
      <c r="B21" s="68">
        <v>15</v>
      </c>
      <c r="C21" s="73" t="s">
        <v>160</v>
      </c>
      <c r="D21" s="80">
        <v>44686</v>
      </c>
      <c r="E21" s="81">
        <v>0.63194444444444442</v>
      </c>
      <c r="F21" s="66">
        <v>20.3</v>
      </c>
      <c r="G21" s="66">
        <v>41.5</v>
      </c>
      <c r="H21" s="66">
        <v>3.75</v>
      </c>
      <c r="I21" s="82">
        <v>227.5</v>
      </c>
      <c r="J21" s="66">
        <v>6.6</v>
      </c>
      <c r="K21" s="66">
        <v>178</v>
      </c>
      <c r="L21" s="66">
        <v>4.9800000000000004</v>
      </c>
      <c r="M21" s="66">
        <v>0.52</v>
      </c>
      <c r="N21" s="66">
        <v>2.2599999999999998</v>
      </c>
      <c r="O21" s="75"/>
      <c r="P21" s="75"/>
      <c r="Q21" s="75"/>
      <c r="R21" s="21"/>
      <c r="S21" s="21"/>
      <c r="T21" s="21"/>
      <c r="U21" s="83" t="s">
        <v>146</v>
      </c>
      <c r="V21" s="80">
        <v>44711</v>
      </c>
      <c r="W21" s="75"/>
      <c r="X21" s="66">
        <v>12.75</v>
      </c>
      <c r="Y21" s="73">
        <v>5</v>
      </c>
      <c r="Z21" s="73">
        <v>100</v>
      </c>
      <c r="AA21" s="73">
        <v>20</v>
      </c>
      <c r="AB21" s="83" t="s">
        <v>146</v>
      </c>
      <c r="AC21" s="83" t="s">
        <v>146</v>
      </c>
      <c r="AD21" s="83" t="s">
        <v>146</v>
      </c>
      <c r="AE21" s="83" t="s">
        <v>146</v>
      </c>
      <c r="AF21" s="83" t="s">
        <v>146</v>
      </c>
      <c r="AG21" s="83" t="s">
        <v>146</v>
      </c>
      <c r="AH21" s="83" t="s">
        <v>146</v>
      </c>
      <c r="AI21" s="83" t="s">
        <v>146</v>
      </c>
      <c r="AJ21" s="83" t="s">
        <v>146</v>
      </c>
      <c r="AK21" s="83" t="s">
        <v>146</v>
      </c>
      <c r="AL21" s="83" t="s">
        <v>146</v>
      </c>
      <c r="AM21" s="83" t="s">
        <v>146</v>
      </c>
      <c r="AN21" s="75"/>
      <c r="AO21" s="75"/>
      <c r="AP21" s="75"/>
      <c r="AQ21" s="75"/>
      <c r="AR21" s="74"/>
      <c r="AS21" s="66">
        <v>2.9000000000000001E-2</v>
      </c>
      <c r="AT21" s="66">
        <v>3.3000000000000002E-2</v>
      </c>
      <c r="AU21" s="66">
        <v>0.501</v>
      </c>
      <c r="AV21" s="73">
        <v>0.27800000000000002</v>
      </c>
      <c r="AW21" s="73">
        <v>6.6000000000000003E-2</v>
      </c>
      <c r="AX21" s="75"/>
      <c r="AY21" s="70"/>
      <c r="AZ21" s="70"/>
      <c r="BA21" s="70"/>
      <c r="BB21" s="70"/>
    </row>
    <row r="22" spans="1:54" ht="16" x14ac:dyDescent="0.2">
      <c r="A22" s="66" t="s">
        <v>215</v>
      </c>
      <c r="B22" s="68">
        <v>16</v>
      </c>
      <c r="C22" s="73" t="s">
        <v>161</v>
      </c>
      <c r="D22" s="80">
        <v>44686</v>
      </c>
      <c r="E22" s="81">
        <v>0.64374999999999993</v>
      </c>
      <c r="F22" s="66">
        <v>21.8</v>
      </c>
      <c r="G22" s="66">
        <v>76.099999999999994</v>
      </c>
      <c r="H22" s="66">
        <v>6.67</v>
      </c>
      <c r="I22" s="82">
        <v>200.3</v>
      </c>
      <c r="J22" s="66">
        <v>6.91</v>
      </c>
      <c r="K22" s="66">
        <v>123.7</v>
      </c>
      <c r="L22" s="66">
        <v>4.2699999999999996</v>
      </c>
      <c r="M22" s="66">
        <v>0.56000000000000005</v>
      </c>
      <c r="N22" s="66">
        <v>2.48</v>
      </c>
      <c r="O22" s="75"/>
      <c r="P22" s="75"/>
      <c r="Q22" s="75"/>
      <c r="R22" s="21"/>
      <c r="S22" s="21"/>
      <c r="T22" s="21"/>
      <c r="U22" s="73" t="s">
        <v>216</v>
      </c>
      <c r="V22" s="80">
        <v>44711</v>
      </c>
      <c r="W22" s="75"/>
      <c r="X22" s="66">
        <v>12.47</v>
      </c>
      <c r="Y22" s="73">
        <v>5</v>
      </c>
      <c r="Z22" s="73">
        <v>100</v>
      </c>
      <c r="AA22" s="73">
        <v>20</v>
      </c>
      <c r="AB22" s="83" t="s">
        <v>146</v>
      </c>
      <c r="AC22" s="83" t="s">
        <v>146</v>
      </c>
      <c r="AD22" s="83" t="s">
        <v>146</v>
      </c>
      <c r="AE22" s="83" t="s">
        <v>146</v>
      </c>
      <c r="AF22" s="83" t="s">
        <v>146</v>
      </c>
      <c r="AG22" s="83" t="s">
        <v>146</v>
      </c>
      <c r="AH22" s="83" t="s">
        <v>146</v>
      </c>
      <c r="AI22" s="83" t="s">
        <v>146</v>
      </c>
      <c r="AJ22" s="83" t="s">
        <v>146</v>
      </c>
      <c r="AK22" s="83" t="s">
        <v>146</v>
      </c>
      <c r="AL22" s="83" t="s">
        <v>146</v>
      </c>
      <c r="AM22" s="83" t="s">
        <v>146</v>
      </c>
      <c r="AN22" s="75"/>
      <c r="AO22" s="75"/>
      <c r="AP22" s="75"/>
      <c r="AQ22" s="75"/>
      <c r="AR22" s="74"/>
      <c r="AS22" s="66">
        <v>0.124</v>
      </c>
      <c r="AT22" s="66">
        <v>4.8000000000000001E-2</v>
      </c>
      <c r="AU22" s="66">
        <v>0.438</v>
      </c>
      <c r="AV22" s="73">
        <v>0.40799999999999997</v>
      </c>
      <c r="AW22" s="73">
        <v>9.5000000000000001E-2</v>
      </c>
      <c r="AX22" s="75"/>
      <c r="AY22" s="70"/>
      <c r="AZ22" s="70"/>
      <c r="BA22" s="70"/>
      <c r="BB22" s="70"/>
    </row>
    <row r="23" spans="1:54" ht="16" x14ac:dyDescent="0.2">
      <c r="A23" s="66" t="s">
        <v>215</v>
      </c>
      <c r="B23" s="68">
        <v>17</v>
      </c>
      <c r="C23" s="73" t="s">
        <v>162</v>
      </c>
      <c r="D23" s="80">
        <v>44685</v>
      </c>
      <c r="E23" s="81">
        <v>0.55555555555555558</v>
      </c>
      <c r="F23" s="66">
        <v>25.5</v>
      </c>
      <c r="G23" s="66">
        <v>109.6</v>
      </c>
      <c r="H23" s="66">
        <v>8.9700000000000006</v>
      </c>
      <c r="I23" s="82">
        <v>236.2</v>
      </c>
      <c r="J23" s="66">
        <v>7.6</v>
      </c>
      <c r="K23" s="66">
        <v>164.7</v>
      </c>
      <c r="L23" s="66">
        <v>3.36</v>
      </c>
      <c r="M23" s="66">
        <v>3.92</v>
      </c>
      <c r="N23" s="66">
        <v>15.83</v>
      </c>
      <c r="O23" s="75"/>
      <c r="P23" s="75"/>
      <c r="Q23" s="75"/>
      <c r="R23" s="21"/>
      <c r="S23" s="21"/>
      <c r="T23" s="21"/>
      <c r="U23" s="73" t="s">
        <v>217</v>
      </c>
      <c r="V23" s="80">
        <v>44711</v>
      </c>
      <c r="W23" s="75"/>
      <c r="X23" s="66">
        <v>44.36</v>
      </c>
      <c r="Y23" s="73">
        <v>5</v>
      </c>
      <c r="Z23" s="73">
        <v>100</v>
      </c>
      <c r="AA23" s="73">
        <v>20</v>
      </c>
      <c r="AB23" s="83" t="s">
        <v>146</v>
      </c>
      <c r="AC23" s="81">
        <v>0.6875</v>
      </c>
      <c r="AD23" s="83" t="s">
        <v>146</v>
      </c>
      <c r="AE23" s="83" t="s">
        <v>146</v>
      </c>
      <c r="AF23" s="11">
        <v>49</v>
      </c>
      <c r="AG23" s="11">
        <v>46</v>
      </c>
      <c r="AH23" s="66">
        <v>1986.3</v>
      </c>
      <c r="AI23" s="66">
        <f t="shared" si="0"/>
        <v>39726</v>
      </c>
      <c r="AJ23" s="66">
        <v>0</v>
      </c>
      <c r="AK23" s="66">
        <v>1</v>
      </c>
      <c r="AL23" s="66">
        <v>1</v>
      </c>
      <c r="AM23" s="66">
        <f t="shared" si="1"/>
        <v>20</v>
      </c>
      <c r="AN23" s="75"/>
      <c r="AO23" s="75"/>
      <c r="AP23" s="75"/>
      <c r="AQ23" s="75"/>
      <c r="AR23" s="74"/>
      <c r="AS23" s="66">
        <v>5.0109999999999998E-3</v>
      </c>
      <c r="AT23" s="66">
        <v>1.0999999999999999E-2</v>
      </c>
      <c r="AU23" s="66">
        <v>6.8000000000000005E-2</v>
      </c>
      <c r="AV23" s="66">
        <v>0.29599999999999999</v>
      </c>
      <c r="AW23" s="66">
        <v>3.3000000000000002E-2</v>
      </c>
      <c r="AX23" s="75"/>
    </row>
    <row r="24" spans="1:54" ht="16" x14ac:dyDescent="0.2">
      <c r="A24" s="66" t="s">
        <v>215</v>
      </c>
      <c r="B24" s="68">
        <v>18</v>
      </c>
      <c r="C24" s="73" t="s">
        <v>164</v>
      </c>
      <c r="D24" s="80">
        <v>44685</v>
      </c>
      <c r="E24" s="81">
        <v>0.5756944444444444</v>
      </c>
      <c r="F24" s="66">
        <v>21.5</v>
      </c>
      <c r="G24" s="66">
        <v>18.3</v>
      </c>
      <c r="H24" s="66">
        <v>1.61</v>
      </c>
      <c r="I24" s="82">
        <v>132.9</v>
      </c>
      <c r="J24" s="66">
        <v>6.65</v>
      </c>
      <c r="K24" s="66">
        <v>129.1</v>
      </c>
      <c r="L24" s="66">
        <v>2.27</v>
      </c>
      <c r="M24" s="66">
        <v>1.67</v>
      </c>
      <c r="N24" s="66">
        <v>7.11</v>
      </c>
      <c r="O24" s="75"/>
      <c r="P24" s="75"/>
      <c r="Q24" s="75"/>
      <c r="R24" s="21"/>
      <c r="S24" s="21"/>
      <c r="T24" s="21"/>
      <c r="U24" s="73" t="s">
        <v>218</v>
      </c>
      <c r="V24" s="80">
        <v>44711</v>
      </c>
      <c r="W24" s="75"/>
      <c r="X24" s="66">
        <v>17.690000000000001</v>
      </c>
      <c r="Y24" s="73">
        <v>5</v>
      </c>
      <c r="Z24" s="73">
        <v>100</v>
      </c>
      <c r="AA24" s="73">
        <v>20</v>
      </c>
      <c r="AB24" s="83" t="s">
        <v>146</v>
      </c>
      <c r="AC24" s="81">
        <v>0.6875</v>
      </c>
      <c r="AD24" s="83" t="s">
        <v>146</v>
      </c>
      <c r="AE24" s="83" t="s">
        <v>146</v>
      </c>
      <c r="AF24" s="11">
        <v>49</v>
      </c>
      <c r="AG24" s="11">
        <v>34</v>
      </c>
      <c r="AH24" s="66">
        <v>770.1</v>
      </c>
      <c r="AI24" s="66">
        <f t="shared" si="0"/>
        <v>15402</v>
      </c>
      <c r="AJ24" s="66">
        <v>6</v>
      </c>
      <c r="AK24" s="66">
        <v>0</v>
      </c>
      <c r="AL24" s="66">
        <v>6.3</v>
      </c>
      <c r="AM24" s="66">
        <f t="shared" si="1"/>
        <v>126</v>
      </c>
      <c r="AN24" s="75"/>
      <c r="AO24" s="75"/>
      <c r="AP24" s="75"/>
      <c r="AQ24" s="75"/>
      <c r="AR24" s="74"/>
      <c r="AS24" s="66">
        <v>3.6999999999999998E-2</v>
      </c>
      <c r="AT24" s="66">
        <v>9.5049999999999996E-3</v>
      </c>
      <c r="AU24" s="66">
        <v>2.5999999999999999E-2</v>
      </c>
      <c r="AV24" s="66">
        <v>0.66100000000000003</v>
      </c>
      <c r="AW24" s="66">
        <v>2.9000000000000001E-2</v>
      </c>
      <c r="AX24" s="75"/>
    </row>
    <row r="25" spans="1:54" ht="16" x14ac:dyDescent="0.2">
      <c r="A25" s="66" t="s">
        <v>215</v>
      </c>
      <c r="B25" s="68">
        <v>19</v>
      </c>
      <c r="C25" s="73" t="s">
        <v>165</v>
      </c>
      <c r="D25" s="80">
        <v>44685</v>
      </c>
      <c r="E25" s="81">
        <v>0.65277777777777779</v>
      </c>
      <c r="F25" s="66">
        <v>21.2</v>
      </c>
      <c r="G25" s="66">
        <v>25.2</v>
      </c>
      <c r="H25" s="66">
        <v>2.25</v>
      </c>
      <c r="I25" s="82">
        <v>163.19999999999999</v>
      </c>
      <c r="J25" s="66">
        <v>6.78</v>
      </c>
      <c r="K25" s="66">
        <v>192.9</v>
      </c>
      <c r="L25" s="66">
        <v>2.38</v>
      </c>
      <c r="M25" s="66">
        <v>1.58</v>
      </c>
      <c r="N25" s="66">
        <v>6.74</v>
      </c>
      <c r="O25" s="75"/>
      <c r="P25" s="75"/>
      <c r="Q25" s="75"/>
      <c r="R25" s="21"/>
      <c r="S25" s="21"/>
      <c r="T25" s="21"/>
      <c r="U25" s="73" t="s">
        <v>218</v>
      </c>
      <c r="V25" s="80">
        <v>44711</v>
      </c>
      <c r="W25" s="75"/>
      <c r="X25" s="66">
        <v>21.23</v>
      </c>
      <c r="Y25" s="73">
        <v>5</v>
      </c>
      <c r="Z25" s="73">
        <v>100</v>
      </c>
      <c r="AA25" s="73">
        <v>20</v>
      </c>
      <c r="AB25" s="83" t="s">
        <v>146</v>
      </c>
      <c r="AC25" s="81">
        <v>0.89583333333333337</v>
      </c>
      <c r="AD25" s="83" t="s">
        <v>146</v>
      </c>
      <c r="AE25" s="83" t="s">
        <v>146</v>
      </c>
      <c r="AF25" s="11">
        <v>49</v>
      </c>
      <c r="AG25" s="11">
        <v>35</v>
      </c>
      <c r="AH25" s="66">
        <v>816.4</v>
      </c>
      <c r="AI25" s="66">
        <f t="shared" si="0"/>
        <v>16328</v>
      </c>
      <c r="AJ25" s="66">
        <v>0</v>
      </c>
      <c r="AK25" s="66">
        <v>0</v>
      </c>
      <c r="AL25" s="66">
        <v>0</v>
      </c>
      <c r="AM25" s="66">
        <f t="shared" si="1"/>
        <v>0</v>
      </c>
      <c r="AN25" s="75"/>
      <c r="AO25" s="75"/>
      <c r="AP25" s="75"/>
      <c r="AQ25" s="75"/>
      <c r="AR25" s="74"/>
      <c r="AS25" s="66">
        <v>0.23799999999999999</v>
      </c>
      <c r="AT25" s="66">
        <v>9.9129999999999999E-3</v>
      </c>
      <c r="AU25" s="66">
        <v>1.2E-2</v>
      </c>
      <c r="AV25" s="66">
        <v>0.98599999999999999</v>
      </c>
      <c r="AW25" s="66">
        <v>3.9E-2</v>
      </c>
      <c r="AX25" s="75"/>
    </row>
    <row r="26" spans="1:54" ht="16" x14ac:dyDescent="0.2">
      <c r="A26" s="66" t="s">
        <v>215</v>
      </c>
      <c r="B26" s="68">
        <v>20</v>
      </c>
      <c r="C26" s="73" t="s">
        <v>166</v>
      </c>
      <c r="D26" s="80">
        <v>44685</v>
      </c>
      <c r="E26" s="81">
        <v>0.67361111111111116</v>
      </c>
      <c r="F26" s="66">
        <v>20.6</v>
      </c>
      <c r="G26" s="66">
        <v>2.2000000000000002</v>
      </c>
      <c r="H26" s="66">
        <v>0.2</v>
      </c>
      <c r="I26" s="82">
        <v>126.6</v>
      </c>
      <c r="J26" s="66">
        <v>6.38</v>
      </c>
      <c r="K26" s="66">
        <v>13.6</v>
      </c>
      <c r="L26" s="66">
        <v>10.119999999999999</v>
      </c>
      <c r="M26" s="66">
        <v>2.13</v>
      </c>
      <c r="N26" s="66">
        <v>8.8699999999999992</v>
      </c>
      <c r="O26" s="75"/>
      <c r="P26" s="75"/>
      <c r="Q26" s="75"/>
      <c r="R26" s="21"/>
      <c r="S26" s="21"/>
      <c r="T26" s="21"/>
      <c r="U26" s="73" t="s">
        <v>219</v>
      </c>
      <c r="V26" s="80">
        <v>44711</v>
      </c>
      <c r="W26" s="75"/>
      <c r="X26" s="66">
        <v>20.23</v>
      </c>
      <c r="Y26" s="73">
        <v>5</v>
      </c>
      <c r="Z26" s="73">
        <v>100</v>
      </c>
      <c r="AA26" s="73">
        <v>20</v>
      </c>
      <c r="AB26" s="83" t="s">
        <v>146</v>
      </c>
      <c r="AC26" s="81">
        <v>0.89583333333333337</v>
      </c>
      <c r="AD26" s="83" t="s">
        <v>146</v>
      </c>
      <c r="AE26" s="83" t="s">
        <v>146</v>
      </c>
      <c r="AF26" s="11">
        <v>49</v>
      </c>
      <c r="AG26" s="11">
        <v>48</v>
      </c>
      <c r="AH26" s="66">
        <v>2419.6</v>
      </c>
      <c r="AI26" s="66">
        <f t="shared" si="0"/>
        <v>48392</v>
      </c>
      <c r="AJ26" s="66">
        <v>4</v>
      </c>
      <c r="AK26" s="66">
        <v>0</v>
      </c>
      <c r="AL26" s="66">
        <v>4.0999999999999996</v>
      </c>
      <c r="AM26" s="66">
        <f t="shared" si="1"/>
        <v>82</v>
      </c>
      <c r="AN26" s="75"/>
      <c r="AO26" s="75"/>
      <c r="AP26" s="75"/>
      <c r="AQ26" s="75"/>
      <c r="AR26" s="74"/>
      <c r="AS26" s="66">
        <v>-2.14E-3</v>
      </c>
      <c r="AT26" s="66">
        <v>6.6540000000000002E-3</v>
      </c>
      <c r="AU26" s="66">
        <v>-0.06</v>
      </c>
      <c r="AV26" s="66">
        <v>0.71099999999999997</v>
      </c>
      <c r="AW26" s="66">
        <v>2.5000000000000001E-2</v>
      </c>
      <c r="AX26" s="75"/>
    </row>
    <row r="27" spans="1:54" ht="16" x14ac:dyDescent="0.2">
      <c r="A27" s="66" t="s">
        <v>215</v>
      </c>
      <c r="B27" s="68">
        <v>21</v>
      </c>
      <c r="C27" s="73" t="s">
        <v>167</v>
      </c>
      <c r="D27" s="80">
        <v>44686</v>
      </c>
      <c r="E27" s="81">
        <v>0.52152777777777781</v>
      </c>
      <c r="F27" s="66">
        <v>19.399999999999999</v>
      </c>
      <c r="G27" s="66">
        <v>69</v>
      </c>
      <c r="H27" s="66">
        <v>0.18</v>
      </c>
      <c r="I27" s="82">
        <v>241.3</v>
      </c>
      <c r="J27" s="66">
        <v>6.94</v>
      </c>
      <c r="K27" s="66">
        <v>132.4</v>
      </c>
      <c r="L27" s="66">
        <v>4.71</v>
      </c>
      <c r="M27" s="66">
        <v>1.77</v>
      </c>
      <c r="N27" s="66">
        <v>7.35</v>
      </c>
      <c r="O27" s="75"/>
      <c r="P27" s="75"/>
      <c r="Q27" s="75"/>
      <c r="R27" s="21"/>
      <c r="S27" s="21"/>
      <c r="T27" s="21"/>
      <c r="U27" s="73" t="s">
        <v>220</v>
      </c>
      <c r="V27" s="80">
        <v>44711</v>
      </c>
      <c r="W27" s="75"/>
      <c r="X27" s="66">
        <v>17.02</v>
      </c>
      <c r="Y27" s="73">
        <v>5</v>
      </c>
      <c r="Z27" s="73">
        <v>100</v>
      </c>
      <c r="AA27" s="73">
        <v>20</v>
      </c>
      <c r="AB27" s="83" t="s">
        <v>146</v>
      </c>
      <c r="AC27" s="83" t="s">
        <v>146</v>
      </c>
      <c r="AD27" s="83" t="s">
        <v>146</v>
      </c>
      <c r="AE27" s="83" t="s">
        <v>146</v>
      </c>
      <c r="AF27" s="83" t="s">
        <v>146</v>
      </c>
      <c r="AG27" s="83" t="s">
        <v>146</v>
      </c>
      <c r="AH27" s="83" t="s">
        <v>146</v>
      </c>
      <c r="AI27" s="83" t="s">
        <v>146</v>
      </c>
      <c r="AJ27" s="83" t="s">
        <v>146</v>
      </c>
      <c r="AK27" s="83" t="s">
        <v>146</v>
      </c>
      <c r="AL27" s="83" t="s">
        <v>146</v>
      </c>
      <c r="AM27" s="83" t="s">
        <v>146</v>
      </c>
      <c r="AN27" s="75"/>
      <c r="AO27" s="75"/>
      <c r="AP27" s="75"/>
      <c r="AQ27" s="75"/>
      <c r="AR27" s="74"/>
      <c r="AS27" s="66">
        <v>0.01</v>
      </c>
      <c r="AT27" s="66">
        <v>1.4E-2</v>
      </c>
      <c r="AU27" s="66">
        <v>-6.6000000000000003E-2</v>
      </c>
      <c r="AV27" s="66">
        <v>0.52</v>
      </c>
      <c r="AW27" s="66">
        <v>2.1999999999999999E-2</v>
      </c>
      <c r="AX27" s="75"/>
    </row>
    <row r="28" spans="1:54" ht="16" x14ac:dyDescent="0.2">
      <c r="A28" s="66" t="s">
        <v>215</v>
      </c>
      <c r="B28" s="68">
        <v>22</v>
      </c>
      <c r="C28" s="73" t="s">
        <v>168</v>
      </c>
      <c r="D28" s="80">
        <v>44685</v>
      </c>
      <c r="E28" s="85">
        <v>0.7583333333333333</v>
      </c>
      <c r="F28" s="66">
        <v>23</v>
      </c>
      <c r="G28" s="66">
        <v>60.7</v>
      </c>
      <c r="H28" s="66">
        <v>5.2</v>
      </c>
      <c r="I28" s="66">
        <v>184</v>
      </c>
      <c r="J28" s="66">
        <v>7.42</v>
      </c>
      <c r="K28" s="66">
        <v>130.5</v>
      </c>
      <c r="L28" s="66">
        <v>3.33</v>
      </c>
      <c r="M28" s="66">
        <v>4.49</v>
      </c>
      <c r="N28" s="66">
        <v>18.66</v>
      </c>
      <c r="O28" s="75"/>
      <c r="P28" s="75"/>
      <c r="Q28" s="75"/>
      <c r="R28" s="21"/>
      <c r="S28" s="21"/>
      <c r="T28" s="21"/>
      <c r="U28" s="83" t="s">
        <v>146</v>
      </c>
      <c r="V28" s="80">
        <v>44711</v>
      </c>
      <c r="W28" s="75"/>
      <c r="X28" s="66">
        <v>15.89</v>
      </c>
      <c r="Y28" s="73">
        <v>5</v>
      </c>
      <c r="Z28" s="73">
        <v>100</v>
      </c>
      <c r="AA28" s="73">
        <v>20</v>
      </c>
      <c r="AB28" s="83" t="s">
        <v>146</v>
      </c>
      <c r="AC28" s="81">
        <v>0.89583333333333337</v>
      </c>
      <c r="AD28" s="83" t="s">
        <v>146</v>
      </c>
      <c r="AE28" s="83" t="s">
        <v>146</v>
      </c>
      <c r="AF28" s="11">
        <v>49</v>
      </c>
      <c r="AG28" s="11">
        <v>48</v>
      </c>
      <c r="AH28" s="66">
        <v>2419.6</v>
      </c>
      <c r="AI28" s="66">
        <f t="shared" si="0"/>
        <v>48392</v>
      </c>
      <c r="AJ28" s="66">
        <v>2</v>
      </c>
      <c r="AK28" s="66">
        <v>0</v>
      </c>
      <c r="AL28" s="66">
        <v>2</v>
      </c>
      <c r="AM28" s="66">
        <f t="shared" si="1"/>
        <v>40</v>
      </c>
      <c r="AN28" s="75"/>
      <c r="AO28" s="75"/>
      <c r="AP28" s="75"/>
      <c r="AQ28" s="75"/>
      <c r="AR28" s="74"/>
      <c r="AS28" s="66">
        <v>5.3999999999999999E-2</v>
      </c>
      <c r="AT28" s="66">
        <v>4.1000000000000002E-2</v>
      </c>
      <c r="AU28" s="66">
        <v>-0.02</v>
      </c>
      <c r="AV28" s="66">
        <v>0.35899999999999999</v>
      </c>
      <c r="AW28" s="66">
        <v>8.1000000000000003E-2</v>
      </c>
      <c r="AX28" s="75"/>
    </row>
    <row r="29" spans="1:54" ht="16" x14ac:dyDescent="0.2">
      <c r="A29" s="66" t="s">
        <v>215</v>
      </c>
      <c r="B29" s="68">
        <v>23</v>
      </c>
      <c r="C29" s="73" t="s">
        <v>169</v>
      </c>
      <c r="D29" s="80">
        <v>44685</v>
      </c>
      <c r="E29" s="81">
        <v>0.53125</v>
      </c>
      <c r="F29" s="66">
        <v>24.5</v>
      </c>
      <c r="G29" s="66">
        <v>80</v>
      </c>
      <c r="H29" s="66">
        <v>6.65</v>
      </c>
      <c r="I29" s="82">
        <v>843</v>
      </c>
      <c r="J29" s="66">
        <v>7.27</v>
      </c>
      <c r="K29" s="66">
        <v>187.4</v>
      </c>
      <c r="L29" s="66">
        <v>4.32</v>
      </c>
      <c r="M29" s="66">
        <v>1.42</v>
      </c>
      <c r="N29" s="66">
        <v>6.04</v>
      </c>
      <c r="O29" s="75"/>
      <c r="P29" s="75"/>
      <c r="Q29" s="75"/>
      <c r="R29" s="21"/>
      <c r="S29" s="21"/>
      <c r="T29" s="21"/>
      <c r="U29" s="73" t="s">
        <v>221</v>
      </c>
      <c r="V29" s="80">
        <v>44711</v>
      </c>
      <c r="W29" s="75"/>
      <c r="X29" s="66">
        <v>214.56</v>
      </c>
      <c r="Y29" s="73">
        <v>5</v>
      </c>
      <c r="Z29" s="73">
        <v>100</v>
      </c>
      <c r="AA29" s="73">
        <v>20</v>
      </c>
      <c r="AB29" s="83" t="s">
        <v>146</v>
      </c>
      <c r="AC29" s="81">
        <v>0.6875</v>
      </c>
      <c r="AD29" s="83" t="s">
        <v>146</v>
      </c>
      <c r="AE29" s="83" t="s">
        <v>146</v>
      </c>
      <c r="AF29" s="11">
        <v>49</v>
      </c>
      <c r="AG29" s="11">
        <v>48</v>
      </c>
      <c r="AH29" s="66">
        <v>2419.6</v>
      </c>
      <c r="AI29" s="66">
        <f t="shared" si="0"/>
        <v>48392</v>
      </c>
      <c r="AJ29" s="66">
        <v>2</v>
      </c>
      <c r="AK29" s="66">
        <v>2</v>
      </c>
      <c r="AL29" s="66">
        <v>4.0999999999999996</v>
      </c>
      <c r="AM29" s="66">
        <f t="shared" si="1"/>
        <v>82</v>
      </c>
      <c r="AN29" s="75"/>
      <c r="AO29" s="75"/>
      <c r="AP29" s="75"/>
      <c r="AQ29" s="75"/>
      <c r="AR29" s="74"/>
      <c r="AS29" s="66">
        <v>0.04</v>
      </c>
      <c r="AT29" s="66">
        <v>2.1999999999999999E-2</v>
      </c>
      <c r="AU29" s="66">
        <v>0.215</v>
      </c>
      <c r="AV29" s="66">
        <v>0.26900000000000002</v>
      </c>
      <c r="AW29" s="66">
        <v>0.03</v>
      </c>
      <c r="AX29" s="75"/>
    </row>
    <row r="30" spans="1:54" ht="16" x14ac:dyDescent="0.2">
      <c r="A30" s="66" t="s">
        <v>215</v>
      </c>
      <c r="B30" s="68">
        <v>24</v>
      </c>
      <c r="C30" s="73" t="s">
        <v>170</v>
      </c>
      <c r="D30" s="80">
        <v>44685</v>
      </c>
      <c r="E30" s="81">
        <v>0.51041666666666663</v>
      </c>
      <c r="F30" s="66">
        <v>24.5</v>
      </c>
      <c r="G30" s="66">
        <v>103.5</v>
      </c>
      <c r="H30" s="66">
        <v>8.6199999999999992</v>
      </c>
      <c r="I30" s="82">
        <v>737</v>
      </c>
      <c r="J30" s="66">
        <v>7.57</v>
      </c>
      <c r="K30" s="66">
        <v>173.1</v>
      </c>
      <c r="L30" s="66">
        <v>4.49</v>
      </c>
      <c r="M30" s="66">
        <v>9.36</v>
      </c>
      <c r="N30" s="66">
        <v>40.020000000000003</v>
      </c>
      <c r="O30" s="75"/>
      <c r="P30" s="75"/>
      <c r="Q30" s="75"/>
      <c r="R30" s="21"/>
      <c r="S30" s="21"/>
      <c r="T30" s="21"/>
      <c r="U30" s="73" t="s">
        <v>222</v>
      </c>
      <c r="V30" s="80">
        <v>44711</v>
      </c>
      <c r="W30" s="75"/>
      <c r="X30" s="66">
        <v>187.9</v>
      </c>
      <c r="Y30" s="73">
        <v>5</v>
      </c>
      <c r="Z30" s="73">
        <v>100</v>
      </c>
      <c r="AA30" s="73">
        <v>20</v>
      </c>
      <c r="AB30" s="83" t="s">
        <v>146</v>
      </c>
      <c r="AC30" s="81">
        <v>0.6875</v>
      </c>
      <c r="AD30" s="83" t="s">
        <v>146</v>
      </c>
      <c r="AE30" s="83" t="s">
        <v>146</v>
      </c>
      <c r="AF30" s="11">
        <v>49</v>
      </c>
      <c r="AG30" s="11">
        <v>44</v>
      </c>
      <c r="AH30" s="66">
        <v>1553.1</v>
      </c>
      <c r="AI30" s="66">
        <f t="shared" si="0"/>
        <v>31062</v>
      </c>
      <c r="AJ30" s="66">
        <v>0</v>
      </c>
      <c r="AK30" s="66">
        <v>0</v>
      </c>
      <c r="AL30" s="66">
        <v>0</v>
      </c>
      <c r="AM30" s="66">
        <f t="shared" si="1"/>
        <v>0</v>
      </c>
      <c r="AN30" s="75"/>
      <c r="AO30" s="75"/>
      <c r="AP30" s="75"/>
      <c r="AQ30" s="75"/>
      <c r="AR30" s="74"/>
      <c r="AS30" s="66">
        <v>3.9E-2</v>
      </c>
      <c r="AT30" s="66">
        <v>0.02</v>
      </c>
      <c r="AU30" s="66">
        <v>0.17</v>
      </c>
      <c r="AV30" s="66">
        <v>0.41399999999999998</v>
      </c>
      <c r="AW30" s="66">
        <v>5.0999999999999997E-2</v>
      </c>
      <c r="AX30" s="75"/>
    </row>
    <row r="31" spans="1:54" ht="16" x14ac:dyDescent="0.2">
      <c r="A31" s="66" t="s">
        <v>215</v>
      </c>
      <c r="B31" s="68">
        <v>25</v>
      </c>
      <c r="C31" s="73" t="s">
        <v>171</v>
      </c>
      <c r="D31" s="80">
        <v>44685</v>
      </c>
      <c r="E31" s="81">
        <v>0.49305555555555558</v>
      </c>
      <c r="F31" s="66">
        <v>25.4</v>
      </c>
      <c r="G31" s="66">
        <v>106.8</v>
      </c>
      <c r="H31" s="66">
        <v>8.7200000000000006</v>
      </c>
      <c r="I31" s="82">
        <v>2260</v>
      </c>
      <c r="J31" s="66">
        <v>7.51</v>
      </c>
      <c r="K31" s="66">
        <v>188.1</v>
      </c>
      <c r="L31" s="66">
        <v>6.87</v>
      </c>
      <c r="M31" s="66">
        <v>6.55</v>
      </c>
      <c r="N31" s="66">
        <v>25.16</v>
      </c>
      <c r="O31" s="75"/>
      <c r="P31" s="75"/>
      <c r="Q31" s="75"/>
      <c r="R31" s="21"/>
      <c r="S31" s="21"/>
      <c r="T31" s="21"/>
      <c r="U31" s="73" t="s">
        <v>223</v>
      </c>
      <c r="V31" s="80">
        <v>44711</v>
      </c>
      <c r="W31" s="75"/>
      <c r="X31" s="66">
        <v>636.70000000000005</v>
      </c>
      <c r="Y31" s="73">
        <v>5</v>
      </c>
      <c r="Z31" s="73">
        <v>100</v>
      </c>
      <c r="AA31" s="73">
        <v>20</v>
      </c>
      <c r="AB31" s="83" t="s">
        <v>146</v>
      </c>
      <c r="AC31" s="81">
        <v>0.6875</v>
      </c>
      <c r="AD31" s="83" t="s">
        <v>146</v>
      </c>
      <c r="AE31" s="83" t="s">
        <v>146</v>
      </c>
      <c r="AF31" s="11">
        <v>49</v>
      </c>
      <c r="AG31" s="11">
        <v>47</v>
      </c>
      <c r="AH31" s="66">
        <v>2419.6</v>
      </c>
      <c r="AI31" s="66">
        <f t="shared" si="0"/>
        <v>48392</v>
      </c>
      <c r="AJ31" s="66">
        <v>4</v>
      </c>
      <c r="AK31" s="66">
        <v>0</v>
      </c>
      <c r="AL31" s="66">
        <v>4.0999999999999996</v>
      </c>
      <c r="AM31" s="66">
        <f t="shared" si="1"/>
        <v>82</v>
      </c>
      <c r="AN31" s="75"/>
      <c r="AO31" s="75"/>
      <c r="AP31" s="75"/>
      <c r="AQ31" s="75"/>
      <c r="AR31" s="74"/>
      <c r="AS31" s="66">
        <v>1.9E-2</v>
      </c>
      <c r="AT31" s="66">
        <v>1.6E-2</v>
      </c>
      <c r="AU31" s="66">
        <v>-6.7000000000000004E-2</v>
      </c>
      <c r="AV31" s="66">
        <v>0.46500000000000002</v>
      </c>
      <c r="AW31" s="66">
        <v>7.0999999999999994E-2</v>
      </c>
      <c r="AX31" s="75"/>
    </row>
    <row r="32" spans="1:54" ht="16" x14ac:dyDescent="0.2">
      <c r="A32" s="66" t="s">
        <v>215</v>
      </c>
      <c r="B32" s="68">
        <v>26</v>
      </c>
      <c r="C32" s="73" t="s">
        <v>172</v>
      </c>
      <c r="D32" s="74" t="s">
        <v>144</v>
      </c>
      <c r="E32" s="74"/>
      <c r="F32" s="74"/>
      <c r="G32" s="74"/>
      <c r="H32" s="74"/>
      <c r="I32" s="74"/>
      <c r="J32" s="74"/>
      <c r="K32" s="74"/>
      <c r="L32" s="74"/>
      <c r="M32" s="74"/>
      <c r="N32" s="74"/>
      <c r="O32" s="75"/>
      <c r="P32" s="75"/>
      <c r="Q32" s="75"/>
      <c r="R32" s="21"/>
      <c r="S32" s="21"/>
      <c r="T32" s="21"/>
      <c r="U32" s="74"/>
      <c r="V32" s="74"/>
      <c r="W32" s="75"/>
      <c r="X32" s="74"/>
      <c r="Y32" s="76">
        <v>5</v>
      </c>
      <c r="Z32" s="76">
        <v>100</v>
      </c>
      <c r="AA32" s="76">
        <v>20</v>
      </c>
      <c r="AB32" s="74"/>
      <c r="AC32" s="74"/>
      <c r="AD32" s="74"/>
      <c r="AE32" s="74"/>
      <c r="AF32" s="77"/>
      <c r="AG32" s="77"/>
      <c r="AH32" s="74"/>
      <c r="AI32" s="74"/>
      <c r="AJ32" s="77"/>
      <c r="AK32" s="77"/>
      <c r="AL32" s="74"/>
      <c r="AM32" s="74"/>
      <c r="AN32" s="74"/>
      <c r="AO32" s="74"/>
      <c r="AP32" s="74"/>
      <c r="AQ32" s="74"/>
      <c r="AR32" s="74"/>
      <c r="AS32" s="78"/>
      <c r="AT32" s="78"/>
      <c r="AU32" s="74"/>
      <c r="AV32" s="74"/>
      <c r="AW32" s="74"/>
      <c r="AX32" s="75"/>
      <c r="AY32" s="79"/>
      <c r="AZ32" s="79"/>
      <c r="BA32" s="79"/>
      <c r="BB32" s="79"/>
    </row>
    <row r="33" spans="1:54" ht="16" x14ac:dyDescent="0.2">
      <c r="A33" s="66" t="s">
        <v>215</v>
      </c>
      <c r="B33" s="68">
        <v>27</v>
      </c>
      <c r="C33" s="73" t="s">
        <v>173</v>
      </c>
      <c r="D33" s="80">
        <v>44685</v>
      </c>
      <c r="E33" s="81">
        <v>0.71111111111111114</v>
      </c>
      <c r="F33" s="66">
        <v>21.2</v>
      </c>
      <c r="G33" s="66">
        <v>62.9</v>
      </c>
      <c r="H33" s="66">
        <v>5.29</v>
      </c>
      <c r="I33" s="82">
        <v>15307</v>
      </c>
      <c r="J33" s="66">
        <v>7.35</v>
      </c>
      <c r="K33" s="66">
        <v>159.6</v>
      </c>
      <c r="L33" s="66">
        <v>4.51</v>
      </c>
      <c r="M33" s="66">
        <v>3.75</v>
      </c>
      <c r="N33" s="66">
        <v>16.54</v>
      </c>
      <c r="O33" s="75"/>
      <c r="P33" s="75"/>
      <c r="Q33" s="75"/>
      <c r="R33" s="21"/>
      <c r="S33" s="21"/>
      <c r="T33" s="21"/>
      <c r="U33" s="83" t="s">
        <v>146</v>
      </c>
      <c r="V33" s="80">
        <v>44711</v>
      </c>
      <c r="W33" s="75"/>
      <c r="X33" s="66">
        <v>4604.26</v>
      </c>
      <c r="Y33" s="73">
        <v>5</v>
      </c>
      <c r="Z33" s="73">
        <v>100</v>
      </c>
      <c r="AA33" s="73">
        <v>20</v>
      </c>
      <c r="AB33" s="83" t="s">
        <v>146</v>
      </c>
      <c r="AC33" s="81">
        <v>0.89583333333333337</v>
      </c>
      <c r="AD33" s="83" t="s">
        <v>146</v>
      </c>
      <c r="AE33" s="83" t="s">
        <v>146</v>
      </c>
      <c r="AF33" s="11">
        <v>49</v>
      </c>
      <c r="AG33" s="11">
        <v>37</v>
      </c>
      <c r="AH33" s="66">
        <v>920.8</v>
      </c>
      <c r="AI33" s="66">
        <f t="shared" si="0"/>
        <v>18416</v>
      </c>
      <c r="AJ33" s="66">
        <v>0</v>
      </c>
      <c r="AK33" s="66">
        <v>0</v>
      </c>
      <c r="AL33" s="66">
        <v>0</v>
      </c>
      <c r="AM33" s="66">
        <f t="shared" si="1"/>
        <v>0</v>
      </c>
      <c r="AN33" s="75"/>
      <c r="AO33" s="75"/>
      <c r="AP33" s="75"/>
      <c r="AQ33" s="75"/>
      <c r="AR33" s="74"/>
      <c r="AS33" s="66">
        <v>6.2E-4</v>
      </c>
      <c r="AT33" s="66">
        <v>1.2E-2</v>
      </c>
      <c r="AU33" s="66">
        <v>-5.7000000000000002E-2</v>
      </c>
      <c r="AV33" s="66">
        <v>0.35799999999999998</v>
      </c>
      <c r="AW33" s="66">
        <v>0.08</v>
      </c>
      <c r="AX33" s="75"/>
    </row>
    <row r="34" spans="1:54" ht="16" x14ac:dyDescent="0.2">
      <c r="A34" s="66" t="s">
        <v>215</v>
      </c>
      <c r="B34" s="68">
        <v>28</v>
      </c>
      <c r="C34" s="73" t="s">
        <v>175</v>
      </c>
      <c r="D34" s="80">
        <v>44685</v>
      </c>
      <c r="E34" s="81">
        <v>0.67569444444444438</v>
      </c>
      <c r="F34" s="66">
        <v>24.2</v>
      </c>
      <c r="G34" s="66">
        <v>42.1</v>
      </c>
      <c r="H34" s="66">
        <v>3.24</v>
      </c>
      <c r="I34" s="82">
        <v>11324</v>
      </c>
      <c r="J34" s="66">
        <v>7.19</v>
      </c>
      <c r="K34" s="66">
        <v>125.9</v>
      </c>
      <c r="L34" s="66">
        <v>6.1</v>
      </c>
      <c r="M34" s="66">
        <v>6.56</v>
      </c>
      <c r="N34" s="66">
        <v>26.67</v>
      </c>
      <c r="O34" s="75"/>
      <c r="P34" s="75"/>
      <c r="Q34" s="75"/>
      <c r="R34" s="21"/>
      <c r="S34" s="21"/>
      <c r="T34" s="21"/>
      <c r="U34" s="83" t="s">
        <v>146</v>
      </c>
      <c r="V34" s="80">
        <v>44711</v>
      </c>
      <c r="W34" s="75"/>
      <c r="X34" s="66">
        <v>3277.92</v>
      </c>
      <c r="Y34" s="73">
        <v>5</v>
      </c>
      <c r="Z34" s="73">
        <v>100</v>
      </c>
      <c r="AA34" s="73">
        <v>20</v>
      </c>
      <c r="AB34" s="83" t="s">
        <v>146</v>
      </c>
      <c r="AC34" s="81">
        <v>0.89583333333333337</v>
      </c>
      <c r="AD34" s="83" t="s">
        <v>146</v>
      </c>
      <c r="AE34" s="83" t="s">
        <v>146</v>
      </c>
      <c r="AF34" s="11">
        <v>49</v>
      </c>
      <c r="AG34" s="11">
        <v>47</v>
      </c>
      <c r="AH34" s="66">
        <v>2419.6</v>
      </c>
      <c r="AI34" s="66">
        <f t="shared" si="0"/>
        <v>48392</v>
      </c>
      <c r="AJ34" s="66">
        <v>0</v>
      </c>
      <c r="AK34" s="66">
        <v>0</v>
      </c>
      <c r="AL34" s="66">
        <v>0</v>
      </c>
      <c r="AM34" s="66">
        <f t="shared" si="1"/>
        <v>0</v>
      </c>
      <c r="AN34" s="75"/>
      <c r="AO34" s="75"/>
      <c r="AP34" s="75"/>
      <c r="AQ34" s="75"/>
      <c r="AR34" s="74"/>
      <c r="AS34" s="66">
        <v>6.9000000000000006E-2</v>
      </c>
      <c r="AT34" s="66">
        <v>2.4E-2</v>
      </c>
      <c r="AU34" s="66">
        <v>-5.8999999999999997E-2</v>
      </c>
      <c r="AV34" s="66">
        <v>0.68300000000000005</v>
      </c>
      <c r="AW34" s="66">
        <v>0.11</v>
      </c>
      <c r="AX34" s="75"/>
    </row>
    <row r="35" spans="1:54" ht="16" x14ac:dyDescent="0.2">
      <c r="A35" s="66" t="s">
        <v>215</v>
      </c>
      <c r="B35" s="68">
        <v>29</v>
      </c>
      <c r="C35" s="73" t="s">
        <v>176</v>
      </c>
      <c r="D35" s="80">
        <v>44685</v>
      </c>
      <c r="E35" s="81">
        <v>0.72916666666666663</v>
      </c>
      <c r="F35" s="66">
        <v>24.1</v>
      </c>
      <c r="G35" s="66">
        <v>75.5</v>
      </c>
      <c r="H35" s="66">
        <v>6.19</v>
      </c>
      <c r="I35" s="82">
        <v>8055</v>
      </c>
      <c r="J35" s="66">
        <v>7.4</v>
      </c>
      <c r="K35" s="66">
        <v>150</v>
      </c>
      <c r="L35" s="66">
        <v>26.3</v>
      </c>
      <c r="M35" s="83" t="s">
        <v>146</v>
      </c>
      <c r="N35" s="83" t="s">
        <v>146</v>
      </c>
      <c r="O35" s="75"/>
      <c r="P35" s="75"/>
      <c r="Q35" s="75"/>
      <c r="R35" s="21"/>
      <c r="S35" s="21"/>
      <c r="T35" s="21"/>
      <c r="U35" s="83" t="s">
        <v>146</v>
      </c>
      <c r="V35" s="80">
        <v>44711</v>
      </c>
      <c r="W35" s="75"/>
      <c r="X35" s="66">
        <v>2569.7199999999998</v>
      </c>
      <c r="Y35" s="73">
        <v>5</v>
      </c>
      <c r="Z35" s="73">
        <v>100</v>
      </c>
      <c r="AA35" s="73">
        <v>20</v>
      </c>
      <c r="AB35" s="83" t="s">
        <v>146</v>
      </c>
      <c r="AC35" s="81">
        <v>0.89583333333333337</v>
      </c>
      <c r="AD35" s="83" t="s">
        <v>146</v>
      </c>
      <c r="AE35" s="83" t="s">
        <v>146</v>
      </c>
      <c r="AF35" s="11">
        <v>49</v>
      </c>
      <c r="AG35" s="11">
        <v>48</v>
      </c>
      <c r="AH35" s="66">
        <v>2419.6</v>
      </c>
      <c r="AI35" s="66">
        <f t="shared" si="0"/>
        <v>48392</v>
      </c>
      <c r="AJ35" s="66">
        <v>0</v>
      </c>
      <c r="AK35" s="66">
        <v>0</v>
      </c>
      <c r="AL35" s="66">
        <v>0</v>
      </c>
      <c r="AM35" s="66">
        <f t="shared" si="1"/>
        <v>0</v>
      </c>
      <c r="AN35" s="75"/>
      <c r="AO35" s="75"/>
      <c r="AP35" s="75"/>
      <c r="AQ35" s="75"/>
      <c r="AR35" s="74"/>
      <c r="AS35" s="66">
        <v>3.3549999999999999E-3</v>
      </c>
      <c r="AT35" s="66">
        <v>8.5419999999999992E-3</v>
      </c>
      <c r="AU35" s="66">
        <v>-0.06</v>
      </c>
      <c r="AV35" s="66">
        <v>0.42199999999999999</v>
      </c>
      <c r="AW35" s="66">
        <v>6.0999999999999999E-2</v>
      </c>
      <c r="AX35" s="75"/>
    </row>
    <row r="36" spans="1:54" ht="16" x14ac:dyDescent="0.2">
      <c r="A36" s="66" t="s">
        <v>215</v>
      </c>
      <c r="B36" s="68">
        <v>30</v>
      </c>
      <c r="C36" s="73" t="s">
        <v>177</v>
      </c>
      <c r="D36" s="74" t="s">
        <v>144</v>
      </c>
      <c r="E36" s="74"/>
      <c r="F36" s="74"/>
      <c r="G36" s="74"/>
      <c r="H36" s="74"/>
      <c r="I36" s="74"/>
      <c r="J36" s="74"/>
      <c r="K36" s="74"/>
      <c r="L36" s="74"/>
      <c r="M36" s="74"/>
      <c r="N36" s="74"/>
      <c r="O36" s="75"/>
      <c r="P36" s="75"/>
      <c r="Q36" s="75"/>
      <c r="R36" s="21"/>
      <c r="S36" s="21"/>
      <c r="T36" s="21"/>
      <c r="U36" s="74"/>
      <c r="V36" s="74"/>
      <c r="W36" s="75"/>
      <c r="X36" s="74"/>
      <c r="Y36" s="76">
        <v>5</v>
      </c>
      <c r="Z36" s="76">
        <v>100</v>
      </c>
      <c r="AA36" s="76">
        <v>20</v>
      </c>
      <c r="AB36" s="74"/>
      <c r="AC36" s="74"/>
      <c r="AD36" s="74"/>
      <c r="AE36" s="74"/>
      <c r="AF36" s="77"/>
      <c r="AG36" s="77"/>
      <c r="AH36" s="74"/>
      <c r="AI36" s="74"/>
      <c r="AJ36" s="77"/>
      <c r="AK36" s="77"/>
      <c r="AL36" s="74"/>
      <c r="AM36" s="74"/>
      <c r="AN36" s="74"/>
      <c r="AO36" s="74"/>
      <c r="AP36" s="74"/>
      <c r="AQ36" s="74"/>
      <c r="AR36" s="74"/>
      <c r="AS36" s="78"/>
      <c r="AT36" s="78"/>
      <c r="AU36" s="74"/>
      <c r="AV36" s="74"/>
      <c r="AW36" s="74"/>
      <c r="AX36" s="75"/>
      <c r="AY36" s="79"/>
      <c r="AZ36" s="79"/>
      <c r="BA36" s="79"/>
      <c r="BB36" s="79"/>
    </row>
    <row r="37" spans="1:54" ht="16" x14ac:dyDescent="0.2">
      <c r="A37" s="66" t="s">
        <v>215</v>
      </c>
      <c r="B37" s="68">
        <v>31</v>
      </c>
      <c r="C37" s="73" t="s">
        <v>178</v>
      </c>
      <c r="D37" s="80">
        <v>44685</v>
      </c>
      <c r="E37" s="81">
        <v>0.47222222222222227</v>
      </c>
      <c r="F37" s="66">
        <v>24.6</v>
      </c>
      <c r="G37" s="82">
        <v>78.400000000000006</v>
      </c>
      <c r="H37" s="66">
        <v>6.29</v>
      </c>
      <c r="I37" s="82">
        <v>11586</v>
      </c>
      <c r="J37" s="66">
        <v>7.32</v>
      </c>
      <c r="K37" s="66">
        <v>206.3</v>
      </c>
      <c r="L37" s="66">
        <v>5.31</v>
      </c>
      <c r="M37" s="66">
        <v>1.4</v>
      </c>
      <c r="N37" s="66">
        <v>6.14</v>
      </c>
      <c r="O37" s="75"/>
      <c r="P37" s="75"/>
      <c r="Q37" s="75"/>
      <c r="R37" s="21"/>
      <c r="S37" s="21"/>
      <c r="T37" s="21"/>
      <c r="U37" s="73" t="s">
        <v>224</v>
      </c>
      <c r="V37" s="80">
        <v>44711</v>
      </c>
      <c r="W37" s="75"/>
      <c r="X37" s="66">
        <v>3806.91</v>
      </c>
      <c r="Y37" s="73">
        <v>5</v>
      </c>
      <c r="Z37" s="73">
        <v>100</v>
      </c>
      <c r="AA37" s="73">
        <v>20</v>
      </c>
      <c r="AB37" s="83" t="s">
        <v>146</v>
      </c>
      <c r="AC37" s="81">
        <v>0.6875</v>
      </c>
      <c r="AD37" s="83" t="s">
        <v>146</v>
      </c>
      <c r="AE37" s="83" t="s">
        <v>146</v>
      </c>
      <c r="AF37" s="11">
        <v>49</v>
      </c>
      <c r="AG37" s="11">
        <v>48</v>
      </c>
      <c r="AH37" s="66">
        <v>2419.6</v>
      </c>
      <c r="AI37" s="66">
        <f t="shared" si="0"/>
        <v>48392</v>
      </c>
      <c r="AJ37" s="66">
        <v>0</v>
      </c>
      <c r="AK37" s="66">
        <v>1</v>
      </c>
      <c r="AL37" s="66">
        <v>1</v>
      </c>
      <c r="AM37" s="66">
        <f t="shared" si="1"/>
        <v>20</v>
      </c>
      <c r="AN37" s="75"/>
      <c r="AO37" s="75"/>
      <c r="AP37" s="75"/>
      <c r="AQ37" s="75"/>
      <c r="AR37" s="74"/>
      <c r="AS37" s="66">
        <v>9.2999999999999999E-2</v>
      </c>
      <c r="AT37" s="66">
        <v>1.2999999999999999E-2</v>
      </c>
      <c r="AU37" s="66">
        <v>2.5000000000000001E-2</v>
      </c>
      <c r="AV37" s="66">
        <v>0.56599999999999995</v>
      </c>
      <c r="AW37" s="66">
        <v>9.4E-2</v>
      </c>
      <c r="AX37" s="75"/>
    </row>
    <row r="38" spans="1:54" ht="16" x14ac:dyDescent="0.2">
      <c r="A38" s="66" t="s">
        <v>215</v>
      </c>
      <c r="B38" s="68">
        <v>32</v>
      </c>
      <c r="C38" s="73" t="s">
        <v>179</v>
      </c>
      <c r="D38" s="74" t="s">
        <v>144</v>
      </c>
      <c r="E38" s="74"/>
      <c r="F38" s="74"/>
      <c r="G38" s="74"/>
      <c r="H38" s="74"/>
      <c r="I38" s="74"/>
      <c r="J38" s="74"/>
      <c r="K38" s="74"/>
      <c r="L38" s="74"/>
      <c r="M38" s="74"/>
      <c r="N38" s="74"/>
      <c r="O38" s="75"/>
      <c r="P38" s="75"/>
      <c r="Q38" s="75"/>
      <c r="R38" s="21"/>
      <c r="S38" s="21"/>
      <c r="T38" s="21"/>
      <c r="U38" s="74"/>
      <c r="V38" s="74"/>
      <c r="W38" s="75"/>
      <c r="X38" s="74"/>
      <c r="Y38" s="76">
        <v>5</v>
      </c>
      <c r="Z38" s="76">
        <v>100</v>
      </c>
      <c r="AA38" s="76">
        <v>20</v>
      </c>
      <c r="AB38" s="74"/>
      <c r="AC38" s="74"/>
      <c r="AD38" s="74"/>
      <c r="AE38" s="74"/>
      <c r="AF38" s="77"/>
      <c r="AG38" s="77"/>
      <c r="AH38" s="74"/>
      <c r="AI38" s="74"/>
      <c r="AJ38" s="77"/>
      <c r="AK38" s="77"/>
      <c r="AL38" s="74"/>
      <c r="AM38" s="74"/>
      <c r="AN38" s="74"/>
      <c r="AO38" s="74"/>
      <c r="AP38" s="74"/>
      <c r="AQ38" s="74"/>
      <c r="AR38" s="74"/>
      <c r="AS38" s="78"/>
      <c r="AT38" s="78"/>
      <c r="AU38" s="74"/>
      <c r="AV38" s="74"/>
      <c r="AW38" s="74"/>
      <c r="AX38" s="75"/>
      <c r="AY38" s="79"/>
      <c r="AZ38" s="79"/>
      <c r="BA38" s="79"/>
      <c r="BB38" s="79"/>
    </row>
    <row r="39" spans="1:54" ht="16" x14ac:dyDescent="0.2">
      <c r="A39" s="66" t="s">
        <v>215</v>
      </c>
      <c r="B39" s="68">
        <v>33</v>
      </c>
      <c r="C39" s="73" t="s">
        <v>180</v>
      </c>
      <c r="D39" s="74" t="s">
        <v>144</v>
      </c>
      <c r="E39" s="74"/>
      <c r="F39" s="74"/>
      <c r="G39" s="74"/>
      <c r="H39" s="74"/>
      <c r="I39" s="74"/>
      <c r="J39" s="74"/>
      <c r="K39" s="74"/>
      <c r="L39" s="74"/>
      <c r="M39" s="74"/>
      <c r="N39" s="74"/>
      <c r="O39" s="75"/>
      <c r="P39" s="75"/>
      <c r="Q39" s="75"/>
      <c r="R39" s="21"/>
      <c r="S39" s="21"/>
      <c r="T39" s="21"/>
      <c r="U39" s="74"/>
      <c r="V39" s="74"/>
      <c r="W39" s="75"/>
      <c r="X39" s="74"/>
      <c r="Y39" s="76">
        <v>5</v>
      </c>
      <c r="Z39" s="76">
        <v>100</v>
      </c>
      <c r="AA39" s="76">
        <v>20</v>
      </c>
      <c r="AB39" s="74"/>
      <c r="AC39" s="74"/>
      <c r="AD39" s="74"/>
      <c r="AE39" s="74"/>
      <c r="AF39" s="77"/>
      <c r="AG39" s="77"/>
      <c r="AH39" s="74"/>
      <c r="AI39" s="74"/>
      <c r="AJ39" s="77"/>
      <c r="AK39" s="77"/>
      <c r="AL39" s="74"/>
      <c r="AM39" s="74"/>
      <c r="AN39" s="74"/>
      <c r="AO39" s="74"/>
      <c r="AP39" s="74"/>
      <c r="AQ39" s="74"/>
      <c r="AR39" s="74"/>
      <c r="AS39" s="78"/>
      <c r="AT39" s="78"/>
      <c r="AU39" s="74"/>
      <c r="AV39" s="74"/>
      <c r="AW39" s="74"/>
      <c r="AX39" s="75"/>
      <c r="AY39" s="79"/>
      <c r="AZ39" s="79"/>
      <c r="BA39" s="79"/>
      <c r="BB39" s="79"/>
    </row>
    <row r="40" spans="1:54" ht="16" x14ac:dyDescent="0.2">
      <c r="A40" s="66" t="s">
        <v>215</v>
      </c>
      <c r="B40" s="68">
        <v>34</v>
      </c>
      <c r="C40" s="73" t="s">
        <v>181</v>
      </c>
      <c r="D40" s="74" t="s">
        <v>144</v>
      </c>
      <c r="E40" s="74"/>
      <c r="F40" s="74"/>
      <c r="G40" s="74"/>
      <c r="H40" s="74"/>
      <c r="I40" s="74"/>
      <c r="J40" s="74"/>
      <c r="K40" s="74"/>
      <c r="L40" s="74"/>
      <c r="M40" s="74"/>
      <c r="N40" s="74"/>
      <c r="O40" s="75"/>
      <c r="P40" s="75"/>
      <c r="Q40" s="75"/>
      <c r="R40" s="21"/>
      <c r="S40" s="21"/>
      <c r="T40" s="21"/>
      <c r="U40" s="74"/>
      <c r="V40" s="74"/>
      <c r="W40" s="75"/>
      <c r="X40" s="74"/>
      <c r="Y40" s="76">
        <v>5</v>
      </c>
      <c r="Z40" s="76">
        <v>100</v>
      </c>
      <c r="AA40" s="76">
        <v>20</v>
      </c>
      <c r="AB40" s="74"/>
      <c r="AC40" s="74"/>
      <c r="AD40" s="74"/>
      <c r="AE40" s="74"/>
      <c r="AF40" s="77"/>
      <c r="AG40" s="77"/>
      <c r="AH40" s="74"/>
      <c r="AI40" s="74"/>
      <c r="AJ40" s="77"/>
      <c r="AK40" s="77"/>
      <c r="AL40" s="74"/>
      <c r="AM40" s="74"/>
      <c r="AN40" s="74"/>
      <c r="AO40" s="74"/>
      <c r="AP40" s="74"/>
      <c r="AQ40" s="74"/>
      <c r="AR40" s="74"/>
      <c r="AS40" s="78"/>
      <c r="AT40" s="78"/>
      <c r="AU40" s="74"/>
      <c r="AV40" s="74"/>
      <c r="AW40" s="74"/>
      <c r="AX40" s="75"/>
      <c r="AY40" s="79"/>
      <c r="AZ40" s="79"/>
      <c r="BA40" s="79"/>
      <c r="BB40" s="79"/>
    </row>
    <row r="41" spans="1:54" ht="16" x14ac:dyDescent="0.2">
      <c r="A41" s="66" t="s">
        <v>215</v>
      </c>
      <c r="B41" s="68">
        <v>35</v>
      </c>
      <c r="C41" s="73" t="s">
        <v>182</v>
      </c>
      <c r="D41" s="80">
        <v>44685</v>
      </c>
      <c r="E41" s="81">
        <v>0.63263888888888886</v>
      </c>
      <c r="F41" s="66">
        <v>23.3</v>
      </c>
      <c r="G41" s="66">
        <v>96.6</v>
      </c>
      <c r="H41" s="66">
        <v>7.82</v>
      </c>
      <c r="I41" s="82">
        <v>15583</v>
      </c>
      <c r="J41" s="66">
        <v>7.78</v>
      </c>
      <c r="K41" s="66">
        <v>154.19999999999999</v>
      </c>
      <c r="L41" s="66">
        <v>4.7699999999999996</v>
      </c>
      <c r="M41" s="66">
        <v>2.13</v>
      </c>
      <c r="N41" s="66">
        <v>8.84</v>
      </c>
      <c r="O41" s="75"/>
      <c r="P41" s="75"/>
      <c r="Q41" s="75"/>
      <c r="R41" s="21"/>
      <c r="S41" s="21"/>
      <c r="T41" s="21"/>
      <c r="U41" s="83" t="s">
        <v>146</v>
      </c>
      <c r="V41" s="80">
        <v>44711</v>
      </c>
      <c r="W41" s="75"/>
      <c r="X41" s="66">
        <v>5076.38</v>
      </c>
      <c r="Y41" s="73">
        <v>5</v>
      </c>
      <c r="Z41" s="73">
        <v>100</v>
      </c>
      <c r="AA41" s="73">
        <v>20</v>
      </c>
      <c r="AB41" s="83" t="s">
        <v>146</v>
      </c>
      <c r="AC41" s="81">
        <v>0.89583333333333337</v>
      </c>
      <c r="AD41" s="83" t="s">
        <v>146</v>
      </c>
      <c r="AE41" s="83" t="s">
        <v>146</v>
      </c>
      <c r="AF41" s="11">
        <v>49</v>
      </c>
      <c r="AG41" s="11">
        <v>37</v>
      </c>
      <c r="AH41" s="66">
        <v>920.8</v>
      </c>
      <c r="AI41" s="66">
        <f t="shared" si="0"/>
        <v>18416</v>
      </c>
      <c r="AJ41" s="66">
        <v>0</v>
      </c>
      <c r="AK41" s="66">
        <v>0</v>
      </c>
      <c r="AL41" s="66">
        <v>0</v>
      </c>
      <c r="AM41" s="66">
        <f t="shared" si="1"/>
        <v>0</v>
      </c>
      <c r="AN41" s="75"/>
      <c r="AO41" s="75"/>
      <c r="AP41" s="75"/>
      <c r="AQ41" s="75"/>
      <c r="AR41" s="74"/>
      <c r="AS41" s="66">
        <v>1.7999999999999999E-2</v>
      </c>
      <c r="AT41" s="66">
        <v>6.8310000000000003E-3</v>
      </c>
      <c r="AU41" s="66">
        <v>-6.3E-2</v>
      </c>
      <c r="AV41" s="66">
        <v>0.19800000000000001</v>
      </c>
      <c r="AW41" s="66">
        <v>4.5999999999999999E-2</v>
      </c>
      <c r="AX41" s="75"/>
    </row>
    <row r="42" spans="1:54" ht="16" x14ac:dyDescent="0.2">
      <c r="A42" s="66" t="s">
        <v>215</v>
      </c>
      <c r="B42" s="68">
        <v>36</v>
      </c>
      <c r="C42" s="73" t="s">
        <v>183</v>
      </c>
      <c r="D42" s="80">
        <v>44685</v>
      </c>
      <c r="E42" s="81">
        <v>0.44097222222222227</v>
      </c>
      <c r="F42" s="66">
        <v>25.1</v>
      </c>
      <c r="G42" s="66">
        <v>105.2</v>
      </c>
      <c r="H42" s="66">
        <v>8.2899999999999991</v>
      </c>
      <c r="I42" s="82">
        <v>13771</v>
      </c>
      <c r="J42" s="66">
        <v>7.89</v>
      </c>
      <c r="K42" s="66">
        <v>190.7</v>
      </c>
      <c r="L42" s="66">
        <v>6.37</v>
      </c>
      <c r="M42" s="66">
        <v>1.76</v>
      </c>
      <c r="N42" s="66">
        <v>7.71</v>
      </c>
      <c r="O42" s="75"/>
      <c r="P42" s="75"/>
      <c r="Q42" s="75"/>
      <c r="R42" s="21"/>
      <c r="S42" s="21"/>
      <c r="T42" s="21"/>
      <c r="U42" s="73" t="s">
        <v>225</v>
      </c>
      <c r="V42" s="80">
        <v>44711</v>
      </c>
      <c r="W42" s="75"/>
      <c r="X42" s="66">
        <v>4444.9799999999996</v>
      </c>
      <c r="Y42" s="73">
        <v>5</v>
      </c>
      <c r="Z42" s="73">
        <v>100</v>
      </c>
      <c r="AA42" s="73">
        <v>20</v>
      </c>
      <c r="AB42" s="83" t="s">
        <v>146</v>
      </c>
      <c r="AC42" s="81">
        <v>0.6875</v>
      </c>
      <c r="AD42" s="83" t="s">
        <v>146</v>
      </c>
      <c r="AE42" s="83" t="s">
        <v>146</v>
      </c>
      <c r="AF42" s="11">
        <v>49</v>
      </c>
      <c r="AG42" s="11">
        <v>48</v>
      </c>
      <c r="AH42" s="66">
        <v>2419.6</v>
      </c>
      <c r="AI42" s="66">
        <f t="shared" si="0"/>
        <v>48392</v>
      </c>
      <c r="AJ42" s="66">
        <v>0</v>
      </c>
      <c r="AK42" s="66">
        <v>0</v>
      </c>
      <c r="AL42" s="66">
        <v>0</v>
      </c>
      <c r="AM42" s="66">
        <f t="shared" si="1"/>
        <v>0</v>
      </c>
      <c r="AN42" s="75"/>
      <c r="AO42" s="75"/>
      <c r="AP42" s="75"/>
      <c r="AQ42" s="75"/>
      <c r="AR42" s="74"/>
      <c r="AS42" s="66">
        <v>1.7999999999999999E-2</v>
      </c>
      <c r="AT42" s="66">
        <v>9.2090000000000002E-3</v>
      </c>
      <c r="AU42" s="66">
        <v>-5.0999999999999997E-2</v>
      </c>
      <c r="AV42" s="66">
        <v>0.30399999999999999</v>
      </c>
      <c r="AW42" s="66">
        <v>3.6999999999999998E-2</v>
      </c>
      <c r="AX42" s="75"/>
    </row>
    <row r="43" spans="1:54" ht="16" x14ac:dyDescent="0.2">
      <c r="A43" s="66" t="s">
        <v>215</v>
      </c>
      <c r="B43" s="7">
        <v>37</v>
      </c>
      <c r="C43" s="73" t="s">
        <v>184</v>
      </c>
      <c r="D43" s="80">
        <v>44685</v>
      </c>
      <c r="E43" s="81">
        <v>0.65138888888888891</v>
      </c>
      <c r="F43" s="66">
        <v>23.5</v>
      </c>
      <c r="G43" s="66">
        <v>88.9</v>
      </c>
      <c r="H43" s="66">
        <v>7.19</v>
      </c>
      <c r="I43" s="82">
        <v>15070</v>
      </c>
      <c r="J43" s="66">
        <v>7.69</v>
      </c>
      <c r="K43" s="66">
        <v>149.30000000000001</v>
      </c>
      <c r="L43" s="66">
        <v>7.32</v>
      </c>
      <c r="M43" s="66">
        <v>2.84</v>
      </c>
      <c r="N43" s="66">
        <v>10.69</v>
      </c>
      <c r="O43" s="75"/>
      <c r="P43" s="75"/>
      <c r="Q43" s="75"/>
      <c r="R43" s="21"/>
      <c r="S43" s="21"/>
      <c r="T43" s="21"/>
      <c r="U43" s="83" t="s">
        <v>146</v>
      </c>
      <c r="V43" s="80">
        <v>44711</v>
      </c>
      <c r="W43" s="75"/>
      <c r="X43" s="66">
        <v>4982.7299999999996</v>
      </c>
      <c r="Y43" s="73">
        <v>5</v>
      </c>
      <c r="Z43" s="73">
        <v>100</v>
      </c>
      <c r="AA43" s="73">
        <v>20</v>
      </c>
      <c r="AB43" s="83" t="s">
        <v>146</v>
      </c>
      <c r="AC43" s="81">
        <v>0.89583333333333337</v>
      </c>
      <c r="AD43" s="83" t="s">
        <v>146</v>
      </c>
      <c r="AE43" s="83" t="s">
        <v>146</v>
      </c>
      <c r="AF43" s="11">
        <v>49</v>
      </c>
      <c r="AG43" s="11">
        <v>48</v>
      </c>
      <c r="AH43" s="66">
        <v>2419.6</v>
      </c>
      <c r="AI43" s="66">
        <f>AH43*Z43</f>
        <v>241960</v>
      </c>
      <c r="AJ43" s="66">
        <v>0</v>
      </c>
      <c r="AK43" s="66">
        <v>0</v>
      </c>
      <c r="AL43" s="66">
        <v>0</v>
      </c>
      <c r="AM43" s="66">
        <f>AL43*Z43</f>
        <v>0</v>
      </c>
      <c r="AN43" s="75"/>
      <c r="AO43" s="75"/>
      <c r="AP43" s="75"/>
      <c r="AQ43" s="75"/>
      <c r="AR43" s="74"/>
      <c r="AS43" s="66">
        <v>-1.7700000000000001E-3</v>
      </c>
      <c r="AT43" s="66">
        <v>1.0999999999999999E-2</v>
      </c>
      <c r="AU43" s="66">
        <v>-4.8000000000000001E-2</v>
      </c>
      <c r="AV43" s="66">
        <v>0.44400000000000001</v>
      </c>
      <c r="AW43" s="66">
        <v>5.7000000000000002E-2</v>
      </c>
      <c r="AX43" s="75"/>
    </row>
    <row r="44" spans="1:54" ht="16" x14ac:dyDescent="0.2">
      <c r="A44" s="66" t="s">
        <v>215</v>
      </c>
      <c r="B44" s="7">
        <v>38</v>
      </c>
      <c r="C44" s="73" t="s">
        <v>185</v>
      </c>
      <c r="D44" s="80">
        <v>44685</v>
      </c>
      <c r="E44" s="81">
        <v>0.39097222222222222</v>
      </c>
      <c r="F44" s="66">
        <v>22.7</v>
      </c>
      <c r="G44" s="66">
        <v>89.4</v>
      </c>
      <c r="H44" s="66">
        <v>7.22</v>
      </c>
      <c r="I44" s="82">
        <v>19377</v>
      </c>
      <c r="J44" s="66">
        <v>7.69</v>
      </c>
      <c r="K44" s="66">
        <v>232.7</v>
      </c>
      <c r="L44" s="66">
        <v>3.74</v>
      </c>
      <c r="M44" s="66">
        <v>1.24</v>
      </c>
      <c r="N44" s="66">
        <v>5.29</v>
      </c>
      <c r="O44" s="75"/>
      <c r="P44" s="75"/>
      <c r="Q44" s="75"/>
      <c r="R44" s="21"/>
      <c r="S44" s="21"/>
      <c r="T44" s="21"/>
      <c r="U44" s="73" t="s">
        <v>226</v>
      </c>
      <c r="V44" s="80">
        <v>44711</v>
      </c>
      <c r="W44" s="75"/>
      <c r="X44" s="66">
        <v>5995.4</v>
      </c>
      <c r="Y44" s="73">
        <v>5</v>
      </c>
      <c r="Z44" s="73">
        <v>100</v>
      </c>
      <c r="AA44" s="73">
        <v>20</v>
      </c>
      <c r="AB44" s="83" t="s">
        <v>146</v>
      </c>
      <c r="AC44" s="81">
        <v>0.6875</v>
      </c>
      <c r="AD44" s="83" t="s">
        <v>146</v>
      </c>
      <c r="AE44" s="83" t="s">
        <v>146</v>
      </c>
      <c r="AF44" s="11">
        <v>49</v>
      </c>
      <c r="AG44" s="11">
        <v>47</v>
      </c>
      <c r="AH44" s="66">
        <v>2419.6</v>
      </c>
      <c r="AI44" s="66">
        <f>AH44*Z44</f>
        <v>241960</v>
      </c>
      <c r="AJ44" s="66">
        <v>0</v>
      </c>
      <c r="AK44" s="66">
        <v>1</v>
      </c>
      <c r="AL44" s="66">
        <v>1</v>
      </c>
      <c r="AM44" s="66">
        <f>AL44*Z44</f>
        <v>100</v>
      </c>
      <c r="AN44" s="75"/>
      <c r="AO44" s="75"/>
      <c r="AP44" s="75"/>
      <c r="AQ44" s="75"/>
      <c r="AR44" s="74"/>
      <c r="AS44" s="66">
        <v>1.2E-2</v>
      </c>
      <c r="AT44" s="66">
        <v>1.9E-2</v>
      </c>
      <c r="AU44" s="66">
        <v>-3.1E-2</v>
      </c>
      <c r="AV44" s="66">
        <v>0.28999999999999998</v>
      </c>
      <c r="AW44" s="66">
        <v>0.10100000000000001</v>
      </c>
      <c r="AX44" s="75"/>
    </row>
    <row r="45" spans="1:54" ht="16" x14ac:dyDescent="0.2">
      <c r="A45" s="66" t="s">
        <v>215</v>
      </c>
      <c r="B45" s="7">
        <v>39</v>
      </c>
      <c r="C45" s="73" t="s">
        <v>186</v>
      </c>
      <c r="D45" s="80">
        <v>44685</v>
      </c>
      <c r="E45" s="81">
        <v>0.59861111111111109</v>
      </c>
      <c r="F45" s="66">
        <v>23</v>
      </c>
      <c r="G45" s="66">
        <v>96.5</v>
      </c>
      <c r="H45" s="66">
        <v>7.52</v>
      </c>
      <c r="I45" s="82">
        <v>2100</v>
      </c>
      <c r="J45" s="66">
        <v>7.77</v>
      </c>
      <c r="K45" s="66">
        <v>157</v>
      </c>
      <c r="L45" s="66">
        <v>7.89</v>
      </c>
      <c r="M45" s="66">
        <v>1.35</v>
      </c>
      <c r="N45" s="66">
        <v>5.81</v>
      </c>
      <c r="O45" s="75"/>
      <c r="P45" s="75"/>
      <c r="Q45" s="75"/>
      <c r="R45" s="21"/>
      <c r="S45" s="21"/>
      <c r="T45" s="21"/>
      <c r="U45" s="83" t="s">
        <v>146</v>
      </c>
      <c r="V45" s="80">
        <v>44711</v>
      </c>
      <c r="W45" s="75"/>
      <c r="X45" s="66">
        <v>6048.07</v>
      </c>
      <c r="Y45" s="73">
        <v>5</v>
      </c>
      <c r="Z45" s="73">
        <v>100</v>
      </c>
      <c r="AA45" s="73">
        <v>20</v>
      </c>
      <c r="AB45" s="83" t="s">
        <v>146</v>
      </c>
      <c r="AC45" s="81">
        <v>0.89583333333333337</v>
      </c>
      <c r="AD45" s="83" t="s">
        <v>146</v>
      </c>
      <c r="AE45" s="83" t="s">
        <v>146</v>
      </c>
      <c r="AF45" s="11">
        <v>49</v>
      </c>
      <c r="AG45" s="11">
        <v>46</v>
      </c>
      <c r="AH45" s="66">
        <v>1986.3</v>
      </c>
      <c r="AI45" s="66">
        <f>AH45*Z45</f>
        <v>198630</v>
      </c>
      <c r="AJ45" s="66">
        <v>2</v>
      </c>
      <c r="AK45" s="66">
        <v>0</v>
      </c>
      <c r="AL45" s="66">
        <v>2</v>
      </c>
      <c r="AM45" s="66">
        <f>AL45*Z45</f>
        <v>200</v>
      </c>
      <c r="AN45" s="75"/>
      <c r="AO45" s="75"/>
      <c r="AP45" s="75"/>
      <c r="AQ45" s="75"/>
      <c r="AR45" s="74"/>
      <c r="AS45" s="66">
        <v>6.0140000000000002E-3</v>
      </c>
      <c r="AT45" s="66">
        <v>8.5609999999999992E-3</v>
      </c>
      <c r="AU45" s="66">
        <v>-3.9E-2</v>
      </c>
      <c r="AV45" s="66">
        <v>0.307</v>
      </c>
      <c r="AW45" s="66">
        <v>7.1999999999999995E-2</v>
      </c>
      <c r="AX45" s="75"/>
    </row>
    <row r="46" spans="1:54" ht="16" x14ac:dyDescent="0.2">
      <c r="A46" s="66" t="s">
        <v>215</v>
      </c>
      <c r="B46" s="73" t="s">
        <v>187</v>
      </c>
      <c r="C46" s="74" t="s">
        <v>144</v>
      </c>
      <c r="D46" s="74"/>
      <c r="E46" s="74"/>
      <c r="F46" s="74"/>
      <c r="G46" s="74"/>
      <c r="H46" s="74"/>
      <c r="I46" s="74"/>
      <c r="J46" s="74"/>
      <c r="K46" s="74"/>
      <c r="L46" s="74"/>
      <c r="M46" s="74"/>
      <c r="N46" s="74"/>
      <c r="O46" s="75"/>
      <c r="P46" s="75"/>
      <c r="Q46" s="75"/>
      <c r="R46" s="21"/>
      <c r="S46" s="21"/>
      <c r="T46" s="21"/>
      <c r="U46" s="74"/>
      <c r="V46" s="74"/>
      <c r="W46" s="75"/>
      <c r="X46" s="76"/>
      <c r="Y46" s="76">
        <v>5</v>
      </c>
      <c r="Z46" s="76">
        <v>100</v>
      </c>
      <c r="AA46" s="76">
        <v>20</v>
      </c>
      <c r="AB46" s="74"/>
      <c r="AC46" s="74"/>
      <c r="AD46" s="74"/>
      <c r="AE46" s="77"/>
      <c r="AF46" s="77"/>
      <c r="AG46" s="74"/>
      <c r="AH46" s="74"/>
      <c r="AI46" s="77"/>
      <c r="AJ46" s="77"/>
      <c r="AK46" s="74"/>
      <c r="AL46" s="74"/>
      <c r="AM46" s="74"/>
      <c r="AN46" s="74"/>
      <c r="AO46" s="74"/>
      <c r="AP46" s="74"/>
      <c r="AQ46" s="74"/>
      <c r="AR46" s="74"/>
      <c r="AS46" s="78"/>
      <c r="AT46" s="74"/>
      <c r="AU46" s="74"/>
      <c r="AV46" s="74"/>
      <c r="AW46" s="75"/>
      <c r="AX46" s="79"/>
      <c r="AY46" s="79"/>
      <c r="AZ46" s="79"/>
      <c r="BA46" s="79"/>
      <c r="BB46" s="75"/>
    </row>
    <row r="47" spans="1:54" ht="16" x14ac:dyDescent="0.2">
      <c r="A47" s="66" t="s">
        <v>215</v>
      </c>
      <c r="B47" s="73" t="s">
        <v>189</v>
      </c>
      <c r="C47" s="74" t="s">
        <v>144</v>
      </c>
      <c r="D47" s="74"/>
      <c r="E47" s="74"/>
      <c r="F47" s="74"/>
      <c r="G47" s="74"/>
      <c r="H47" s="74"/>
      <c r="I47" s="74"/>
      <c r="J47" s="74"/>
      <c r="K47" s="74"/>
      <c r="L47" s="74"/>
      <c r="M47" s="74"/>
      <c r="N47" s="74"/>
      <c r="O47" s="75"/>
      <c r="P47" s="75"/>
      <c r="Q47" s="75"/>
      <c r="R47" s="21"/>
      <c r="S47" s="21"/>
      <c r="T47" s="21"/>
      <c r="U47" s="74"/>
      <c r="V47" s="74"/>
      <c r="W47" s="75"/>
      <c r="X47" s="76"/>
      <c r="Y47" s="76">
        <v>5</v>
      </c>
      <c r="Z47" s="76">
        <v>100</v>
      </c>
      <c r="AA47" s="76">
        <v>20</v>
      </c>
      <c r="AB47" s="74"/>
      <c r="AC47" s="74"/>
      <c r="AD47" s="74"/>
      <c r="AE47" s="77"/>
      <c r="AF47" s="77"/>
      <c r="AG47" s="74"/>
      <c r="AH47" s="74"/>
      <c r="AI47" s="77"/>
      <c r="AJ47" s="77"/>
      <c r="AK47" s="74"/>
      <c r="AL47" s="74"/>
      <c r="AM47" s="74"/>
      <c r="AN47" s="74"/>
      <c r="AO47" s="74"/>
      <c r="AP47" s="74"/>
      <c r="AQ47" s="74"/>
      <c r="AR47" s="74"/>
      <c r="AS47" s="78"/>
      <c r="AT47" s="74"/>
      <c r="AU47" s="74"/>
      <c r="AV47" s="74"/>
      <c r="AW47" s="75"/>
      <c r="AX47" s="79"/>
      <c r="AY47" s="79"/>
      <c r="AZ47" s="79"/>
      <c r="BA47" s="79"/>
      <c r="BB47" s="75"/>
    </row>
    <row r="48" spans="1:54" ht="16" x14ac:dyDescent="0.2">
      <c r="A48" s="66" t="s">
        <v>215</v>
      </c>
      <c r="B48" s="73" t="s">
        <v>191</v>
      </c>
      <c r="C48" s="74" t="s">
        <v>144</v>
      </c>
      <c r="D48" s="74"/>
      <c r="E48" s="74"/>
      <c r="F48" s="74"/>
      <c r="G48" s="74"/>
      <c r="H48" s="74"/>
      <c r="I48" s="74"/>
      <c r="J48" s="74"/>
      <c r="K48" s="74"/>
      <c r="L48" s="74"/>
      <c r="M48" s="74"/>
      <c r="N48" s="74"/>
      <c r="O48" s="75"/>
      <c r="P48" s="75"/>
      <c r="Q48" s="75"/>
      <c r="R48" s="20"/>
      <c r="S48" s="20"/>
      <c r="T48" s="20"/>
      <c r="U48" s="74"/>
      <c r="V48" s="74"/>
      <c r="W48" s="75"/>
      <c r="X48" s="76"/>
      <c r="Y48" s="76">
        <v>5</v>
      </c>
      <c r="Z48" s="76">
        <v>100</v>
      </c>
      <c r="AA48" s="76">
        <v>20</v>
      </c>
      <c r="AB48" s="74"/>
      <c r="AC48" s="74"/>
      <c r="AD48" s="74"/>
      <c r="AE48" s="77"/>
      <c r="AF48" s="77"/>
      <c r="AG48" s="74"/>
      <c r="AH48" s="74"/>
      <c r="AI48" s="77"/>
      <c r="AJ48" s="77"/>
      <c r="AK48" s="74"/>
      <c r="AL48" s="74"/>
      <c r="AM48" s="74"/>
      <c r="AN48" s="74"/>
      <c r="AO48" s="74"/>
      <c r="AP48" s="74"/>
      <c r="AQ48" s="74"/>
      <c r="AR48" s="74"/>
      <c r="AS48" s="78"/>
      <c r="AT48" s="74"/>
      <c r="AU48" s="74"/>
      <c r="AV48" s="74"/>
      <c r="AW48" s="74"/>
      <c r="AX48" s="79"/>
      <c r="AY48" s="79"/>
      <c r="AZ48" s="79"/>
      <c r="BA48" s="79"/>
      <c r="BB48" s="75"/>
    </row>
    <row r="49" spans="1:54" ht="16" x14ac:dyDescent="0.2">
      <c r="A49" s="66" t="s">
        <v>215</v>
      </c>
      <c r="B49" s="66" t="s">
        <v>205</v>
      </c>
      <c r="C49" s="74" t="s">
        <v>144</v>
      </c>
      <c r="D49" s="74"/>
      <c r="E49" s="74"/>
      <c r="F49" s="74"/>
      <c r="G49" s="74"/>
      <c r="H49" s="74"/>
      <c r="I49" s="74"/>
      <c r="J49" s="74"/>
      <c r="K49" s="74"/>
      <c r="L49" s="74"/>
      <c r="M49" s="74"/>
      <c r="N49" s="74"/>
      <c r="O49" s="75"/>
      <c r="P49" s="75"/>
      <c r="Q49" s="75"/>
      <c r="R49" s="20"/>
      <c r="S49" s="20"/>
      <c r="T49" s="20"/>
      <c r="U49" s="74"/>
      <c r="V49" s="74"/>
      <c r="W49" s="75"/>
      <c r="X49" s="76"/>
      <c r="Y49" s="76">
        <v>5</v>
      </c>
      <c r="Z49" s="76">
        <v>100</v>
      </c>
      <c r="AA49" s="76">
        <v>20</v>
      </c>
      <c r="AB49" s="74"/>
      <c r="AC49" s="74"/>
      <c r="AD49" s="74"/>
      <c r="AE49" s="77"/>
      <c r="AF49" s="77"/>
      <c r="AG49" s="74"/>
      <c r="AH49" s="74"/>
      <c r="AI49" s="77"/>
      <c r="AJ49" s="77"/>
      <c r="AK49" s="74"/>
      <c r="AL49" s="74"/>
      <c r="AM49" s="74"/>
      <c r="AN49" s="74"/>
      <c r="AO49" s="74"/>
      <c r="AP49" s="74"/>
      <c r="AQ49" s="74"/>
      <c r="AR49" s="78"/>
      <c r="AS49" s="78"/>
      <c r="AT49" s="74"/>
      <c r="AU49" s="74"/>
      <c r="AV49" s="74"/>
      <c r="AW49" s="74"/>
      <c r="AX49" s="79"/>
      <c r="AY49" s="79"/>
      <c r="AZ49" s="79"/>
      <c r="BA49" s="79"/>
      <c r="BB49" s="75"/>
    </row>
    <row r="50" spans="1:54" ht="16" x14ac:dyDescent="0.2">
      <c r="A50" s="66" t="s">
        <v>215</v>
      </c>
      <c r="B50" s="73" t="s">
        <v>227</v>
      </c>
      <c r="C50" s="80">
        <v>44686</v>
      </c>
      <c r="D50" s="81">
        <v>0.47916666666666669</v>
      </c>
      <c r="E50" s="66">
        <v>8.5</v>
      </c>
      <c r="F50" s="83" t="s">
        <v>146</v>
      </c>
      <c r="G50" s="83" t="s">
        <v>146</v>
      </c>
      <c r="H50" s="66">
        <v>113.2</v>
      </c>
      <c r="I50" s="66">
        <v>7.32</v>
      </c>
      <c r="J50" s="66">
        <v>173.4</v>
      </c>
      <c r="K50" s="66">
        <v>4.6900000000000004</v>
      </c>
      <c r="L50" s="66">
        <v>0.69</v>
      </c>
      <c r="M50" s="66">
        <v>2.7</v>
      </c>
      <c r="N50" s="83" t="s">
        <v>146</v>
      </c>
      <c r="O50" s="75"/>
      <c r="P50" s="75"/>
      <c r="Q50" s="75"/>
      <c r="R50" s="83" t="s">
        <v>146</v>
      </c>
      <c r="S50" s="83" t="s">
        <v>146</v>
      </c>
      <c r="T50" s="83" t="s">
        <v>146</v>
      </c>
      <c r="U50" s="66" t="s">
        <v>228</v>
      </c>
      <c r="V50" s="75"/>
      <c r="W50" s="75"/>
      <c r="X50" s="75"/>
      <c r="AN50" s="75"/>
      <c r="AO50" s="75"/>
      <c r="AP50" s="75"/>
      <c r="AQ50" s="75"/>
      <c r="AR50" s="75"/>
      <c r="AS50" s="75"/>
      <c r="AT50" s="75"/>
      <c r="AU50" s="75"/>
      <c r="AV50" s="75"/>
      <c r="AW50" s="75"/>
      <c r="AX50" s="75"/>
      <c r="AY50" s="75"/>
      <c r="AZ50" s="75"/>
      <c r="BA50" s="75"/>
      <c r="BB50" s="75"/>
    </row>
    <row r="51" spans="1:54" ht="16" x14ac:dyDescent="0.2">
      <c r="A51" s="66" t="s">
        <v>215</v>
      </c>
      <c r="B51" s="73" t="s">
        <v>229</v>
      </c>
      <c r="C51" s="80">
        <v>44686</v>
      </c>
      <c r="D51" s="81">
        <v>0.47916666666666669</v>
      </c>
      <c r="E51" s="66">
        <v>8.9</v>
      </c>
      <c r="F51" s="83" t="s">
        <v>146</v>
      </c>
      <c r="G51" s="83" t="s">
        <v>146</v>
      </c>
      <c r="H51" s="66">
        <v>643</v>
      </c>
      <c r="I51" s="66">
        <v>7.21</v>
      </c>
      <c r="J51" s="66">
        <v>191</v>
      </c>
      <c r="K51" s="66">
        <v>1.57</v>
      </c>
      <c r="L51" s="66">
        <v>1.05</v>
      </c>
      <c r="M51" s="66">
        <v>4.55</v>
      </c>
      <c r="N51" s="83" t="s">
        <v>146</v>
      </c>
      <c r="O51" s="75"/>
      <c r="P51" s="75"/>
      <c r="Q51" s="75"/>
      <c r="R51" s="83" t="s">
        <v>146</v>
      </c>
      <c r="S51" s="83" t="s">
        <v>146</v>
      </c>
      <c r="T51" s="83" t="s">
        <v>146</v>
      </c>
      <c r="U51" s="66" t="s">
        <v>228</v>
      </c>
      <c r="V51" s="75"/>
      <c r="W51" s="75"/>
      <c r="X51" s="75"/>
      <c r="AN51" s="75"/>
      <c r="AO51" s="75"/>
      <c r="AP51" s="75"/>
      <c r="AQ51" s="75"/>
      <c r="AR51" s="75"/>
      <c r="AS51" s="75"/>
      <c r="AT51" s="75"/>
      <c r="AU51" s="75"/>
      <c r="AV51" s="75"/>
      <c r="AW51" s="75"/>
      <c r="AX51" s="75"/>
      <c r="AY51" s="75"/>
      <c r="AZ51" s="75"/>
      <c r="BA51" s="75"/>
      <c r="BB51" s="75"/>
    </row>
  </sheetData>
  <mergeCells count="8">
    <mergeCell ref="AY1:BB1"/>
    <mergeCell ref="B6:C6"/>
    <mergeCell ref="D1:U1"/>
    <mergeCell ref="V1:X1"/>
    <mergeCell ref="Y1:AR1"/>
    <mergeCell ref="AS1:AX1"/>
    <mergeCell ref="R2:U2"/>
    <mergeCell ref="B5:C5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D3626-8B65-4711-B042-44240E98A241}">
  <dimension ref="A1:BB49"/>
  <sheetViews>
    <sheetView topLeftCell="A2" workbookViewId="0">
      <pane xSplit="2" topLeftCell="AB1" activePane="topRight" state="frozen"/>
      <selection pane="topRight" activeCell="S11" sqref="S11"/>
    </sheetView>
  </sheetViews>
  <sheetFormatPr baseColWidth="10" defaultColWidth="9" defaultRowHeight="14.25" customHeight="1" x14ac:dyDescent="0.2"/>
  <cols>
    <col min="1" max="1" width="11.33203125" style="66" customWidth="1"/>
    <col min="2" max="2" width="6.6640625" style="11" customWidth="1"/>
    <col min="3" max="3" width="31.6640625" style="66" customWidth="1"/>
    <col min="4" max="4" width="11.1640625" style="66" customWidth="1"/>
    <col min="5" max="5" width="11.6640625" style="66" customWidth="1"/>
    <col min="6" max="8" width="9.1640625" style="66" customWidth="1"/>
    <col min="9" max="9" width="12.6640625" style="66" customWidth="1"/>
    <col min="10" max="12" width="9.1640625" style="66" customWidth="1"/>
    <col min="13" max="14" width="11.5" style="66" customWidth="1"/>
    <col min="15" max="17" width="13.83203125" style="66" customWidth="1"/>
    <col min="18" max="21" width="15.83203125" style="66" customWidth="1"/>
    <col min="22" max="22" width="10.83203125" style="66" customWidth="1"/>
    <col min="23" max="26" width="9.1640625" style="66" customWidth="1"/>
    <col min="27" max="27" width="14.1640625" style="66" customWidth="1"/>
    <col min="28" max="28" width="10.6640625" style="66" customWidth="1"/>
    <col min="29" max="29" width="11.33203125" style="66" customWidth="1"/>
    <col min="30" max="30" width="10.83203125" style="66" customWidth="1"/>
    <col min="31" max="31" width="12.1640625" style="66" customWidth="1"/>
    <col min="32" max="43" width="15.1640625" style="66" customWidth="1"/>
    <col min="44" max="44" width="9.1640625" style="66" customWidth="1"/>
    <col min="45" max="45" width="12.6640625" style="66" customWidth="1"/>
    <col min="46" max="46" width="12.1640625" style="66" customWidth="1"/>
    <col min="47" max="47" width="12.6640625" style="66" customWidth="1"/>
    <col min="48" max="16384" width="9" style="66"/>
  </cols>
  <sheetData>
    <row r="1" spans="1:54" ht="16" x14ac:dyDescent="0.2">
      <c r="D1" s="140" t="s">
        <v>0</v>
      </c>
      <c r="E1" s="140"/>
      <c r="F1" s="140"/>
      <c r="G1" s="140"/>
      <c r="H1" s="140"/>
      <c r="I1" s="140"/>
      <c r="J1" s="140"/>
      <c r="K1" s="140"/>
      <c r="L1" s="140"/>
      <c r="M1" s="140"/>
      <c r="N1" s="140"/>
      <c r="O1" s="140"/>
      <c r="P1" s="140"/>
      <c r="Q1" s="140"/>
      <c r="R1" s="140"/>
      <c r="S1" s="140"/>
      <c r="T1" s="140"/>
      <c r="U1" s="140"/>
      <c r="V1" s="141" t="s">
        <v>1</v>
      </c>
      <c r="W1" s="141"/>
      <c r="X1" s="141"/>
      <c r="Y1" s="142" t="s">
        <v>2</v>
      </c>
      <c r="Z1" s="142"/>
      <c r="AA1" s="142"/>
      <c r="AB1" s="142"/>
      <c r="AC1" s="142"/>
      <c r="AD1" s="142"/>
      <c r="AE1" s="142"/>
      <c r="AF1" s="142"/>
      <c r="AG1" s="142"/>
      <c r="AH1" s="142"/>
      <c r="AI1" s="142"/>
      <c r="AJ1" s="142"/>
      <c r="AK1" s="142"/>
      <c r="AL1" s="142"/>
      <c r="AM1" s="142"/>
      <c r="AN1" s="142"/>
      <c r="AO1" s="142"/>
      <c r="AP1" s="142"/>
      <c r="AQ1" s="142"/>
      <c r="AR1" s="142"/>
      <c r="AS1" s="143" t="s">
        <v>3</v>
      </c>
      <c r="AT1" s="143"/>
      <c r="AU1" s="143"/>
      <c r="AV1" s="143"/>
      <c r="AW1" s="143"/>
      <c r="AX1" s="143"/>
      <c r="AY1" s="138" t="s">
        <v>4</v>
      </c>
      <c r="AZ1" s="138"/>
      <c r="BA1" s="138"/>
      <c r="BB1" s="138"/>
    </row>
    <row r="2" spans="1:54" s="11" customFormat="1" ht="119" x14ac:dyDescent="0.2">
      <c r="A2" s="67" t="s">
        <v>5</v>
      </c>
      <c r="B2" s="8" t="s">
        <v>6</v>
      </c>
      <c r="C2" s="8" t="s">
        <v>7</v>
      </c>
      <c r="D2" s="8" t="s">
        <v>8</v>
      </c>
      <c r="E2" s="8" t="s">
        <v>9</v>
      </c>
      <c r="F2" s="8" t="s">
        <v>10</v>
      </c>
      <c r="G2" s="8" t="s">
        <v>11</v>
      </c>
      <c r="H2" s="8" t="s">
        <v>11</v>
      </c>
      <c r="I2" s="8" t="s">
        <v>12</v>
      </c>
      <c r="J2" s="8" t="s">
        <v>13</v>
      </c>
      <c r="K2" s="8" t="s">
        <v>14</v>
      </c>
      <c r="L2" s="8" t="s">
        <v>15</v>
      </c>
      <c r="M2" s="8" t="s">
        <v>16</v>
      </c>
      <c r="N2" s="8" t="s">
        <v>16</v>
      </c>
      <c r="O2" s="8" t="s">
        <v>17</v>
      </c>
      <c r="P2" s="8" t="s">
        <v>18</v>
      </c>
      <c r="Q2" s="8" t="s">
        <v>19</v>
      </c>
      <c r="R2" s="144" t="s">
        <v>20</v>
      </c>
      <c r="S2" s="144"/>
      <c r="T2" s="144"/>
      <c r="U2" s="144"/>
      <c r="V2" s="8" t="s">
        <v>21</v>
      </c>
      <c r="W2" s="8" t="s">
        <v>22</v>
      </c>
      <c r="X2" s="8" t="s">
        <v>23</v>
      </c>
      <c r="Y2" s="8" t="s">
        <v>24</v>
      </c>
      <c r="Z2" s="8" t="s">
        <v>25</v>
      </c>
      <c r="AA2" s="9" t="s">
        <v>26</v>
      </c>
      <c r="AB2" s="8" t="s">
        <v>27</v>
      </c>
      <c r="AC2" s="8" t="s">
        <v>28</v>
      </c>
      <c r="AD2" s="8" t="s">
        <v>29</v>
      </c>
      <c r="AE2" s="8" t="s">
        <v>30</v>
      </c>
      <c r="AF2" s="8" t="s">
        <v>31</v>
      </c>
      <c r="AG2" s="8" t="s">
        <v>32</v>
      </c>
      <c r="AH2" s="8" t="s">
        <v>33</v>
      </c>
      <c r="AI2" s="8" t="s">
        <v>34</v>
      </c>
      <c r="AJ2" s="8" t="s">
        <v>35</v>
      </c>
      <c r="AK2" s="8" t="s">
        <v>36</v>
      </c>
      <c r="AL2" s="8" t="s">
        <v>37</v>
      </c>
      <c r="AM2" s="8" t="s">
        <v>38</v>
      </c>
      <c r="AN2" s="8" t="s">
        <v>39</v>
      </c>
      <c r="AO2" s="8" t="s">
        <v>40</v>
      </c>
      <c r="AP2" s="8" t="s">
        <v>41</v>
      </c>
      <c r="AQ2" s="8" t="s">
        <v>42</v>
      </c>
      <c r="AR2" s="8" t="s">
        <v>43</v>
      </c>
      <c r="AS2" s="8" t="s">
        <v>44</v>
      </c>
      <c r="AT2" s="8" t="s">
        <v>45</v>
      </c>
      <c r="AU2" s="8" t="s">
        <v>46</v>
      </c>
      <c r="AV2" s="8" t="s">
        <v>47</v>
      </c>
      <c r="AW2" s="8" t="s">
        <v>48</v>
      </c>
      <c r="AX2" s="8" t="s">
        <v>3</v>
      </c>
      <c r="AY2" s="10" t="s">
        <v>49</v>
      </c>
      <c r="AZ2" s="10" t="s">
        <v>50</v>
      </c>
      <c r="BA2" s="10" t="s">
        <v>51</v>
      </c>
      <c r="BB2" s="10" t="s">
        <v>52</v>
      </c>
    </row>
    <row r="3" spans="1:54" s="11" customFormat="1" ht="34" x14ac:dyDescent="0.2">
      <c r="A3" s="7" t="s">
        <v>53</v>
      </c>
      <c r="B3" s="8" t="s">
        <v>54</v>
      </c>
      <c r="C3" s="8" t="s">
        <v>55</v>
      </c>
      <c r="D3" s="8" t="s">
        <v>56</v>
      </c>
      <c r="E3" s="8" t="s">
        <v>57</v>
      </c>
      <c r="F3" s="8" t="s">
        <v>58</v>
      </c>
      <c r="G3" s="8" t="s">
        <v>59</v>
      </c>
      <c r="H3" s="8" t="s">
        <v>60</v>
      </c>
      <c r="I3" s="8" t="s">
        <v>61</v>
      </c>
      <c r="J3" s="8" t="s">
        <v>62</v>
      </c>
      <c r="K3" s="8" t="s">
        <v>63</v>
      </c>
      <c r="L3" s="8" t="s">
        <v>64</v>
      </c>
      <c r="M3" s="8" t="s">
        <v>65</v>
      </c>
      <c r="N3" s="8" t="s">
        <v>66</v>
      </c>
      <c r="O3" s="8" t="s">
        <v>67</v>
      </c>
      <c r="P3" s="8" t="s">
        <v>68</v>
      </c>
      <c r="Q3" s="8" t="s">
        <v>69</v>
      </c>
      <c r="R3" s="8" t="s">
        <v>70</v>
      </c>
      <c r="S3" s="8" t="s">
        <v>71</v>
      </c>
      <c r="T3" s="8" t="s">
        <v>72</v>
      </c>
      <c r="U3" s="8" t="s">
        <v>73</v>
      </c>
      <c r="V3" s="8" t="s">
        <v>74</v>
      </c>
      <c r="W3" s="8" t="s">
        <v>75</v>
      </c>
      <c r="X3" s="8" t="s">
        <v>76</v>
      </c>
      <c r="Y3" s="8" t="s">
        <v>77</v>
      </c>
      <c r="Z3" s="8" t="s">
        <v>78</v>
      </c>
      <c r="AA3" s="9" t="s">
        <v>79</v>
      </c>
      <c r="AB3" s="8" t="s">
        <v>80</v>
      </c>
      <c r="AC3" s="8" t="s">
        <v>81</v>
      </c>
      <c r="AD3" s="8" t="s">
        <v>82</v>
      </c>
      <c r="AE3" s="8" t="s">
        <v>83</v>
      </c>
      <c r="AF3" s="8" t="s">
        <v>84</v>
      </c>
      <c r="AG3" s="8" t="s">
        <v>85</v>
      </c>
      <c r="AH3" s="8" t="s">
        <v>86</v>
      </c>
      <c r="AI3" s="8" t="s">
        <v>87</v>
      </c>
      <c r="AJ3" s="8" t="s">
        <v>88</v>
      </c>
      <c r="AK3" s="8" t="s">
        <v>89</v>
      </c>
      <c r="AL3" s="8" t="s">
        <v>90</v>
      </c>
      <c r="AM3" s="8" t="s">
        <v>91</v>
      </c>
      <c r="AN3" s="8" t="s">
        <v>92</v>
      </c>
      <c r="AO3" s="8" t="s">
        <v>93</v>
      </c>
      <c r="AP3" s="8" t="s">
        <v>94</v>
      </c>
      <c r="AQ3" s="8" t="s">
        <v>95</v>
      </c>
      <c r="AR3" s="8" t="s">
        <v>96</v>
      </c>
      <c r="AS3" s="8" t="s">
        <v>97</v>
      </c>
      <c r="AT3" s="8" t="s">
        <v>98</v>
      </c>
      <c r="AU3" s="8" t="s">
        <v>99</v>
      </c>
      <c r="AV3" s="8" t="s">
        <v>100</v>
      </c>
      <c r="AW3" s="8" t="s">
        <v>101</v>
      </c>
      <c r="AX3" s="8" t="s">
        <v>102</v>
      </c>
      <c r="AY3" s="10" t="s">
        <v>103</v>
      </c>
      <c r="AZ3" s="10" t="s">
        <v>104</v>
      </c>
      <c r="BA3" s="10" t="s">
        <v>105</v>
      </c>
      <c r="BB3" s="10" t="s">
        <v>106</v>
      </c>
    </row>
    <row r="4" spans="1:54" s="11" customFormat="1" ht="17" x14ac:dyDescent="0.2">
      <c r="B4" s="68" t="s">
        <v>107</v>
      </c>
      <c r="C4" s="68"/>
      <c r="D4" s="68" t="s">
        <v>108</v>
      </c>
      <c r="E4" s="68" t="s">
        <v>109</v>
      </c>
      <c r="F4" s="68" t="s">
        <v>110</v>
      </c>
      <c r="G4" s="68" t="s">
        <v>111</v>
      </c>
      <c r="H4" s="68" t="s">
        <v>112</v>
      </c>
      <c r="I4" s="68" t="s">
        <v>113</v>
      </c>
      <c r="J4" s="68"/>
      <c r="K4" s="68" t="s">
        <v>114</v>
      </c>
      <c r="L4" s="68" t="s">
        <v>115</v>
      </c>
      <c r="M4" s="68" t="s">
        <v>116</v>
      </c>
      <c r="N4" s="68" t="s">
        <v>117</v>
      </c>
      <c r="O4" s="68" t="s">
        <v>110</v>
      </c>
      <c r="P4" s="68" t="s">
        <v>118</v>
      </c>
      <c r="Q4" s="68" t="s">
        <v>119</v>
      </c>
      <c r="R4" s="7" t="s">
        <v>120</v>
      </c>
      <c r="S4" s="68" t="s">
        <v>121</v>
      </c>
      <c r="T4" s="68" t="s">
        <v>122</v>
      </c>
      <c r="U4" s="68" t="s">
        <v>123</v>
      </c>
      <c r="V4" s="68" t="s">
        <v>108</v>
      </c>
      <c r="W4" s="68" t="s">
        <v>124</v>
      </c>
      <c r="X4" s="68" t="s">
        <v>125</v>
      </c>
      <c r="Y4" s="68" t="s">
        <v>126</v>
      </c>
      <c r="Z4" s="68" t="s">
        <v>127</v>
      </c>
      <c r="AA4" s="9" t="s">
        <v>128</v>
      </c>
      <c r="AB4" s="68" t="s">
        <v>108</v>
      </c>
      <c r="AC4" s="68" t="s">
        <v>109</v>
      </c>
      <c r="AD4" s="68" t="s">
        <v>108</v>
      </c>
      <c r="AE4" s="68" t="s">
        <v>109</v>
      </c>
      <c r="AF4" s="8" t="s">
        <v>129</v>
      </c>
      <c r="AG4" s="8" t="s">
        <v>129</v>
      </c>
      <c r="AH4" s="8" t="s">
        <v>130</v>
      </c>
      <c r="AI4" s="8" t="s">
        <v>130</v>
      </c>
      <c r="AJ4" s="8" t="s">
        <v>129</v>
      </c>
      <c r="AK4" s="8" t="s">
        <v>129</v>
      </c>
      <c r="AL4" s="8" t="s">
        <v>130</v>
      </c>
      <c r="AM4" s="8" t="s">
        <v>130</v>
      </c>
      <c r="AN4" s="8" t="s">
        <v>129</v>
      </c>
      <c r="AO4" s="8" t="s">
        <v>129</v>
      </c>
      <c r="AP4" s="8" t="s">
        <v>130</v>
      </c>
      <c r="AQ4" s="8" t="s">
        <v>130</v>
      </c>
      <c r="AR4" s="8" t="s">
        <v>124</v>
      </c>
      <c r="AS4" s="68" t="s">
        <v>125</v>
      </c>
      <c r="AT4" s="68" t="s">
        <v>125</v>
      </c>
      <c r="AU4" s="68" t="s">
        <v>125</v>
      </c>
      <c r="AV4" s="68" t="s">
        <v>125</v>
      </c>
      <c r="AW4" s="68" t="s">
        <v>125</v>
      </c>
      <c r="AX4" s="68" t="s">
        <v>124</v>
      </c>
      <c r="AY4" s="69" t="s">
        <v>131</v>
      </c>
      <c r="AZ4" s="69" t="s">
        <v>131</v>
      </c>
      <c r="BA4" s="69" t="s">
        <v>132</v>
      </c>
      <c r="BB4" s="69" t="s">
        <v>133</v>
      </c>
    </row>
    <row r="5" spans="1:54" ht="16" x14ac:dyDescent="0.2">
      <c r="B5" s="139" t="s">
        <v>134</v>
      </c>
      <c r="C5" s="139"/>
      <c r="D5" s="70"/>
      <c r="E5" s="70"/>
      <c r="F5" s="70"/>
      <c r="G5" s="70"/>
      <c r="H5" s="70"/>
      <c r="I5" s="70"/>
      <c r="J5" s="70"/>
      <c r="K5" s="70"/>
      <c r="L5" s="70"/>
      <c r="M5" s="70"/>
      <c r="N5" s="70"/>
      <c r="O5" s="71" t="s">
        <v>136</v>
      </c>
      <c r="P5" s="71" t="s">
        <v>136</v>
      </c>
      <c r="Q5" s="71" t="s">
        <v>136</v>
      </c>
      <c r="R5" s="17" t="s">
        <v>136</v>
      </c>
      <c r="S5" s="17" t="s">
        <v>136</v>
      </c>
      <c r="T5" s="17" t="s">
        <v>136</v>
      </c>
      <c r="U5" s="70"/>
      <c r="V5" s="70"/>
      <c r="W5" s="72"/>
      <c r="X5" s="70"/>
      <c r="Y5" s="70"/>
      <c r="Z5" s="70"/>
      <c r="AA5" s="70"/>
      <c r="AB5" s="70"/>
      <c r="AC5" s="73" t="s">
        <v>230</v>
      </c>
      <c r="AD5" s="73"/>
      <c r="AE5" s="73"/>
      <c r="AF5" s="73" t="s">
        <v>230</v>
      </c>
      <c r="AG5" s="73" t="s">
        <v>230</v>
      </c>
      <c r="AH5" s="73" t="s">
        <v>230</v>
      </c>
      <c r="AI5" s="73" t="s">
        <v>230</v>
      </c>
      <c r="AJ5" s="73" t="s">
        <v>230</v>
      </c>
      <c r="AK5" s="73" t="s">
        <v>230</v>
      </c>
      <c r="AL5" s="73" t="s">
        <v>230</v>
      </c>
      <c r="AM5" s="73" t="s">
        <v>230</v>
      </c>
      <c r="AN5" s="71" t="s">
        <v>137</v>
      </c>
      <c r="AO5" s="71" t="s">
        <v>137</v>
      </c>
      <c r="AP5" s="71" t="s">
        <v>137</v>
      </c>
      <c r="AQ5" s="71" t="s">
        <v>137</v>
      </c>
      <c r="AR5" s="70"/>
      <c r="AS5" s="70"/>
      <c r="AT5" s="70"/>
      <c r="AU5" s="70"/>
      <c r="AV5" s="70"/>
      <c r="AW5" s="70"/>
      <c r="AX5" s="71"/>
      <c r="AY5" s="70"/>
      <c r="AZ5" s="70"/>
      <c r="BA5" s="70"/>
      <c r="BB5" s="70"/>
    </row>
    <row r="6" spans="1:54" ht="16" x14ac:dyDescent="0.2">
      <c r="B6" s="139" t="s">
        <v>139</v>
      </c>
      <c r="C6" s="139"/>
      <c r="D6" s="73" t="s">
        <v>140</v>
      </c>
      <c r="E6" s="73" t="s">
        <v>140</v>
      </c>
      <c r="F6" s="73" t="s">
        <v>140</v>
      </c>
      <c r="G6" s="73" t="s">
        <v>140</v>
      </c>
      <c r="H6" s="73" t="s">
        <v>140</v>
      </c>
      <c r="I6" s="73" t="s">
        <v>140</v>
      </c>
      <c r="J6" s="73" t="s">
        <v>140</v>
      </c>
      <c r="K6" s="73" t="s">
        <v>140</v>
      </c>
      <c r="L6" s="73" t="s">
        <v>140</v>
      </c>
      <c r="M6" s="73" t="s">
        <v>140</v>
      </c>
      <c r="N6" s="73" t="s">
        <v>140</v>
      </c>
      <c r="O6" s="72"/>
      <c r="P6" s="72"/>
      <c r="Q6" s="72"/>
      <c r="R6" s="18"/>
      <c r="S6" s="18"/>
      <c r="T6" s="18"/>
      <c r="U6" s="70"/>
      <c r="V6" s="73" t="s">
        <v>140</v>
      </c>
      <c r="W6" s="72"/>
      <c r="X6" s="73" t="s">
        <v>140</v>
      </c>
      <c r="Y6" s="73"/>
      <c r="Z6" s="73"/>
      <c r="AA6" s="73"/>
      <c r="AB6" s="70"/>
      <c r="AC6" s="73" t="s">
        <v>140</v>
      </c>
      <c r="AD6" s="73"/>
      <c r="AE6" s="73"/>
      <c r="AF6" s="73" t="s">
        <v>140</v>
      </c>
      <c r="AG6" s="73" t="s">
        <v>140</v>
      </c>
      <c r="AH6" s="73" t="s">
        <v>140</v>
      </c>
      <c r="AI6" s="73" t="s">
        <v>140</v>
      </c>
      <c r="AJ6" s="73" t="s">
        <v>140</v>
      </c>
      <c r="AK6" s="73" t="s">
        <v>140</v>
      </c>
      <c r="AL6" s="73" t="s">
        <v>140</v>
      </c>
      <c r="AM6" s="73" t="s">
        <v>140</v>
      </c>
      <c r="AN6" s="71"/>
      <c r="AO6" s="71"/>
      <c r="AP6" s="71"/>
      <c r="AQ6" s="71"/>
      <c r="AR6" s="70"/>
      <c r="AS6" s="73" t="s">
        <v>140</v>
      </c>
      <c r="AT6" s="73" t="s">
        <v>140</v>
      </c>
      <c r="AU6" s="73" t="s">
        <v>140</v>
      </c>
      <c r="AV6" s="73" t="s">
        <v>140</v>
      </c>
      <c r="AW6" s="73" t="s">
        <v>140</v>
      </c>
      <c r="AX6" s="72"/>
      <c r="AY6" s="70"/>
      <c r="AZ6" s="70"/>
      <c r="BA6" s="70"/>
      <c r="BB6" s="70"/>
    </row>
    <row r="7" spans="1:54" ht="16" x14ac:dyDescent="0.2">
      <c r="A7" s="66" t="s">
        <v>231</v>
      </c>
      <c r="B7" s="68">
        <v>1</v>
      </c>
      <c r="C7" s="66" t="s">
        <v>143</v>
      </c>
      <c r="D7" s="74" t="s">
        <v>144</v>
      </c>
      <c r="E7" s="74"/>
      <c r="F7" s="74"/>
      <c r="G7" s="74"/>
      <c r="H7" s="74"/>
      <c r="I7" s="74"/>
      <c r="J7" s="74"/>
      <c r="K7" s="74"/>
      <c r="L7" s="74"/>
      <c r="M7" s="74"/>
      <c r="N7" s="74"/>
      <c r="O7" s="75"/>
      <c r="P7" s="75"/>
      <c r="Q7" s="75"/>
      <c r="R7" s="21"/>
      <c r="S7" s="21"/>
      <c r="T7" s="21"/>
      <c r="U7" s="74"/>
      <c r="V7" s="74"/>
      <c r="W7" s="75"/>
      <c r="X7" s="74"/>
      <c r="Y7" s="76">
        <v>5</v>
      </c>
      <c r="Z7" s="76">
        <v>100</v>
      </c>
      <c r="AA7" s="76">
        <v>20</v>
      </c>
      <c r="AB7" s="74"/>
      <c r="AC7" s="74"/>
      <c r="AD7" s="74"/>
      <c r="AE7" s="74"/>
      <c r="AF7" s="77"/>
      <c r="AG7" s="77"/>
      <c r="AH7" s="74"/>
      <c r="AI7" s="74"/>
      <c r="AJ7" s="77"/>
      <c r="AK7" s="77"/>
      <c r="AL7" s="74"/>
      <c r="AM7" s="74"/>
      <c r="AN7" s="74"/>
      <c r="AO7" s="74"/>
      <c r="AP7" s="74"/>
      <c r="AQ7" s="74"/>
      <c r="AR7" s="74"/>
      <c r="AS7" s="78"/>
      <c r="AT7" s="78"/>
      <c r="AU7" s="74"/>
      <c r="AV7" s="74"/>
      <c r="AW7" s="74"/>
      <c r="AX7" s="74"/>
      <c r="AY7" s="79"/>
      <c r="AZ7" s="79"/>
      <c r="BA7" s="79"/>
      <c r="BB7" s="79"/>
    </row>
    <row r="8" spans="1:54" ht="16" x14ac:dyDescent="0.2">
      <c r="A8" s="66" t="s">
        <v>231</v>
      </c>
      <c r="B8" s="68">
        <v>2</v>
      </c>
      <c r="C8" s="73" t="s">
        <v>145</v>
      </c>
      <c r="D8" s="80">
        <v>44707</v>
      </c>
      <c r="E8" s="81">
        <v>0.36874999999999997</v>
      </c>
      <c r="F8" s="66">
        <v>23.7</v>
      </c>
      <c r="G8" s="66">
        <v>77.5</v>
      </c>
      <c r="H8" s="66">
        <v>6.56</v>
      </c>
      <c r="I8" s="86">
        <v>118.87</v>
      </c>
      <c r="J8" s="66">
        <v>7.41</v>
      </c>
      <c r="K8" s="66">
        <v>192.7</v>
      </c>
      <c r="L8" s="66">
        <v>1.78</v>
      </c>
      <c r="M8" s="66">
        <v>2.15</v>
      </c>
      <c r="N8" s="66">
        <v>7.97</v>
      </c>
      <c r="O8" s="75"/>
      <c r="P8" s="75"/>
      <c r="Q8" s="75"/>
      <c r="R8" s="21"/>
      <c r="S8" s="21"/>
      <c r="T8" s="21"/>
      <c r="U8" s="83" t="s">
        <v>146</v>
      </c>
      <c r="V8" s="80">
        <v>44711</v>
      </c>
      <c r="W8" s="75"/>
      <c r="X8" s="66">
        <v>19.100000000000001</v>
      </c>
      <c r="Y8" s="73">
        <v>5</v>
      </c>
      <c r="Z8" s="73">
        <v>100</v>
      </c>
      <c r="AA8" s="73">
        <v>20</v>
      </c>
      <c r="AB8" s="83" t="s">
        <v>146</v>
      </c>
      <c r="AC8" s="81" t="s">
        <v>232</v>
      </c>
      <c r="AD8" s="83" t="s">
        <v>146</v>
      </c>
      <c r="AE8" s="83" t="s">
        <v>146</v>
      </c>
      <c r="AF8" s="11">
        <v>44</v>
      </c>
      <c r="AG8" s="11">
        <v>15</v>
      </c>
      <c r="AH8" s="66">
        <v>145.5</v>
      </c>
      <c r="AI8" s="66">
        <f t="shared" ref="AI8:AI45" si="0">AH8*AA8</f>
        <v>2910</v>
      </c>
      <c r="AJ8" s="66">
        <v>0</v>
      </c>
      <c r="AK8" s="66">
        <v>0</v>
      </c>
      <c r="AL8" s="66">
        <v>0</v>
      </c>
      <c r="AM8" s="66">
        <f t="shared" ref="AM8:AM45" si="1">AL8*AA8</f>
        <v>0</v>
      </c>
      <c r="AN8" s="75"/>
      <c r="AO8" s="75"/>
      <c r="AP8" s="75"/>
      <c r="AQ8" s="75"/>
      <c r="AR8" s="74"/>
      <c r="AS8" s="66">
        <v>7.3999999999999996E-2</v>
      </c>
      <c r="AT8" s="66">
        <v>2.1000000000000001E-2</v>
      </c>
      <c r="AU8" s="66">
        <v>5.3999999999999999E-2</v>
      </c>
      <c r="AV8" s="66">
        <v>-0.16300000000000001</v>
      </c>
      <c r="AW8" s="66">
        <v>-0.17799999999999999</v>
      </c>
      <c r="AX8" s="75"/>
    </row>
    <row r="9" spans="1:54" ht="16" x14ac:dyDescent="0.2">
      <c r="A9" s="66" t="s">
        <v>231</v>
      </c>
      <c r="B9" s="68">
        <v>3</v>
      </c>
      <c r="C9" s="73" t="s">
        <v>147</v>
      </c>
      <c r="D9" s="80">
        <v>44707</v>
      </c>
      <c r="E9" s="81">
        <v>0.39305555555555555</v>
      </c>
      <c r="F9" s="66">
        <v>22.9</v>
      </c>
      <c r="G9" s="66">
        <v>97.8</v>
      </c>
      <c r="H9" s="66">
        <v>8.41</v>
      </c>
      <c r="I9" s="86">
        <v>109.6</v>
      </c>
      <c r="J9" s="66">
        <v>7.54</v>
      </c>
      <c r="K9" s="66">
        <v>171.8</v>
      </c>
      <c r="L9" s="66">
        <v>2.04</v>
      </c>
      <c r="M9" s="66">
        <v>0.96</v>
      </c>
      <c r="N9" s="66">
        <v>3.87</v>
      </c>
      <c r="O9" s="75"/>
      <c r="P9" s="75"/>
      <c r="Q9" s="75"/>
      <c r="R9" s="21"/>
      <c r="S9" s="21"/>
      <c r="T9" s="21"/>
      <c r="U9" s="83" t="s">
        <v>146</v>
      </c>
      <c r="V9" s="80">
        <v>44711</v>
      </c>
      <c r="W9" s="75"/>
      <c r="X9" s="66">
        <v>8.93</v>
      </c>
      <c r="Y9" s="73">
        <v>5</v>
      </c>
      <c r="Z9" s="73">
        <v>100</v>
      </c>
      <c r="AA9" s="73">
        <v>20</v>
      </c>
      <c r="AB9" s="83" t="s">
        <v>146</v>
      </c>
      <c r="AC9" s="81" t="s">
        <v>232</v>
      </c>
      <c r="AD9" s="83" t="s">
        <v>146</v>
      </c>
      <c r="AE9" s="83" t="s">
        <v>146</v>
      </c>
      <c r="AF9" s="11">
        <v>49</v>
      </c>
      <c r="AG9" s="11">
        <v>44</v>
      </c>
      <c r="AH9" s="66">
        <v>1553.1</v>
      </c>
      <c r="AI9" s="66">
        <f t="shared" si="0"/>
        <v>31062</v>
      </c>
      <c r="AJ9" s="66">
        <v>10</v>
      </c>
      <c r="AK9" s="66">
        <v>0</v>
      </c>
      <c r="AL9" s="66">
        <v>11</v>
      </c>
      <c r="AM9" s="66">
        <f t="shared" si="1"/>
        <v>220</v>
      </c>
      <c r="AN9" s="75"/>
      <c r="AO9" s="75"/>
      <c r="AP9" s="75"/>
      <c r="AQ9" s="75"/>
      <c r="AR9" s="74"/>
      <c r="AS9" s="66">
        <v>9.5000000000000001E-2</v>
      </c>
      <c r="AT9" s="66">
        <v>1.4E-2</v>
      </c>
      <c r="AU9" s="66">
        <v>7.5999999999999998E-2</v>
      </c>
      <c r="AV9" s="66">
        <v>0.79300000000000004</v>
      </c>
      <c r="AW9" s="66">
        <v>0.191</v>
      </c>
      <c r="AX9" s="75"/>
    </row>
    <row r="10" spans="1:54" ht="16" x14ac:dyDescent="0.2">
      <c r="A10" s="66" t="s">
        <v>231</v>
      </c>
      <c r="B10" s="68">
        <v>4</v>
      </c>
      <c r="C10" s="73" t="s">
        <v>149</v>
      </c>
      <c r="D10" s="80">
        <v>44707</v>
      </c>
      <c r="E10" s="81">
        <v>0.4201388888888889</v>
      </c>
      <c r="F10" s="66">
        <v>21.4</v>
      </c>
      <c r="G10" s="66">
        <v>81.7</v>
      </c>
      <c r="H10" s="66">
        <v>7.22</v>
      </c>
      <c r="I10" s="86">
        <v>112.6</v>
      </c>
      <c r="J10" s="66">
        <v>7.45</v>
      </c>
      <c r="K10" s="66">
        <v>171.7</v>
      </c>
      <c r="L10" s="66">
        <v>5.3</v>
      </c>
      <c r="M10" s="66">
        <v>0.67</v>
      </c>
      <c r="N10" s="66">
        <v>2.63</v>
      </c>
      <c r="O10" s="75"/>
      <c r="P10" s="75"/>
      <c r="Q10" s="75"/>
      <c r="R10" s="21"/>
      <c r="S10" s="21"/>
      <c r="T10" s="21"/>
      <c r="U10" s="83" t="s">
        <v>146</v>
      </c>
      <c r="V10" s="80">
        <v>44711</v>
      </c>
      <c r="W10" s="75"/>
      <c r="X10" s="66">
        <v>9.85</v>
      </c>
      <c r="Y10" s="73">
        <v>5</v>
      </c>
      <c r="Z10" s="73">
        <v>100</v>
      </c>
      <c r="AA10" s="73">
        <v>20</v>
      </c>
      <c r="AB10" s="83" t="s">
        <v>146</v>
      </c>
      <c r="AC10" s="81" t="s">
        <v>232</v>
      </c>
      <c r="AD10" s="83" t="s">
        <v>146</v>
      </c>
      <c r="AE10" s="83" t="s">
        <v>146</v>
      </c>
      <c r="AF10" s="11">
        <v>49</v>
      </c>
      <c r="AG10" s="11">
        <v>32</v>
      </c>
      <c r="AH10" s="66">
        <v>686.7</v>
      </c>
      <c r="AI10" s="66">
        <f t="shared" si="0"/>
        <v>13734</v>
      </c>
      <c r="AJ10" s="66">
        <v>6</v>
      </c>
      <c r="AK10" s="66">
        <v>1</v>
      </c>
      <c r="AL10" s="66">
        <v>7.4</v>
      </c>
      <c r="AM10" s="66">
        <f t="shared" si="1"/>
        <v>148</v>
      </c>
      <c r="AN10" s="75"/>
      <c r="AO10" s="75"/>
      <c r="AP10" s="75"/>
      <c r="AQ10" s="75"/>
      <c r="AR10" s="74"/>
      <c r="AS10" s="66">
        <v>8.1000000000000003E-2</v>
      </c>
      <c r="AT10" s="66">
        <v>3.1E-2</v>
      </c>
      <c r="AU10" s="66">
        <v>0.51600000000000001</v>
      </c>
      <c r="AV10" s="66">
        <v>0.47499999999999998</v>
      </c>
      <c r="AW10" s="66">
        <v>0.10299999999999999</v>
      </c>
      <c r="AX10" s="75"/>
    </row>
    <row r="11" spans="1:54" ht="16" x14ac:dyDescent="0.2">
      <c r="A11" s="66" t="s">
        <v>231</v>
      </c>
      <c r="B11" s="68">
        <v>5</v>
      </c>
      <c r="C11" s="73" t="s">
        <v>150</v>
      </c>
      <c r="D11" s="80">
        <v>44707</v>
      </c>
      <c r="E11" s="81">
        <v>0.44097222222222227</v>
      </c>
      <c r="F11" s="66">
        <v>21.6</v>
      </c>
      <c r="G11" s="66">
        <v>81.599999999999994</v>
      </c>
      <c r="H11" s="66">
        <v>7.101</v>
      </c>
      <c r="I11" s="86">
        <v>114.8</v>
      </c>
      <c r="J11" s="66">
        <v>7.46</v>
      </c>
      <c r="K11" s="66">
        <v>168.2</v>
      </c>
      <c r="L11" s="66">
        <v>4.8600000000000003</v>
      </c>
      <c r="M11" s="66">
        <v>0.76</v>
      </c>
      <c r="N11" s="66">
        <v>3.04</v>
      </c>
      <c r="O11" s="75"/>
      <c r="P11" s="75"/>
      <c r="Q11" s="75"/>
      <c r="R11" s="21"/>
      <c r="S11" s="21"/>
      <c r="T11" s="21"/>
      <c r="U11" s="83" t="s">
        <v>146</v>
      </c>
      <c r="V11" s="80">
        <v>44711</v>
      </c>
      <c r="W11" s="75"/>
      <c r="X11" s="66">
        <v>8.9600000000000009</v>
      </c>
      <c r="Y11" s="73">
        <v>5</v>
      </c>
      <c r="Z11" s="73">
        <v>100</v>
      </c>
      <c r="AA11" s="73">
        <v>20</v>
      </c>
      <c r="AB11" s="83" t="s">
        <v>146</v>
      </c>
      <c r="AC11" s="81" t="s">
        <v>232</v>
      </c>
      <c r="AD11" s="83" t="s">
        <v>146</v>
      </c>
      <c r="AE11" s="83" t="s">
        <v>146</v>
      </c>
      <c r="AF11" s="11">
        <v>49</v>
      </c>
      <c r="AG11" s="11">
        <v>35</v>
      </c>
      <c r="AH11" s="66">
        <v>816.4</v>
      </c>
      <c r="AI11" s="66">
        <f t="shared" si="0"/>
        <v>16328</v>
      </c>
      <c r="AJ11" s="66">
        <v>4</v>
      </c>
      <c r="AK11" s="66">
        <v>0</v>
      </c>
      <c r="AL11" s="66">
        <v>4.0999999999999996</v>
      </c>
      <c r="AM11" s="66">
        <f t="shared" si="1"/>
        <v>82</v>
      </c>
      <c r="AN11" s="75"/>
      <c r="AO11" s="75"/>
      <c r="AP11" s="75"/>
      <c r="AQ11" s="75"/>
      <c r="AR11" s="74"/>
      <c r="AS11" s="66">
        <v>0.105</v>
      </c>
      <c r="AT11" s="66">
        <v>3.7999999999999999E-2</v>
      </c>
      <c r="AU11" s="66">
        <v>0.51600000000000001</v>
      </c>
      <c r="AV11" s="66">
        <v>0.503</v>
      </c>
      <c r="AW11" s="66">
        <v>0.09</v>
      </c>
      <c r="AX11" s="75"/>
    </row>
    <row r="12" spans="1:54" ht="16" x14ac:dyDescent="0.2">
      <c r="A12" s="66" t="s">
        <v>231</v>
      </c>
      <c r="B12" s="68">
        <v>6</v>
      </c>
      <c r="C12" s="73" t="s">
        <v>151</v>
      </c>
      <c r="D12" s="80">
        <v>44707</v>
      </c>
      <c r="E12" s="81">
        <v>0.46875</v>
      </c>
      <c r="F12" s="66">
        <v>22.2</v>
      </c>
      <c r="G12" s="66">
        <v>82.1</v>
      </c>
      <c r="H12" s="66">
        <v>7.15</v>
      </c>
      <c r="I12" s="86">
        <v>120.1</v>
      </c>
      <c r="J12" s="66">
        <v>7.5</v>
      </c>
      <c r="K12" s="66">
        <v>165.8</v>
      </c>
      <c r="L12" s="66">
        <v>2.09</v>
      </c>
      <c r="M12" s="66">
        <v>0.65</v>
      </c>
      <c r="N12" s="66">
        <v>2.4500000000000002</v>
      </c>
      <c r="O12" s="75"/>
      <c r="P12" s="75"/>
      <c r="Q12" s="75"/>
      <c r="R12" s="21"/>
      <c r="S12" s="21"/>
      <c r="T12" s="21"/>
      <c r="U12" s="83" t="s">
        <v>146</v>
      </c>
      <c r="V12" s="80">
        <v>44711</v>
      </c>
      <c r="W12" s="75"/>
      <c r="X12" s="66">
        <v>10.08</v>
      </c>
      <c r="Y12" s="73">
        <v>5</v>
      </c>
      <c r="Z12" s="73">
        <v>100</v>
      </c>
      <c r="AA12" s="73">
        <v>20</v>
      </c>
      <c r="AB12" s="83" t="s">
        <v>146</v>
      </c>
      <c r="AC12" s="81" t="s">
        <v>232</v>
      </c>
      <c r="AD12" s="83" t="s">
        <v>146</v>
      </c>
      <c r="AE12" s="83" t="s">
        <v>146</v>
      </c>
      <c r="AF12" s="11">
        <v>49</v>
      </c>
      <c r="AG12" s="11">
        <v>27</v>
      </c>
      <c r="AH12" s="66">
        <v>517.20000000000005</v>
      </c>
      <c r="AI12" s="66">
        <f t="shared" si="0"/>
        <v>10344</v>
      </c>
      <c r="AJ12" s="66">
        <v>2</v>
      </c>
      <c r="AK12" s="66">
        <v>0</v>
      </c>
      <c r="AL12" s="66">
        <v>3.1</v>
      </c>
      <c r="AM12" s="66">
        <f t="shared" si="1"/>
        <v>62</v>
      </c>
      <c r="AN12" s="75"/>
      <c r="AO12" s="75"/>
      <c r="AP12" s="75"/>
      <c r="AQ12" s="75"/>
      <c r="AR12" s="74"/>
      <c r="AS12" s="66">
        <v>9.1999999999999998E-2</v>
      </c>
      <c r="AT12" s="66">
        <v>4.2000000000000003E-2</v>
      </c>
      <c r="AU12" s="66">
        <v>0.50700000000000001</v>
      </c>
      <c r="AV12" s="66">
        <v>0.30499999999999999</v>
      </c>
      <c r="AW12" s="66">
        <v>5.8000000000000003E-2</v>
      </c>
      <c r="AX12" s="75"/>
    </row>
    <row r="13" spans="1:54" ht="16" x14ac:dyDescent="0.2">
      <c r="A13" s="66" t="s">
        <v>231</v>
      </c>
      <c r="B13" s="68">
        <v>7</v>
      </c>
      <c r="C13" s="73" t="s">
        <v>152</v>
      </c>
      <c r="D13" s="80">
        <v>44707</v>
      </c>
      <c r="E13" s="81">
        <v>0</v>
      </c>
      <c r="F13" s="66">
        <v>22.6</v>
      </c>
      <c r="G13" s="66">
        <v>81.2</v>
      </c>
      <c r="H13" s="66">
        <v>7.01</v>
      </c>
      <c r="I13" s="86">
        <v>127.7</v>
      </c>
      <c r="J13" s="66">
        <v>7.34</v>
      </c>
      <c r="K13" s="66">
        <v>160.6</v>
      </c>
      <c r="L13" s="66">
        <v>2.4</v>
      </c>
      <c r="M13" s="66">
        <v>0.47</v>
      </c>
      <c r="N13" s="66">
        <v>2.09</v>
      </c>
      <c r="O13" s="75"/>
      <c r="P13" s="75"/>
      <c r="Q13" s="75"/>
      <c r="R13" s="21"/>
      <c r="S13" s="21"/>
      <c r="T13" s="21"/>
      <c r="U13" s="83" t="s">
        <v>146</v>
      </c>
      <c r="V13" s="80">
        <v>44711</v>
      </c>
      <c r="W13" s="75"/>
      <c r="X13" s="66">
        <v>11.19</v>
      </c>
      <c r="Y13" s="73">
        <v>5</v>
      </c>
      <c r="Z13" s="73">
        <v>100</v>
      </c>
      <c r="AA13" s="73">
        <v>20</v>
      </c>
      <c r="AB13" s="83" t="s">
        <v>146</v>
      </c>
      <c r="AC13" s="81" t="s">
        <v>232</v>
      </c>
      <c r="AD13" s="83" t="s">
        <v>146</v>
      </c>
      <c r="AE13" s="83" t="s">
        <v>146</v>
      </c>
      <c r="AF13" s="11">
        <v>49</v>
      </c>
      <c r="AG13" s="11">
        <v>32</v>
      </c>
      <c r="AH13" s="66">
        <v>686.7</v>
      </c>
      <c r="AI13" s="66">
        <f t="shared" si="0"/>
        <v>13734</v>
      </c>
      <c r="AJ13" s="66">
        <v>3</v>
      </c>
      <c r="AK13" s="66">
        <v>0</v>
      </c>
      <c r="AL13" s="66">
        <v>3.1</v>
      </c>
      <c r="AM13" s="66">
        <f t="shared" si="1"/>
        <v>62</v>
      </c>
      <c r="AN13" s="75"/>
      <c r="AO13" s="75"/>
      <c r="AP13" s="75"/>
      <c r="AQ13" s="75"/>
      <c r="AR13" s="74"/>
      <c r="AS13" s="66">
        <v>6.8000000000000005E-2</v>
      </c>
      <c r="AT13" s="66">
        <v>2.5000000000000001E-2</v>
      </c>
      <c r="AU13" s="66">
        <v>0.499</v>
      </c>
      <c r="AV13" s="66">
        <v>0.23799999999999999</v>
      </c>
      <c r="AW13" s="66">
        <v>5.2999999999999999E-2</v>
      </c>
      <c r="AX13" s="75"/>
    </row>
    <row r="14" spans="1:54" ht="16" x14ac:dyDescent="0.2">
      <c r="A14" s="66" t="s">
        <v>231</v>
      </c>
      <c r="B14" s="68">
        <v>8</v>
      </c>
      <c r="C14" s="73" t="s">
        <v>153</v>
      </c>
      <c r="D14" s="80">
        <v>44707</v>
      </c>
      <c r="E14" s="81">
        <v>0.53194444444444444</v>
      </c>
      <c r="F14" s="66">
        <v>24.4</v>
      </c>
      <c r="G14" s="66">
        <v>115.4</v>
      </c>
      <c r="H14" s="66">
        <v>9.69</v>
      </c>
      <c r="I14" s="66">
        <v>118.1</v>
      </c>
      <c r="J14" s="66">
        <v>7.54</v>
      </c>
      <c r="K14" s="66">
        <v>121.9</v>
      </c>
      <c r="L14" s="66">
        <v>2</v>
      </c>
      <c r="M14" s="83" t="s">
        <v>146</v>
      </c>
      <c r="N14" s="83" t="s">
        <v>146</v>
      </c>
      <c r="O14" s="75"/>
      <c r="P14" s="75"/>
      <c r="Q14" s="75"/>
      <c r="R14" s="21"/>
      <c r="S14" s="21"/>
      <c r="T14" s="21"/>
      <c r="U14" s="83" t="s">
        <v>146</v>
      </c>
      <c r="V14" s="80">
        <v>44711</v>
      </c>
      <c r="W14" s="75"/>
      <c r="X14" s="66">
        <v>9.5500000000000007</v>
      </c>
      <c r="Y14" s="73">
        <v>5</v>
      </c>
      <c r="Z14" s="73">
        <v>100</v>
      </c>
      <c r="AA14" s="73">
        <v>20</v>
      </c>
      <c r="AB14" s="83" t="s">
        <v>146</v>
      </c>
      <c r="AC14" s="80" t="s">
        <v>232</v>
      </c>
      <c r="AD14" s="83" t="s">
        <v>146</v>
      </c>
      <c r="AE14" s="83" t="s">
        <v>146</v>
      </c>
      <c r="AF14" s="11">
        <v>49</v>
      </c>
      <c r="AG14" s="11">
        <v>17</v>
      </c>
      <c r="AH14" s="66">
        <v>290.89999999999998</v>
      </c>
      <c r="AI14" s="66">
        <f t="shared" si="0"/>
        <v>5818</v>
      </c>
      <c r="AJ14" s="66">
        <v>3</v>
      </c>
      <c r="AK14" s="66">
        <v>1</v>
      </c>
      <c r="AL14" s="66">
        <v>4.0999999999999996</v>
      </c>
      <c r="AM14" s="66">
        <f t="shared" si="1"/>
        <v>82</v>
      </c>
      <c r="AN14" s="75"/>
      <c r="AO14" s="75"/>
      <c r="AP14" s="75"/>
      <c r="AQ14" s="75"/>
      <c r="AR14" s="74"/>
      <c r="AS14" s="66">
        <v>8.3940000000000004E-3</v>
      </c>
      <c r="AT14" s="66">
        <v>1.2E-2</v>
      </c>
      <c r="AU14" s="66">
        <v>0.158</v>
      </c>
      <c r="AV14" s="66">
        <v>0.20899999999999999</v>
      </c>
      <c r="AW14" s="66">
        <v>1.2999999999999999E-2</v>
      </c>
      <c r="AX14" s="75"/>
    </row>
    <row r="15" spans="1:54" ht="16" x14ac:dyDescent="0.2">
      <c r="A15" s="66" t="s">
        <v>231</v>
      </c>
      <c r="B15" s="68">
        <v>9</v>
      </c>
      <c r="C15" s="73" t="s">
        <v>154</v>
      </c>
      <c r="D15" s="80">
        <v>44708</v>
      </c>
      <c r="E15" s="81">
        <v>0.3611111111111111</v>
      </c>
      <c r="F15" s="66">
        <v>24.4</v>
      </c>
      <c r="G15" s="66">
        <v>78</v>
      </c>
      <c r="H15" s="66">
        <v>6.42</v>
      </c>
      <c r="I15" s="86">
        <v>120.9</v>
      </c>
      <c r="J15" s="66">
        <v>7.59</v>
      </c>
      <c r="K15" s="66">
        <v>101.1</v>
      </c>
      <c r="L15" s="66">
        <v>13.2</v>
      </c>
      <c r="M15" s="66">
        <v>3.84</v>
      </c>
      <c r="N15" s="66">
        <v>14.31</v>
      </c>
      <c r="O15" s="75"/>
      <c r="P15" s="75"/>
      <c r="Q15" s="75"/>
      <c r="R15" s="21"/>
      <c r="S15" s="21"/>
      <c r="T15" s="21"/>
      <c r="U15" s="73" t="s">
        <v>233</v>
      </c>
      <c r="V15" s="80">
        <v>44711</v>
      </c>
      <c r="W15" s="75"/>
      <c r="X15" s="66">
        <v>10.220000000000001</v>
      </c>
      <c r="Y15" s="73">
        <v>5</v>
      </c>
      <c r="Z15" s="73">
        <v>100</v>
      </c>
      <c r="AA15" s="73">
        <v>20</v>
      </c>
      <c r="AB15" s="83" t="s">
        <v>146</v>
      </c>
      <c r="AC15" s="81" t="s">
        <v>234</v>
      </c>
      <c r="AD15" s="83" t="s">
        <v>146</v>
      </c>
      <c r="AE15" s="83" t="s">
        <v>146</v>
      </c>
      <c r="AF15" s="11">
        <v>49</v>
      </c>
      <c r="AG15" s="11">
        <v>48</v>
      </c>
      <c r="AH15" s="66">
        <v>2419.6</v>
      </c>
      <c r="AI15" s="66">
        <f t="shared" si="0"/>
        <v>48392</v>
      </c>
      <c r="AJ15" s="66">
        <v>1</v>
      </c>
      <c r="AK15" s="66">
        <v>0</v>
      </c>
      <c r="AL15" s="66">
        <v>1</v>
      </c>
      <c r="AM15" s="66">
        <f t="shared" si="1"/>
        <v>20</v>
      </c>
      <c r="AN15" s="75"/>
      <c r="AO15" s="75"/>
      <c r="AP15" s="75"/>
      <c r="AQ15" s="75"/>
      <c r="AR15" s="74"/>
      <c r="AS15" s="66">
        <v>0.79</v>
      </c>
      <c r="AT15" s="66">
        <v>0.01</v>
      </c>
      <c r="AU15" s="66">
        <v>1.0999999999999999E-2</v>
      </c>
      <c r="AV15" s="66">
        <v>0.36399999999999999</v>
      </c>
      <c r="AW15" s="66">
        <v>-6.5100000000000002E-3</v>
      </c>
      <c r="AX15" s="75"/>
    </row>
    <row r="16" spans="1:54" ht="16" x14ac:dyDescent="0.2">
      <c r="A16" s="66" t="s">
        <v>231</v>
      </c>
      <c r="B16" s="68">
        <v>10</v>
      </c>
      <c r="C16" s="73" t="s">
        <v>155</v>
      </c>
      <c r="D16" s="80">
        <v>44708</v>
      </c>
      <c r="E16" s="81">
        <v>0.34027777777777773</v>
      </c>
      <c r="F16" s="66">
        <v>23.8</v>
      </c>
      <c r="G16" s="66">
        <v>66.2</v>
      </c>
      <c r="H16" s="66">
        <v>5.59</v>
      </c>
      <c r="I16" s="86">
        <v>131</v>
      </c>
      <c r="J16" s="66">
        <v>7.6</v>
      </c>
      <c r="K16" s="66">
        <v>214.4</v>
      </c>
      <c r="L16" s="66">
        <v>2.95</v>
      </c>
      <c r="M16" s="66">
        <v>0.61</v>
      </c>
      <c r="N16" s="66">
        <v>2.2799999999999998</v>
      </c>
      <c r="O16" s="75"/>
      <c r="P16" s="75"/>
      <c r="Q16" s="75"/>
      <c r="R16" s="21"/>
      <c r="S16" s="21"/>
      <c r="T16" s="21"/>
      <c r="U16" s="73" t="s">
        <v>235</v>
      </c>
      <c r="V16" s="80">
        <v>44711</v>
      </c>
      <c r="W16" s="75"/>
      <c r="X16" s="66">
        <v>10.199999999999999</v>
      </c>
      <c r="Y16" s="73">
        <v>5</v>
      </c>
      <c r="Z16" s="73">
        <v>100</v>
      </c>
      <c r="AA16" s="73">
        <v>20</v>
      </c>
      <c r="AB16" s="83" t="s">
        <v>146</v>
      </c>
      <c r="AC16" s="81" t="s">
        <v>234</v>
      </c>
      <c r="AD16" s="83" t="s">
        <v>146</v>
      </c>
      <c r="AE16" s="83" t="s">
        <v>146</v>
      </c>
      <c r="AF16" s="11">
        <v>49</v>
      </c>
      <c r="AG16" s="11">
        <v>47</v>
      </c>
      <c r="AH16" s="66">
        <v>2419.6</v>
      </c>
      <c r="AI16" s="66">
        <f t="shared" si="0"/>
        <v>48392</v>
      </c>
      <c r="AJ16" s="66">
        <v>3</v>
      </c>
      <c r="AK16" s="66">
        <v>0</v>
      </c>
      <c r="AL16" s="66">
        <v>3.1</v>
      </c>
      <c r="AM16" s="66">
        <f t="shared" si="1"/>
        <v>62</v>
      </c>
      <c r="AN16" s="75"/>
      <c r="AO16" s="75"/>
      <c r="AP16" s="75"/>
      <c r="AQ16" s="75"/>
      <c r="AR16" s="74"/>
      <c r="AS16" s="66">
        <v>0.11600000000000001</v>
      </c>
      <c r="AT16" s="66">
        <v>3.4000000000000002E-2</v>
      </c>
      <c r="AU16" s="66">
        <v>0.38500000000000001</v>
      </c>
      <c r="AV16" s="66">
        <v>0.41899999999999998</v>
      </c>
      <c r="AW16" s="66">
        <v>7.4999999999999997E-2</v>
      </c>
      <c r="AX16" s="75"/>
    </row>
    <row r="17" spans="1:54" ht="16" x14ac:dyDescent="0.2">
      <c r="A17" s="66" t="s">
        <v>231</v>
      </c>
      <c r="B17" s="68">
        <v>11</v>
      </c>
      <c r="C17" s="73" t="s">
        <v>156</v>
      </c>
      <c r="D17" s="80">
        <v>44708</v>
      </c>
      <c r="E17" s="81">
        <v>0.37847222222222227</v>
      </c>
      <c r="F17" s="66">
        <v>21.8</v>
      </c>
      <c r="G17" s="66">
        <v>80.2</v>
      </c>
      <c r="H17" s="66">
        <v>7.03</v>
      </c>
      <c r="I17" s="86">
        <v>136.4</v>
      </c>
      <c r="J17" s="66">
        <v>7.33</v>
      </c>
      <c r="K17" s="66">
        <v>135</v>
      </c>
      <c r="L17" s="66">
        <v>4.16</v>
      </c>
      <c r="M17" s="66">
        <v>0.43</v>
      </c>
      <c r="N17" s="66">
        <v>1.55</v>
      </c>
      <c r="O17" s="75"/>
      <c r="P17" s="75"/>
      <c r="Q17" s="75"/>
      <c r="R17" s="21"/>
      <c r="S17" s="21"/>
      <c r="T17" s="21"/>
      <c r="U17" s="73" t="s">
        <v>236</v>
      </c>
      <c r="V17" s="80">
        <v>44711</v>
      </c>
      <c r="W17" s="75"/>
      <c r="X17" s="66">
        <v>8.3000000000000007</v>
      </c>
      <c r="Y17" s="73">
        <v>5</v>
      </c>
      <c r="Z17" s="73">
        <v>100</v>
      </c>
      <c r="AA17" s="73">
        <v>20</v>
      </c>
      <c r="AB17" s="83" t="s">
        <v>146</v>
      </c>
      <c r="AC17" s="81" t="s">
        <v>234</v>
      </c>
      <c r="AD17" s="83" t="s">
        <v>146</v>
      </c>
      <c r="AE17" s="83" t="s">
        <v>146</v>
      </c>
      <c r="AF17" s="11">
        <v>49</v>
      </c>
      <c r="AG17" s="11">
        <v>48</v>
      </c>
      <c r="AH17" s="66">
        <v>2419.6</v>
      </c>
      <c r="AI17" s="66">
        <f t="shared" si="0"/>
        <v>48392</v>
      </c>
      <c r="AJ17" s="66">
        <v>31</v>
      </c>
      <c r="AK17" s="66">
        <v>5</v>
      </c>
      <c r="AL17" s="66">
        <v>54.6</v>
      </c>
      <c r="AM17" s="66">
        <f t="shared" si="1"/>
        <v>1092</v>
      </c>
      <c r="AN17" s="75"/>
      <c r="AO17" s="75"/>
      <c r="AP17" s="75"/>
      <c r="AQ17" s="75"/>
      <c r="AR17" s="74"/>
      <c r="AS17" s="66">
        <v>7.0000000000000007E-2</v>
      </c>
      <c r="AT17" s="66">
        <v>2.8000000000000001E-2</v>
      </c>
      <c r="AU17" s="66">
        <v>0.436</v>
      </c>
      <c r="AV17" s="66">
        <v>0.17799999999999999</v>
      </c>
      <c r="AW17" s="66">
        <v>7.731E-3</v>
      </c>
      <c r="AX17" s="75"/>
    </row>
    <row r="18" spans="1:54" ht="16" x14ac:dyDescent="0.2">
      <c r="A18" s="66" t="s">
        <v>231</v>
      </c>
      <c r="B18" s="68">
        <v>12</v>
      </c>
      <c r="C18" s="73" t="s">
        <v>157</v>
      </c>
      <c r="D18" s="80">
        <v>44708</v>
      </c>
      <c r="E18" s="81">
        <v>0.47500000000000003</v>
      </c>
      <c r="F18" s="66">
        <v>24.3</v>
      </c>
      <c r="G18" s="66">
        <v>80.5</v>
      </c>
      <c r="H18" s="66">
        <v>80.5</v>
      </c>
      <c r="I18" s="86">
        <v>33.9</v>
      </c>
      <c r="J18" s="66">
        <v>7.09</v>
      </c>
      <c r="K18" s="66">
        <v>132.69999999999999</v>
      </c>
      <c r="L18" s="66">
        <v>15.52</v>
      </c>
      <c r="M18" s="66">
        <v>0.62</v>
      </c>
      <c r="N18" s="66">
        <v>2.52</v>
      </c>
      <c r="O18" s="75"/>
      <c r="P18" s="75"/>
      <c r="Q18" s="75"/>
      <c r="R18" s="21"/>
      <c r="S18" s="21"/>
      <c r="T18" s="21"/>
      <c r="U18" s="73" t="s">
        <v>237</v>
      </c>
      <c r="V18" s="80">
        <v>44711</v>
      </c>
      <c r="W18" s="75"/>
      <c r="X18" s="66">
        <v>1.86</v>
      </c>
      <c r="Y18" s="73">
        <v>5</v>
      </c>
      <c r="Z18" s="73">
        <v>100</v>
      </c>
      <c r="AA18" s="73">
        <v>20</v>
      </c>
      <c r="AB18" s="83" t="s">
        <v>146</v>
      </c>
      <c r="AC18" s="81" t="s">
        <v>234</v>
      </c>
      <c r="AD18" s="83" t="s">
        <v>146</v>
      </c>
      <c r="AE18" s="83" t="s">
        <v>146</v>
      </c>
      <c r="AF18" s="11">
        <v>49</v>
      </c>
      <c r="AG18" s="11">
        <v>48</v>
      </c>
      <c r="AH18" s="66">
        <v>2419.6</v>
      </c>
      <c r="AI18" s="66">
        <f t="shared" si="0"/>
        <v>48392</v>
      </c>
      <c r="AJ18" s="66">
        <v>49</v>
      </c>
      <c r="AK18" s="66">
        <v>32</v>
      </c>
      <c r="AL18" s="66">
        <v>686.7</v>
      </c>
      <c r="AM18" s="66">
        <f t="shared" si="1"/>
        <v>13734</v>
      </c>
      <c r="AN18" s="75"/>
      <c r="AO18" s="75"/>
      <c r="AP18" s="75"/>
      <c r="AQ18" s="75"/>
      <c r="AR18" s="74"/>
      <c r="AS18" s="66">
        <v>0.14299999999999999</v>
      </c>
      <c r="AT18" s="66">
        <v>1.9E-2</v>
      </c>
      <c r="AU18" s="66">
        <v>0.17899999999999999</v>
      </c>
      <c r="AV18" s="66">
        <v>0.25700000000000001</v>
      </c>
      <c r="AW18" s="66">
        <v>0.107</v>
      </c>
      <c r="AX18" s="75"/>
    </row>
    <row r="19" spans="1:54" ht="16" x14ac:dyDescent="0.2">
      <c r="A19" s="66" t="s">
        <v>231</v>
      </c>
      <c r="B19" s="68">
        <v>13</v>
      </c>
      <c r="C19" s="73" t="s">
        <v>158</v>
      </c>
      <c r="D19" s="80">
        <v>44708</v>
      </c>
      <c r="E19" s="81">
        <v>0.4513888888888889</v>
      </c>
      <c r="F19" s="66">
        <v>22</v>
      </c>
      <c r="G19" s="66">
        <v>83.3</v>
      </c>
      <c r="H19" s="66">
        <v>7.28</v>
      </c>
      <c r="I19" s="86">
        <v>122.2</v>
      </c>
      <c r="J19" s="66">
        <v>6.98</v>
      </c>
      <c r="K19" s="66">
        <v>83.8</v>
      </c>
      <c r="L19" s="66">
        <v>6.43</v>
      </c>
      <c r="M19" s="66">
        <v>0.41</v>
      </c>
      <c r="N19" s="66">
        <v>1.88</v>
      </c>
      <c r="O19" s="75"/>
      <c r="P19" s="75"/>
      <c r="Q19" s="75"/>
      <c r="R19" s="21"/>
      <c r="S19" s="21"/>
      <c r="T19" s="21"/>
      <c r="U19" s="73" t="s">
        <v>238</v>
      </c>
      <c r="V19" s="80">
        <v>44711</v>
      </c>
      <c r="W19" s="75"/>
      <c r="X19" s="66">
        <v>8.73</v>
      </c>
      <c r="Y19" s="73">
        <v>5</v>
      </c>
      <c r="Z19" s="73">
        <v>100</v>
      </c>
      <c r="AA19" s="73">
        <v>20</v>
      </c>
      <c r="AB19" s="83" t="s">
        <v>146</v>
      </c>
      <c r="AC19" s="81" t="s">
        <v>234</v>
      </c>
      <c r="AD19" s="83" t="s">
        <v>146</v>
      </c>
      <c r="AE19" s="83" t="s">
        <v>146</v>
      </c>
      <c r="AF19" s="11">
        <v>49</v>
      </c>
      <c r="AG19" s="11">
        <v>48</v>
      </c>
      <c r="AH19" s="66">
        <v>2419.6</v>
      </c>
      <c r="AI19" s="66">
        <f t="shared" si="0"/>
        <v>48392</v>
      </c>
      <c r="AJ19" s="66">
        <v>21</v>
      </c>
      <c r="AK19" s="66">
        <v>2</v>
      </c>
      <c r="AL19" s="66">
        <v>29.2</v>
      </c>
      <c r="AM19" s="66">
        <f t="shared" si="1"/>
        <v>584</v>
      </c>
      <c r="AN19" s="75"/>
      <c r="AO19" s="75"/>
      <c r="AP19" s="75"/>
      <c r="AQ19" s="75"/>
      <c r="AR19" s="74"/>
      <c r="AS19" s="66">
        <v>0.11899999999999999</v>
      </c>
      <c r="AT19" s="66">
        <v>2.5000000000000001E-2</v>
      </c>
      <c r="AU19" s="66">
        <v>0.36199999999999999</v>
      </c>
      <c r="AV19" s="66">
        <v>0.38300000000000001</v>
      </c>
      <c r="AW19" s="66">
        <v>2.8000000000000001E-2</v>
      </c>
      <c r="AX19" s="75"/>
    </row>
    <row r="20" spans="1:54" ht="16" x14ac:dyDescent="0.2">
      <c r="A20" s="66" t="s">
        <v>231</v>
      </c>
      <c r="B20" s="68">
        <v>14</v>
      </c>
      <c r="C20" s="73" t="s">
        <v>159</v>
      </c>
      <c r="D20" s="80">
        <v>44708</v>
      </c>
      <c r="E20" s="81">
        <v>0.43611111111111112</v>
      </c>
      <c r="F20" s="66">
        <v>22.7</v>
      </c>
      <c r="G20" s="66">
        <v>85.6</v>
      </c>
      <c r="H20" s="66">
        <v>7.38</v>
      </c>
      <c r="I20" s="86">
        <v>149.5</v>
      </c>
      <c r="J20" s="66">
        <v>6.95</v>
      </c>
      <c r="K20" s="66">
        <v>84.6</v>
      </c>
      <c r="L20" s="66">
        <v>9.9499999999999993</v>
      </c>
      <c r="M20" s="66">
        <v>1.62</v>
      </c>
      <c r="N20" s="66">
        <v>7.03</v>
      </c>
      <c r="O20" s="75"/>
      <c r="P20" s="75"/>
      <c r="Q20" s="75"/>
      <c r="R20" s="21"/>
      <c r="S20" s="21"/>
      <c r="T20" s="21"/>
      <c r="U20" s="73" t="s">
        <v>239</v>
      </c>
      <c r="V20" s="80">
        <v>44711</v>
      </c>
      <c r="W20" s="75"/>
      <c r="X20" s="66">
        <v>8.49</v>
      </c>
      <c r="Y20" s="73">
        <v>5</v>
      </c>
      <c r="Z20" s="73">
        <v>100</v>
      </c>
      <c r="AA20" s="73">
        <v>20</v>
      </c>
      <c r="AB20" s="83" t="s">
        <v>146</v>
      </c>
      <c r="AC20" s="81" t="s">
        <v>234</v>
      </c>
      <c r="AD20" s="83" t="s">
        <v>146</v>
      </c>
      <c r="AE20" s="83" t="s">
        <v>146</v>
      </c>
      <c r="AF20" s="11">
        <v>49</v>
      </c>
      <c r="AG20" s="11">
        <v>48</v>
      </c>
      <c r="AH20" s="66">
        <v>2419.6</v>
      </c>
      <c r="AI20" s="66">
        <f t="shared" si="0"/>
        <v>48392</v>
      </c>
      <c r="AJ20" s="66">
        <v>35</v>
      </c>
      <c r="AK20" s="66">
        <v>5</v>
      </c>
      <c r="AL20" s="66">
        <v>66.3</v>
      </c>
      <c r="AM20" s="66">
        <f t="shared" si="1"/>
        <v>1326</v>
      </c>
      <c r="AN20" s="75"/>
      <c r="AO20" s="75"/>
      <c r="AP20" s="75"/>
      <c r="AQ20" s="75"/>
      <c r="AR20" s="74"/>
      <c r="AS20" s="66">
        <v>0.03</v>
      </c>
      <c r="AT20" s="66">
        <v>1.9E-2</v>
      </c>
      <c r="AU20" s="66">
        <v>0.372</v>
      </c>
      <c r="AV20" s="66">
        <v>0.40500000000000003</v>
      </c>
      <c r="AW20" s="66">
        <v>3.1E-2</v>
      </c>
      <c r="AX20" s="75"/>
    </row>
    <row r="21" spans="1:54" ht="16" x14ac:dyDescent="0.2">
      <c r="A21" s="66" t="s">
        <v>231</v>
      </c>
      <c r="B21" s="68">
        <v>15</v>
      </c>
      <c r="C21" s="73" t="s">
        <v>160</v>
      </c>
      <c r="D21" s="80">
        <v>44708</v>
      </c>
      <c r="E21" s="81">
        <v>0.40416666666666662</v>
      </c>
      <c r="F21" s="66">
        <v>21.8</v>
      </c>
      <c r="G21" s="66">
        <v>53.8</v>
      </c>
      <c r="H21" s="66">
        <v>4.7</v>
      </c>
      <c r="I21" s="86">
        <v>332.6</v>
      </c>
      <c r="J21" s="66">
        <v>6.47</v>
      </c>
      <c r="K21" s="66">
        <v>143.69999999999999</v>
      </c>
      <c r="L21" s="66">
        <v>0.41</v>
      </c>
      <c r="M21" s="66">
        <v>0.16</v>
      </c>
      <c r="N21" s="66">
        <v>0.51</v>
      </c>
      <c r="O21" s="75"/>
      <c r="P21" s="75"/>
      <c r="Q21" s="75"/>
      <c r="R21" s="21"/>
      <c r="S21" s="21"/>
      <c r="T21" s="21"/>
      <c r="U21" s="73" t="s">
        <v>240</v>
      </c>
      <c r="V21" s="80">
        <v>44711</v>
      </c>
      <c r="W21" s="75"/>
      <c r="X21" s="66">
        <v>21.07</v>
      </c>
      <c r="Y21" s="73">
        <v>5</v>
      </c>
      <c r="Z21" s="73">
        <v>100</v>
      </c>
      <c r="AA21" s="73">
        <v>20</v>
      </c>
      <c r="AB21" s="83" t="s">
        <v>146</v>
      </c>
      <c r="AC21" s="80" t="s">
        <v>234</v>
      </c>
      <c r="AD21" s="83" t="s">
        <v>146</v>
      </c>
      <c r="AE21" s="83" t="s">
        <v>146</v>
      </c>
      <c r="AF21" s="11">
        <v>49</v>
      </c>
      <c r="AG21" s="11">
        <v>48</v>
      </c>
      <c r="AH21" s="66">
        <v>2419.6</v>
      </c>
      <c r="AI21" s="66">
        <f t="shared" si="0"/>
        <v>48392</v>
      </c>
      <c r="AJ21" s="66">
        <v>7</v>
      </c>
      <c r="AK21" s="66">
        <v>0</v>
      </c>
      <c r="AL21" s="66">
        <v>7.5</v>
      </c>
      <c r="AM21" s="66">
        <f t="shared" si="1"/>
        <v>150</v>
      </c>
      <c r="AN21" s="75"/>
      <c r="AO21" s="75"/>
      <c r="AP21" s="75"/>
      <c r="AQ21" s="75"/>
      <c r="AR21" s="74"/>
      <c r="AS21" s="66">
        <v>9.2999999999999999E-2</v>
      </c>
      <c r="AT21" s="66">
        <v>9.8000000000000004E-2</v>
      </c>
      <c r="AU21" s="66">
        <v>0.752</v>
      </c>
      <c r="AV21" s="66">
        <v>3.5999999999999997E-2</v>
      </c>
      <c r="AW21" s="66">
        <v>9.6000000000000002E-2</v>
      </c>
      <c r="AX21" s="75"/>
      <c r="AY21" s="70"/>
      <c r="AZ21" s="70"/>
      <c r="BA21" s="70"/>
      <c r="BB21" s="70"/>
    </row>
    <row r="22" spans="1:54" ht="16" x14ac:dyDescent="0.2">
      <c r="A22" s="66" t="s">
        <v>231</v>
      </c>
      <c r="B22" s="68">
        <v>16</v>
      </c>
      <c r="C22" s="73" t="s">
        <v>161</v>
      </c>
      <c r="D22" s="80">
        <v>44708</v>
      </c>
      <c r="E22" s="81">
        <v>0.4152777777777778</v>
      </c>
      <c r="F22" s="66">
        <v>22.4</v>
      </c>
      <c r="G22" s="66">
        <v>55.3</v>
      </c>
      <c r="H22" s="66">
        <v>4.78</v>
      </c>
      <c r="I22" s="86">
        <v>281.7</v>
      </c>
      <c r="J22" s="66">
        <v>6.31</v>
      </c>
      <c r="K22" s="66">
        <v>116.3</v>
      </c>
      <c r="L22" s="66">
        <v>14.8</v>
      </c>
      <c r="M22" s="66">
        <v>0.33</v>
      </c>
      <c r="N22" s="66">
        <v>1.24</v>
      </c>
      <c r="O22" s="75"/>
      <c r="P22" s="75"/>
      <c r="Q22" s="75"/>
      <c r="R22" s="21"/>
      <c r="S22" s="21"/>
      <c r="T22" s="21"/>
      <c r="U22" s="73" t="s">
        <v>241</v>
      </c>
      <c r="V22" s="80">
        <v>44711</v>
      </c>
      <c r="W22" s="75"/>
      <c r="X22" s="66">
        <v>21.35</v>
      </c>
      <c r="Y22" s="73">
        <v>5</v>
      </c>
      <c r="Z22" s="73">
        <v>100</v>
      </c>
      <c r="AA22" s="73">
        <v>20</v>
      </c>
      <c r="AB22" s="83" t="s">
        <v>146</v>
      </c>
      <c r="AC22" s="80" t="s">
        <v>234</v>
      </c>
      <c r="AD22" s="83" t="s">
        <v>146</v>
      </c>
      <c r="AE22" s="83" t="s">
        <v>146</v>
      </c>
      <c r="AF22" s="11">
        <v>49</v>
      </c>
      <c r="AG22" s="11">
        <v>48</v>
      </c>
      <c r="AH22" s="66">
        <v>2419.6</v>
      </c>
      <c r="AI22" s="66">
        <f t="shared" si="0"/>
        <v>48392</v>
      </c>
      <c r="AJ22" s="66">
        <v>19</v>
      </c>
      <c r="AK22" s="66">
        <v>2</v>
      </c>
      <c r="AL22" s="66">
        <v>25.9</v>
      </c>
      <c r="AM22" s="66">
        <f t="shared" si="1"/>
        <v>518</v>
      </c>
      <c r="AN22" s="75"/>
      <c r="AO22" s="75"/>
      <c r="AP22" s="75"/>
      <c r="AQ22" s="75"/>
      <c r="AR22" s="74"/>
      <c r="AS22" s="66">
        <v>0.13800000000000001</v>
      </c>
      <c r="AT22" s="66">
        <v>6.0999999999999999E-2</v>
      </c>
      <c r="AU22" s="66">
        <v>0.49</v>
      </c>
      <c r="AV22" s="66">
        <v>0.153</v>
      </c>
      <c r="AW22" s="66">
        <v>0.85</v>
      </c>
      <c r="AX22" s="75"/>
      <c r="AY22" s="70"/>
      <c r="AZ22" s="70"/>
      <c r="BA22" s="70"/>
      <c r="BB22" s="70"/>
    </row>
    <row r="23" spans="1:54" ht="16" x14ac:dyDescent="0.2">
      <c r="A23" s="66" t="s">
        <v>231</v>
      </c>
      <c r="B23" s="68">
        <v>17</v>
      </c>
      <c r="C23" s="73" t="s">
        <v>162</v>
      </c>
      <c r="D23" s="80">
        <v>44707</v>
      </c>
      <c r="E23" s="81">
        <v>0.65625</v>
      </c>
      <c r="F23" s="66">
        <v>27</v>
      </c>
      <c r="G23" s="66">
        <v>92.9</v>
      </c>
      <c r="H23" s="66">
        <v>7.35</v>
      </c>
      <c r="I23" s="86">
        <v>1825</v>
      </c>
      <c r="J23" s="66">
        <v>6.89</v>
      </c>
      <c r="K23" s="66">
        <v>120</v>
      </c>
      <c r="L23" s="66">
        <v>1.1399999999999999</v>
      </c>
      <c r="M23" s="66">
        <v>4.92</v>
      </c>
      <c r="N23" s="66">
        <v>19.75</v>
      </c>
      <c r="O23" s="75"/>
      <c r="P23" s="75"/>
      <c r="Q23" s="75"/>
      <c r="R23" s="21"/>
      <c r="S23" s="21"/>
      <c r="T23" s="21"/>
      <c r="U23" s="73" t="s">
        <v>242</v>
      </c>
      <c r="V23" s="80">
        <v>44711</v>
      </c>
      <c r="W23" s="75"/>
      <c r="X23" s="66">
        <v>455.49</v>
      </c>
      <c r="Y23" s="73">
        <v>5</v>
      </c>
      <c r="Z23" s="73">
        <v>100</v>
      </c>
      <c r="AA23" s="73">
        <v>20</v>
      </c>
      <c r="AB23" s="83" t="s">
        <v>146</v>
      </c>
      <c r="AC23" s="81" t="s">
        <v>243</v>
      </c>
      <c r="AD23" s="83" t="s">
        <v>146</v>
      </c>
      <c r="AE23" s="83" t="s">
        <v>146</v>
      </c>
      <c r="AF23" s="11">
        <v>49</v>
      </c>
      <c r="AG23" s="11">
        <v>42</v>
      </c>
      <c r="AH23" s="66">
        <v>1299.7</v>
      </c>
      <c r="AI23" s="66">
        <f t="shared" si="0"/>
        <v>25994</v>
      </c>
      <c r="AJ23" s="66">
        <v>4</v>
      </c>
      <c r="AK23" s="66">
        <v>1</v>
      </c>
      <c r="AL23" s="66">
        <v>5.2</v>
      </c>
      <c r="AM23" s="66">
        <f t="shared" si="1"/>
        <v>104</v>
      </c>
      <c r="AN23" s="75"/>
      <c r="AO23" s="75"/>
      <c r="AP23" s="75"/>
      <c r="AQ23" s="75"/>
      <c r="AR23" s="74"/>
      <c r="AS23" s="66">
        <v>0.10100000000000001</v>
      </c>
      <c r="AT23" s="66">
        <v>1.6E-2</v>
      </c>
      <c r="AU23" s="66">
        <v>5.6000000000000001E-2</v>
      </c>
      <c r="AV23" s="66">
        <v>0.34</v>
      </c>
      <c r="AW23" s="66">
        <v>-7.8300000000000002E-3</v>
      </c>
      <c r="AX23" s="75"/>
    </row>
    <row r="24" spans="1:54" ht="16" x14ac:dyDescent="0.2">
      <c r="A24" s="66" t="s">
        <v>231</v>
      </c>
      <c r="B24" s="68">
        <v>18</v>
      </c>
      <c r="C24" s="73" t="s">
        <v>164</v>
      </c>
      <c r="D24" s="80">
        <v>44707</v>
      </c>
      <c r="E24" s="81">
        <v>0.67708333333333337</v>
      </c>
      <c r="F24" s="66">
        <v>23.3</v>
      </c>
      <c r="G24" s="66">
        <v>15.6</v>
      </c>
      <c r="H24" s="66">
        <v>1.33</v>
      </c>
      <c r="I24" s="86">
        <v>123.2</v>
      </c>
      <c r="J24" s="66">
        <v>6.37</v>
      </c>
      <c r="K24" s="66">
        <v>113.4</v>
      </c>
      <c r="L24" s="66">
        <v>3.76</v>
      </c>
      <c r="M24" s="66">
        <v>1.49</v>
      </c>
      <c r="N24" s="66">
        <v>5.0999999999999996</v>
      </c>
      <c r="O24" s="75"/>
      <c r="P24" s="75"/>
      <c r="Q24" s="75"/>
      <c r="R24" s="21"/>
      <c r="S24" s="21"/>
      <c r="T24" s="21"/>
      <c r="U24" s="73" t="s">
        <v>218</v>
      </c>
      <c r="V24" s="80">
        <v>44711</v>
      </c>
      <c r="W24" s="75"/>
      <c r="X24" s="66">
        <v>18.78</v>
      </c>
      <c r="Y24" s="73">
        <v>5</v>
      </c>
      <c r="Z24" s="73">
        <v>100</v>
      </c>
      <c r="AA24" s="73">
        <v>20</v>
      </c>
      <c r="AB24" s="83" t="s">
        <v>146</v>
      </c>
      <c r="AC24" s="81" t="s">
        <v>243</v>
      </c>
      <c r="AD24" s="83" t="s">
        <v>146</v>
      </c>
      <c r="AE24" s="83" t="s">
        <v>146</v>
      </c>
      <c r="AF24" s="11">
        <v>49</v>
      </c>
      <c r="AG24" s="11">
        <v>47</v>
      </c>
      <c r="AH24" s="66">
        <v>2419.6</v>
      </c>
      <c r="AI24" s="66">
        <f t="shared" si="0"/>
        <v>48392</v>
      </c>
      <c r="AJ24" s="66">
        <v>4</v>
      </c>
      <c r="AK24" s="66">
        <v>0</v>
      </c>
      <c r="AL24" s="66">
        <v>4.0999999999999996</v>
      </c>
      <c r="AM24" s="66">
        <f t="shared" si="1"/>
        <v>82</v>
      </c>
      <c r="AN24" s="75"/>
      <c r="AO24" s="75"/>
      <c r="AP24" s="75"/>
      <c r="AQ24" s="75"/>
      <c r="AR24" s="74"/>
      <c r="AS24" s="66">
        <v>0.08</v>
      </c>
      <c r="AT24" s="66">
        <v>0.02</v>
      </c>
      <c r="AU24" s="66">
        <v>4.2000000000000003E-2</v>
      </c>
      <c r="AV24" s="66">
        <v>0.78400000000000003</v>
      </c>
      <c r="AW24" s="66">
        <v>4.7E-2</v>
      </c>
      <c r="AX24" s="75"/>
    </row>
    <row r="25" spans="1:54" ht="16" x14ac:dyDescent="0.2">
      <c r="A25" s="66" t="s">
        <v>231</v>
      </c>
      <c r="B25" s="68">
        <v>19</v>
      </c>
      <c r="C25" s="73" t="s">
        <v>165</v>
      </c>
      <c r="D25" s="80">
        <v>44707</v>
      </c>
      <c r="E25" s="81">
        <v>0.70138888888888884</v>
      </c>
      <c r="F25" s="66">
        <v>18.399999999999999</v>
      </c>
      <c r="G25" s="66">
        <v>22.3</v>
      </c>
      <c r="H25" s="66">
        <v>2.09</v>
      </c>
      <c r="I25" s="86">
        <v>149.19999999999999</v>
      </c>
      <c r="J25" s="66">
        <v>6.51</v>
      </c>
      <c r="K25" s="66">
        <v>109.7</v>
      </c>
      <c r="L25" s="66">
        <v>4.96</v>
      </c>
      <c r="M25" s="66">
        <v>3.81</v>
      </c>
      <c r="N25" s="66">
        <v>14.01</v>
      </c>
      <c r="O25" s="75"/>
      <c r="P25" s="75"/>
      <c r="Q25" s="75"/>
      <c r="R25" s="21"/>
      <c r="S25" s="21"/>
      <c r="T25" s="21"/>
      <c r="U25" s="73" t="s">
        <v>244</v>
      </c>
      <c r="V25" s="80">
        <v>44711</v>
      </c>
      <c r="W25" s="75"/>
      <c r="X25" s="66">
        <v>18.3</v>
      </c>
      <c r="Y25" s="73">
        <v>5</v>
      </c>
      <c r="Z25" s="73">
        <v>100</v>
      </c>
      <c r="AA25" s="73">
        <v>20</v>
      </c>
      <c r="AB25" s="83" t="s">
        <v>146</v>
      </c>
      <c r="AC25" s="81" t="s">
        <v>243</v>
      </c>
      <c r="AD25" s="83" t="s">
        <v>146</v>
      </c>
      <c r="AE25" s="83" t="s">
        <v>146</v>
      </c>
      <c r="AF25" s="11">
        <v>49</v>
      </c>
      <c r="AG25" s="11">
        <v>48</v>
      </c>
      <c r="AH25" s="66">
        <v>2419.6</v>
      </c>
      <c r="AI25" s="66">
        <f t="shared" si="0"/>
        <v>48392</v>
      </c>
      <c r="AJ25" s="66">
        <v>14</v>
      </c>
      <c r="AK25" s="66">
        <v>1</v>
      </c>
      <c r="AL25" s="66">
        <v>17.3</v>
      </c>
      <c r="AM25" s="66">
        <f t="shared" si="1"/>
        <v>346</v>
      </c>
      <c r="AN25" s="75"/>
      <c r="AO25" s="75"/>
      <c r="AP25" s="75"/>
      <c r="AQ25" s="75"/>
      <c r="AR25" s="74"/>
      <c r="AS25" s="66">
        <v>0.48599999999999999</v>
      </c>
      <c r="AT25" s="66">
        <v>2.3E-2</v>
      </c>
      <c r="AU25" s="66">
        <v>-1.4999999999999999E-2</v>
      </c>
      <c r="AV25" s="66">
        <v>1.22</v>
      </c>
      <c r="AW25" s="66">
        <v>3.5000000000000003E-2</v>
      </c>
      <c r="AX25" s="75"/>
    </row>
    <row r="26" spans="1:54" ht="16" x14ac:dyDescent="0.2">
      <c r="A26" s="66" t="s">
        <v>231</v>
      </c>
      <c r="B26" s="68">
        <v>20</v>
      </c>
      <c r="C26" s="73" t="s">
        <v>166</v>
      </c>
      <c r="D26" s="80">
        <v>44707</v>
      </c>
      <c r="E26" s="81">
        <v>0.72222222222222221</v>
      </c>
      <c r="F26" s="66">
        <v>20.3</v>
      </c>
      <c r="G26" s="66">
        <v>32.9</v>
      </c>
      <c r="H26" s="66">
        <v>2.98</v>
      </c>
      <c r="I26" s="86">
        <v>122.2</v>
      </c>
      <c r="J26" s="66">
        <v>6.15</v>
      </c>
      <c r="K26" s="66">
        <v>110.6</v>
      </c>
      <c r="L26" s="66">
        <v>15.43</v>
      </c>
      <c r="M26" s="66">
        <v>1.94</v>
      </c>
      <c r="N26" s="66">
        <v>7.75</v>
      </c>
      <c r="O26" s="75"/>
      <c r="P26" s="75"/>
      <c r="Q26" s="75"/>
      <c r="R26" s="21"/>
      <c r="S26" s="21"/>
      <c r="T26" s="21"/>
      <c r="U26" s="73" t="s">
        <v>245</v>
      </c>
      <c r="V26" s="80">
        <v>44711</v>
      </c>
      <c r="W26" s="75"/>
      <c r="X26" s="66">
        <v>11.55</v>
      </c>
      <c r="Y26" s="73">
        <v>5</v>
      </c>
      <c r="Z26" s="73">
        <v>100</v>
      </c>
      <c r="AA26" s="73">
        <v>20</v>
      </c>
      <c r="AB26" s="83" t="s">
        <v>146</v>
      </c>
      <c r="AC26" s="81" t="s">
        <v>243</v>
      </c>
      <c r="AD26" s="83" t="s">
        <v>146</v>
      </c>
      <c r="AE26" s="83" t="s">
        <v>146</v>
      </c>
      <c r="AF26" s="11">
        <v>49</v>
      </c>
      <c r="AG26" s="11">
        <v>47</v>
      </c>
      <c r="AH26" s="66">
        <v>2419.6</v>
      </c>
      <c r="AI26" s="66">
        <f t="shared" si="0"/>
        <v>48392</v>
      </c>
      <c r="AJ26" s="66">
        <v>15</v>
      </c>
      <c r="AK26" s="66">
        <v>2</v>
      </c>
      <c r="AL26" s="66">
        <v>19.899999999999999</v>
      </c>
      <c r="AM26" s="66">
        <f t="shared" si="1"/>
        <v>398</v>
      </c>
      <c r="AN26" s="75"/>
      <c r="AO26" s="75"/>
      <c r="AP26" s="75"/>
      <c r="AQ26" s="75"/>
      <c r="AR26" s="74"/>
      <c r="AS26" s="66">
        <v>0.27700000000000002</v>
      </c>
      <c r="AT26" s="66">
        <v>1.7000000000000001E-2</v>
      </c>
      <c r="AU26" s="66">
        <v>0.52500000000000002</v>
      </c>
      <c r="AV26" s="66">
        <v>0.65500000000000003</v>
      </c>
      <c r="AW26" s="66">
        <v>-0.03</v>
      </c>
      <c r="AX26" s="75"/>
    </row>
    <row r="27" spans="1:54" ht="16" x14ac:dyDescent="0.2">
      <c r="A27" s="66" t="s">
        <v>231</v>
      </c>
      <c r="B27" s="68">
        <v>21</v>
      </c>
      <c r="C27" s="73" t="s">
        <v>167</v>
      </c>
      <c r="D27" s="80">
        <v>44707</v>
      </c>
      <c r="E27" s="81">
        <v>0.8208333333333333</v>
      </c>
      <c r="F27" s="66">
        <v>24.3</v>
      </c>
      <c r="G27" s="66">
        <v>30.3</v>
      </c>
      <c r="H27" s="66">
        <v>2.37</v>
      </c>
      <c r="I27" s="86">
        <v>201.1</v>
      </c>
      <c r="J27" s="66">
        <v>7.06</v>
      </c>
      <c r="K27" s="66">
        <v>13.5</v>
      </c>
      <c r="L27" s="66">
        <v>26.11</v>
      </c>
      <c r="M27" s="66">
        <v>1.23</v>
      </c>
      <c r="N27" s="66">
        <v>4.4800000000000004</v>
      </c>
      <c r="O27" s="75"/>
      <c r="P27" s="75"/>
      <c r="Q27" s="75"/>
      <c r="R27" s="21"/>
      <c r="S27" s="21"/>
      <c r="T27" s="21"/>
      <c r="U27" s="73" t="s">
        <v>246</v>
      </c>
      <c r="V27" s="80">
        <v>44711</v>
      </c>
      <c r="W27" s="75"/>
      <c r="X27" s="66">
        <v>14.35</v>
      </c>
      <c r="Y27" s="73">
        <v>5</v>
      </c>
      <c r="Z27" s="73">
        <v>100</v>
      </c>
      <c r="AA27" s="73">
        <v>20</v>
      </c>
      <c r="AB27" s="83" t="s">
        <v>146</v>
      </c>
      <c r="AC27" s="80" t="s">
        <v>243</v>
      </c>
      <c r="AD27" s="83" t="s">
        <v>146</v>
      </c>
      <c r="AE27" s="83" t="s">
        <v>146</v>
      </c>
      <c r="AF27" s="11">
        <v>49</v>
      </c>
      <c r="AG27" s="11">
        <v>48</v>
      </c>
      <c r="AH27" s="66">
        <v>2419.6</v>
      </c>
      <c r="AI27" s="66">
        <f t="shared" si="0"/>
        <v>48392</v>
      </c>
      <c r="AJ27" s="66">
        <v>4</v>
      </c>
      <c r="AK27" s="66">
        <v>0</v>
      </c>
      <c r="AL27" s="66">
        <v>4.0999999999999996</v>
      </c>
      <c r="AM27" s="66">
        <f t="shared" si="1"/>
        <v>82</v>
      </c>
      <c r="AN27" s="75"/>
      <c r="AO27" s="75"/>
      <c r="AP27" s="75"/>
      <c r="AQ27" s="75"/>
      <c r="AR27" s="74"/>
      <c r="AS27" s="66">
        <v>9.9830000000000006E-3</v>
      </c>
      <c r="AT27" s="66">
        <v>2.3E-2</v>
      </c>
      <c r="AU27" s="66">
        <v>4.8999999999999998E-3</v>
      </c>
      <c r="AV27" s="66">
        <v>0.57799999999999996</v>
      </c>
      <c r="AW27" s="66">
        <v>2.4E-2</v>
      </c>
      <c r="AX27" s="75"/>
    </row>
    <row r="28" spans="1:54" ht="16" x14ac:dyDescent="0.2">
      <c r="A28" s="66" t="s">
        <v>231</v>
      </c>
      <c r="B28" s="68">
        <v>22</v>
      </c>
      <c r="C28" s="73" t="s">
        <v>168</v>
      </c>
      <c r="D28" s="80">
        <v>44707</v>
      </c>
      <c r="E28" s="81">
        <v>0.80625000000000002</v>
      </c>
      <c r="F28" s="66">
        <v>21.4</v>
      </c>
      <c r="G28" s="66">
        <v>42.1</v>
      </c>
      <c r="H28" s="66">
        <v>3.63</v>
      </c>
      <c r="I28" s="86">
        <v>175</v>
      </c>
      <c r="J28" s="66">
        <v>7.43</v>
      </c>
      <c r="K28" s="66">
        <v>143.19999999999999</v>
      </c>
      <c r="L28" s="66">
        <v>11.41</v>
      </c>
      <c r="M28" s="66">
        <v>1.85</v>
      </c>
      <c r="N28" s="66">
        <v>8.0399999999999991</v>
      </c>
      <c r="O28" s="75"/>
      <c r="P28" s="75"/>
      <c r="Q28" s="75"/>
      <c r="R28" s="21"/>
      <c r="S28" s="21"/>
      <c r="T28" s="21"/>
      <c r="U28" s="73" t="s">
        <v>247</v>
      </c>
      <c r="V28" s="80">
        <v>44711</v>
      </c>
      <c r="W28" s="75"/>
      <c r="X28" s="66">
        <v>14.36</v>
      </c>
      <c r="Y28" s="73">
        <v>5</v>
      </c>
      <c r="Z28" s="73">
        <v>100</v>
      </c>
      <c r="AA28" s="73">
        <v>20</v>
      </c>
      <c r="AB28" s="83" t="s">
        <v>146</v>
      </c>
      <c r="AC28" s="81" t="s">
        <v>243</v>
      </c>
      <c r="AD28" s="83" t="s">
        <v>146</v>
      </c>
      <c r="AE28" s="83" t="s">
        <v>146</v>
      </c>
      <c r="AF28" s="11">
        <v>49</v>
      </c>
      <c r="AG28" s="11">
        <v>47</v>
      </c>
      <c r="AH28" s="66">
        <v>2419.6</v>
      </c>
      <c r="AI28" s="66">
        <f t="shared" si="0"/>
        <v>48392</v>
      </c>
      <c r="AJ28" s="66">
        <v>2</v>
      </c>
      <c r="AK28" s="66">
        <v>0</v>
      </c>
      <c r="AL28" s="66">
        <v>2</v>
      </c>
      <c r="AM28" s="66">
        <f t="shared" si="1"/>
        <v>40</v>
      </c>
      <c r="AN28" s="75"/>
      <c r="AO28" s="75"/>
      <c r="AP28" s="75"/>
      <c r="AQ28" s="75"/>
      <c r="AR28" s="74"/>
      <c r="AS28" s="66">
        <v>0.17</v>
      </c>
      <c r="AT28" s="66">
        <v>5.6000000000000001E-2</v>
      </c>
      <c r="AU28" s="66">
        <v>4.927E-3</v>
      </c>
      <c r="AV28" s="66">
        <v>0.42099999999999999</v>
      </c>
      <c r="AW28" s="66">
        <v>3.6999999999999998E-2</v>
      </c>
      <c r="AX28" s="75"/>
    </row>
    <row r="29" spans="1:54" ht="16" x14ac:dyDescent="0.2">
      <c r="A29" s="66" t="s">
        <v>231</v>
      </c>
      <c r="B29" s="68">
        <v>23</v>
      </c>
      <c r="C29" s="73" t="s">
        <v>169</v>
      </c>
      <c r="D29" s="80">
        <v>44707</v>
      </c>
      <c r="E29" s="81">
        <v>0.63541666666666663</v>
      </c>
      <c r="F29" s="66">
        <v>26</v>
      </c>
      <c r="G29" s="66">
        <v>84.4</v>
      </c>
      <c r="H29" s="66">
        <v>6.82</v>
      </c>
      <c r="I29" s="86">
        <v>3431</v>
      </c>
      <c r="J29" s="66">
        <v>7.05</v>
      </c>
      <c r="K29" s="66">
        <v>128</v>
      </c>
      <c r="L29" s="66">
        <v>0.38</v>
      </c>
      <c r="M29" s="66">
        <v>1.76</v>
      </c>
      <c r="N29" s="66">
        <v>7.51</v>
      </c>
      <c r="O29" s="75"/>
      <c r="P29" s="75"/>
      <c r="Q29" s="75"/>
      <c r="R29" s="21"/>
      <c r="S29" s="21"/>
      <c r="T29" s="21"/>
      <c r="U29" s="73" t="s">
        <v>248</v>
      </c>
      <c r="V29" s="80">
        <v>44711</v>
      </c>
      <c r="W29" s="75"/>
      <c r="X29" s="66">
        <v>894.78</v>
      </c>
      <c r="Y29" s="73">
        <v>5</v>
      </c>
      <c r="Z29" s="73">
        <v>100</v>
      </c>
      <c r="AA29" s="73">
        <v>20</v>
      </c>
      <c r="AB29" s="83" t="s">
        <v>146</v>
      </c>
      <c r="AC29" s="81" t="s">
        <v>243</v>
      </c>
      <c r="AD29" s="83" t="s">
        <v>146</v>
      </c>
      <c r="AE29" s="83" t="s">
        <v>146</v>
      </c>
      <c r="AF29" s="11">
        <v>49</v>
      </c>
      <c r="AG29" s="11">
        <v>47</v>
      </c>
      <c r="AH29" s="66">
        <v>2419.6</v>
      </c>
      <c r="AI29" s="66">
        <f t="shared" si="0"/>
        <v>48392</v>
      </c>
      <c r="AJ29" s="66">
        <v>3</v>
      </c>
      <c r="AK29" s="66">
        <v>0</v>
      </c>
      <c r="AL29" s="66">
        <v>3.1</v>
      </c>
      <c r="AM29" s="66">
        <f t="shared" si="1"/>
        <v>62</v>
      </c>
      <c r="AN29" s="75"/>
      <c r="AO29" s="75"/>
      <c r="AP29" s="75"/>
      <c r="AQ29" s="75"/>
      <c r="AR29" s="74"/>
      <c r="AS29" s="66">
        <v>3.9E-2</v>
      </c>
      <c r="AT29" s="66">
        <v>2.1999999999999999E-2</v>
      </c>
      <c r="AU29" s="66">
        <v>0.17599999999999999</v>
      </c>
      <c r="AV29" s="66">
        <v>0.32600000000000001</v>
      </c>
      <c r="AW29" s="66">
        <v>4.2950000000000002E-3</v>
      </c>
      <c r="AX29" s="75"/>
    </row>
    <row r="30" spans="1:54" ht="16" x14ac:dyDescent="0.2">
      <c r="A30" s="66" t="s">
        <v>231</v>
      </c>
      <c r="B30" s="68">
        <v>24</v>
      </c>
      <c r="C30" s="73" t="s">
        <v>170</v>
      </c>
      <c r="D30" s="80">
        <v>44707</v>
      </c>
      <c r="E30" s="81">
        <v>0.55902777777777779</v>
      </c>
      <c r="F30" s="66">
        <v>25.8</v>
      </c>
      <c r="G30" s="66">
        <v>127.9</v>
      </c>
      <c r="H30" s="66">
        <v>10.24</v>
      </c>
      <c r="I30" s="86">
        <v>4037</v>
      </c>
      <c r="J30" s="66">
        <v>7.9</v>
      </c>
      <c r="K30" s="66">
        <v>112.8</v>
      </c>
      <c r="L30" s="66">
        <v>0.54</v>
      </c>
      <c r="M30" s="66">
        <v>3.06</v>
      </c>
      <c r="N30" s="66">
        <v>12.65</v>
      </c>
      <c r="O30" s="75"/>
      <c r="P30" s="75"/>
      <c r="Q30" s="75"/>
      <c r="R30" s="21"/>
      <c r="S30" s="21"/>
      <c r="T30" s="21"/>
      <c r="U30" s="73" t="s">
        <v>249</v>
      </c>
      <c r="V30" s="80">
        <v>44711</v>
      </c>
      <c r="W30" s="75"/>
      <c r="X30" s="66">
        <v>1285.48</v>
      </c>
      <c r="Y30" s="73">
        <v>5</v>
      </c>
      <c r="Z30" s="73">
        <v>100</v>
      </c>
      <c r="AA30" s="73">
        <v>20</v>
      </c>
      <c r="AB30" s="83" t="s">
        <v>146</v>
      </c>
      <c r="AC30" s="81" t="s">
        <v>232</v>
      </c>
      <c r="AD30" s="83" t="s">
        <v>146</v>
      </c>
      <c r="AE30" s="83" t="s">
        <v>146</v>
      </c>
      <c r="AF30" s="11">
        <v>49</v>
      </c>
      <c r="AG30" s="11">
        <v>47</v>
      </c>
      <c r="AH30" s="66">
        <v>2419.6</v>
      </c>
      <c r="AI30" s="66">
        <f t="shared" si="0"/>
        <v>48392</v>
      </c>
      <c r="AJ30" s="66">
        <v>4</v>
      </c>
      <c r="AK30" s="66">
        <v>0</v>
      </c>
      <c r="AL30" s="66">
        <v>4.0999999999999996</v>
      </c>
      <c r="AM30" s="66">
        <f t="shared" si="1"/>
        <v>82</v>
      </c>
      <c r="AN30" s="75"/>
      <c r="AO30" s="75"/>
      <c r="AP30" s="75"/>
      <c r="AQ30" s="75"/>
      <c r="AR30" s="74"/>
      <c r="AS30" s="66">
        <v>4.5999999999999999E-2</v>
      </c>
      <c r="AT30" s="66">
        <v>2.7E-2</v>
      </c>
      <c r="AU30" s="66">
        <v>0.121</v>
      </c>
      <c r="AV30" s="66">
        <v>0.28799999999999998</v>
      </c>
      <c r="AW30" s="66">
        <v>-4.4999999999999998E-2</v>
      </c>
      <c r="AX30" s="75"/>
    </row>
    <row r="31" spans="1:54" ht="16" x14ac:dyDescent="0.2">
      <c r="A31" s="66" t="s">
        <v>231</v>
      </c>
      <c r="B31" s="68">
        <v>25</v>
      </c>
      <c r="C31" s="73" t="s">
        <v>171</v>
      </c>
      <c r="D31" s="80">
        <v>44707</v>
      </c>
      <c r="E31" s="81">
        <v>0.54513888888888895</v>
      </c>
      <c r="F31" s="66">
        <v>25.6</v>
      </c>
      <c r="G31" s="66">
        <v>155</v>
      </c>
      <c r="H31" s="66">
        <v>12.13</v>
      </c>
      <c r="I31" s="87">
        <v>11603</v>
      </c>
      <c r="J31" s="66">
        <v>8.08</v>
      </c>
      <c r="K31" s="66">
        <v>136.69999999999999</v>
      </c>
      <c r="L31" s="66">
        <v>10.62</v>
      </c>
      <c r="M31" s="66">
        <v>18.97</v>
      </c>
      <c r="N31" s="66">
        <v>75.900000000000006</v>
      </c>
      <c r="O31" s="75"/>
      <c r="P31" s="75"/>
      <c r="Q31" s="75"/>
      <c r="R31" s="21"/>
      <c r="S31" s="21"/>
      <c r="T31" s="21"/>
      <c r="U31" s="73" t="s">
        <v>250</v>
      </c>
      <c r="V31" s="80">
        <v>44711</v>
      </c>
      <c r="W31" s="75"/>
      <c r="X31" s="66">
        <v>3725.21</v>
      </c>
      <c r="Y31" s="73">
        <v>5</v>
      </c>
      <c r="Z31" s="73">
        <v>100</v>
      </c>
      <c r="AA31" s="73">
        <v>20</v>
      </c>
      <c r="AB31" s="83" t="s">
        <v>146</v>
      </c>
      <c r="AC31" s="81" t="s">
        <v>232</v>
      </c>
      <c r="AD31" s="83" t="s">
        <v>146</v>
      </c>
      <c r="AE31" s="83" t="s">
        <v>146</v>
      </c>
      <c r="AF31" s="11">
        <v>49</v>
      </c>
      <c r="AG31" s="11">
        <v>45</v>
      </c>
      <c r="AH31" s="66">
        <v>1732.9</v>
      </c>
      <c r="AI31" s="66">
        <f t="shared" si="0"/>
        <v>34658</v>
      </c>
      <c r="AJ31" s="66">
        <v>7</v>
      </c>
      <c r="AK31" s="66">
        <v>3</v>
      </c>
      <c r="AL31" s="66">
        <v>10.7</v>
      </c>
      <c r="AM31" s="66">
        <f t="shared" si="1"/>
        <v>214</v>
      </c>
      <c r="AN31" s="75"/>
      <c r="AO31" s="75"/>
      <c r="AP31" s="75"/>
      <c r="AQ31" s="75"/>
      <c r="AR31" s="74"/>
      <c r="AS31" s="66">
        <v>1.2E-2</v>
      </c>
      <c r="AT31" s="66">
        <v>0.03</v>
      </c>
      <c r="AU31" s="66">
        <v>-5.1999999999999998E-2</v>
      </c>
      <c r="AV31" s="66">
        <v>0.98099999999999998</v>
      </c>
      <c r="AW31" s="66">
        <v>0.10100000000000001</v>
      </c>
      <c r="AX31" s="75"/>
    </row>
    <row r="32" spans="1:54" ht="16" x14ac:dyDescent="0.2">
      <c r="A32" s="66" t="s">
        <v>231</v>
      </c>
      <c r="B32" s="68">
        <v>26</v>
      </c>
      <c r="C32" s="73" t="s">
        <v>172</v>
      </c>
      <c r="D32" s="80">
        <v>44707</v>
      </c>
      <c r="E32" s="81">
        <v>0.44930555555555557</v>
      </c>
      <c r="F32" s="66">
        <v>22.9</v>
      </c>
      <c r="G32" s="66">
        <v>54</v>
      </c>
      <c r="H32" s="66">
        <v>4.4000000000000004</v>
      </c>
      <c r="I32" s="87">
        <v>19899</v>
      </c>
      <c r="J32" s="66">
        <v>7.05</v>
      </c>
      <c r="K32" s="66">
        <v>143</v>
      </c>
      <c r="L32" s="66">
        <v>5.73</v>
      </c>
      <c r="M32" s="66">
        <v>2.34</v>
      </c>
      <c r="N32" s="66">
        <v>9.3000000000000007</v>
      </c>
      <c r="O32" s="75"/>
      <c r="P32" s="75"/>
      <c r="Q32" s="75"/>
      <c r="R32" s="21"/>
      <c r="S32" s="21"/>
      <c r="T32" s="21"/>
      <c r="U32" s="73"/>
      <c r="V32" s="80">
        <v>44711</v>
      </c>
      <c r="W32" s="75"/>
      <c r="X32" s="66">
        <v>6651.05</v>
      </c>
      <c r="Y32" s="73">
        <v>5</v>
      </c>
      <c r="Z32" s="73">
        <v>100</v>
      </c>
      <c r="AA32" s="73">
        <v>20</v>
      </c>
      <c r="AB32" s="83" t="s">
        <v>146</v>
      </c>
      <c r="AC32" s="66" t="s">
        <v>232</v>
      </c>
      <c r="AD32" s="83" t="s">
        <v>146</v>
      </c>
      <c r="AE32" s="83" t="s">
        <v>146</v>
      </c>
      <c r="AF32" s="11">
        <v>49</v>
      </c>
      <c r="AG32" s="11">
        <v>46</v>
      </c>
      <c r="AH32" s="66">
        <v>1986.3</v>
      </c>
      <c r="AI32" s="66">
        <f t="shared" si="0"/>
        <v>39726</v>
      </c>
      <c r="AJ32" s="66">
        <v>4</v>
      </c>
      <c r="AK32" s="66">
        <v>0</v>
      </c>
      <c r="AL32" s="66">
        <v>4.0999999999999996</v>
      </c>
      <c r="AM32" s="66">
        <f t="shared" si="1"/>
        <v>82</v>
      </c>
      <c r="AN32" s="75"/>
      <c r="AO32" s="75"/>
      <c r="AP32" s="75"/>
      <c r="AQ32" s="75"/>
      <c r="AR32" s="74"/>
      <c r="AS32" s="66">
        <v>0.121</v>
      </c>
      <c r="AT32" s="66">
        <v>1.7999999999999999E-2</v>
      </c>
      <c r="AU32" s="66">
        <v>6.8000000000000005E-2</v>
      </c>
      <c r="AV32" s="66">
        <v>0.374</v>
      </c>
      <c r="AW32" s="66">
        <v>-2.63E-3</v>
      </c>
      <c r="AX32" s="75"/>
    </row>
    <row r="33" spans="1:54" ht="16" x14ac:dyDescent="0.2">
      <c r="A33" s="66" t="s">
        <v>231</v>
      </c>
      <c r="B33" s="68">
        <v>27</v>
      </c>
      <c r="C33" s="73" t="s">
        <v>173</v>
      </c>
      <c r="D33" s="80">
        <v>44707</v>
      </c>
      <c r="E33" s="81">
        <v>0.74513888888888891</v>
      </c>
      <c r="F33" s="66">
        <v>26.2</v>
      </c>
      <c r="G33" s="66">
        <v>126.7</v>
      </c>
      <c r="H33" s="66">
        <v>9.7799999999999994</v>
      </c>
      <c r="I33" s="87">
        <v>14347</v>
      </c>
      <c r="J33" s="66">
        <v>7.93</v>
      </c>
      <c r="K33" s="66">
        <v>170.7</v>
      </c>
      <c r="L33" s="66">
        <v>6.73</v>
      </c>
      <c r="M33" s="66">
        <v>4.74</v>
      </c>
      <c r="N33" s="66">
        <v>18.75</v>
      </c>
      <c r="O33" s="75"/>
      <c r="P33" s="75"/>
      <c r="Q33" s="75"/>
      <c r="R33" s="21"/>
      <c r="S33" s="21"/>
      <c r="T33" s="21"/>
      <c r="U33" s="73" t="s">
        <v>251</v>
      </c>
      <c r="V33" s="80">
        <v>44711</v>
      </c>
      <c r="W33" s="75"/>
      <c r="X33" s="66">
        <v>4779.7700000000004</v>
      </c>
      <c r="Y33" s="73">
        <v>5</v>
      </c>
      <c r="Z33" s="73">
        <v>100</v>
      </c>
      <c r="AA33" s="73">
        <v>20</v>
      </c>
      <c r="AB33" s="83" t="s">
        <v>146</v>
      </c>
      <c r="AC33" s="81" t="s">
        <v>243</v>
      </c>
      <c r="AD33" s="83" t="s">
        <v>146</v>
      </c>
      <c r="AE33" s="83" t="s">
        <v>146</v>
      </c>
      <c r="AF33" s="11">
        <v>49</v>
      </c>
      <c r="AG33" s="11">
        <v>48</v>
      </c>
      <c r="AH33" s="66">
        <v>2419.6</v>
      </c>
      <c r="AI33" s="66">
        <f t="shared" si="0"/>
        <v>48392</v>
      </c>
      <c r="AJ33" s="66">
        <v>3</v>
      </c>
      <c r="AK33" s="66">
        <v>0</v>
      </c>
      <c r="AL33" s="66">
        <v>3.1</v>
      </c>
      <c r="AM33" s="66">
        <f t="shared" si="1"/>
        <v>62</v>
      </c>
      <c r="AN33" s="75"/>
      <c r="AO33" s="75"/>
      <c r="AP33" s="75"/>
      <c r="AQ33" s="75"/>
      <c r="AR33" s="74"/>
      <c r="AS33" s="66">
        <v>2.5000000000000001E-2</v>
      </c>
      <c r="AT33" s="66">
        <v>1.9E-2</v>
      </c>
      <c r="AU33" s="66">
        <v>-6.7000000000000004E-2</v>
      </c>
      <c r="AV33" s="66">
        <v>0.435</v>
      </c>
      <c r="AW33" s="66">
        <v>0.03</v>
      </c>
      <c r="AX33" s="75"/>
    </row>
    <row r="34" spans="1:54" ht="16" x14ac:dyDescent="0.2">
      <c r="A34" s="66" t="s">
        <v>231</v>
      </c>
      <c r="B34" s="68">
        <v>28</v>
      </c>
      <c r="C34" s="73" t="s">
        <v>175</v>
      </c>
      <c r="D34" s="80">
        <v>44707</v>
      </c>
      <c r="E34" s="81">
        <v>0.72222222222222221</v>
      </c>
      <c r="F34" s="66">
        <v>25.5</v>
      </c>
      <c r="G34" s="66">
        <v>48</v>
      </c>
      <c r="H34" s="66">
        <v>3.79</v>
      </c>
      <c r="I34" s="87">
        <v>14991</v>
      </c>
      <c r="J34" s="66">
        <v>7.23</v>
      </c>
      <c r="K34" s="66">
        <v>189.1</v>
      </c>
      <c r="L34" s="66">
        <v>0.28999999999999998</v>
      </c>
      <c r="M34" s="66">
        <v>1.58</v>
      </c>
      <c r="N34" s="66">
        <v>6.24</v>
      </c>
      <c r="O34" s="75"/>
      <c r="P34" s="75"/>
      <c r="Q34" s="75"/>
      <c r="R34" s="21"/>
      <c r="S34" s="21"/>
      <c r="T34" s="21"/>
      <c r="U34" s="73" t="s">
        <v>252</v>
      </c>
      <c r="V34" s="80">
        <v>44711</v>
      </c>
      <c r="W34" s="75"/>
      <c r="X34" s="66">
        <v>3804.31</v>
      </c>
      <c r="Y34" s="73">
        <v>5</v>
      </c>
      <c r="Z34" s="73">
        <v>100</v>
      </c>
      <c r="AA34" s="73">
        <v>20</v>
      </c>
      <c r="AB34" s="83" t="s">
        <v>146</v>
      </c>
      <c r="AC34" s="81" t="s">
        <v>243</v>
      </c>
      <c r="AD34" s="83" t="s">
        <v>146</v>
      </c>
      <c r="AE34" s="83" t="s">
        <v>146</v>
      </c>
      <c r="AF34" s="11">
        <v>49</v>
      </c>
      <c r="AG34" s="11">
        <v>48</v>
      </c>
      <c r="AH34" s="66">
        <v>2419.6</v>
      </c>
      <c r="AI34" s="66">
        <f t="shared" si="0"/>
        <v>48392</v>
      </c>
      <c r="AJ34" s="66">
        <v>1</v>
      </c>
      <c r="AK34" s="66">
        <v>0</v>
      </c>
      <c r="AL34" s="66">
        <v>1</v>
      </c>
      <c r="AM34" s="66">
        <f t="shared" si="1"/>
        <v>20</v>
      </c>
      <c r="AN34" s="75"/>
      <c r="AO34" s="75"/>
      <c r="AP34" s="75"/>
      <c r="AQ34" s="75"/>
      <c r="AR34" s="74"/>
      <c r="AS34" s="66">
        <v>0.29199999999999998</v>
      </c>
      <c r="AT34" s="66">
        <v>3.5999999999999997E-2</v>
      </c>
      <c r="AU34" s="66">
        <v>0.30199999999999999</v>
      </c>
      <c r="AV34" s="66">
        <v>0.64700000000000002</v>
      </c>
      <c r="AW34" s="66">
        <v>3.9E-2</v>
      </c>
      <c r="AX34" s="75"/>
    </row>
    <row r="35" spans="1:54" ht="16" x14ac:dyDescent="0.2">
      <c r="A35" s="66" t="s">
        <v>231</v>
      </c>
      <c r="B35" s="68">
        <v>29</v>
      </c>
      <c r="C35" s="73" t="s">
        <v>176</v>
      </c>
      <c r="D35" s="80">
        <v>44707</v>
      </c>
      <c r="E35" s="81">
        <v>0.7680555555555556</v>
      </c>
      <c r="F35" s="66">
        <v>23.7</v>
      </c>
      <c r="G35" s="66">
        <v>108</v>
      </c>
      <c r="H35" s="66">
        <v>8.74</v>
      </c>
      <c r="I35" s="87">
        <v>13525</v>
      </c>
      <c r="J35" s="66">
        <v>7.66</v>
      </c>
      <c r="K35" s="66">
        <v>174.4</v>
      </c>
      <c r="L35" s="66">
        <v>1.49</v>
      </c>
      <c r="M35" s="66">
        <v>4.7699999999999996</v>
      </c>
      <c r="N35" s="66">
        <v>19.41</v>
      </c>
      <c r="O35" s="75"/>
      <c r="P35" s="75"/>
      <c r="Q35" s="75"/>
      <c r="R35" s="21"/>
      <c r="S35" s="21"/>
      <c r="T35" s="21"/>
      <c r="U35" s="73" t="s">
        <v>253</v>
      </c>
      <c r="V35" s="80">
        <v>44711</v>
      </c>
      <c r="W35" s="75"/>
      <c r="X35" s="66">
        <v>3939.39</v>
      </c>
      <c r="Y35" s="73">
        <v>5</v>
      </c>
      <c r="Z35" s="73">
        <v>100</v>
      </c>
      <c r="AA35" s="73">
        <v>20</v>
      </c>
      <c r="AB35" s="83" t="s">
        <v>146</v>
      </c>
      <c r="AC35" s="81" t="s">
        <v>243</v>
      </c>
      <c r="AD35" s="83" t="s">
        <v>146</v>
      </c>
      <c r="AE35" s="83" t="s">
        <v>146</v>
      </c>
      <c r="AF35" s="11">
        <v>49</v>
      </c>
      <c r="AG35" s="11">
        <v>47</v>
      </c>
      <c r="AH35" s="66">
        <v>2419.6</v>
      </c>
      <c r="AI35" s="66">
        <f t="shared" si="0"/>
        <v>48392</v>
      </c>
      <c r="AJ35" s="66">
        <v>2</v>
      </c>
      <c r="AK35" s="66">
        <v>0</v>
      </c>
      <c r="AL35" s="66">
        <v>2</v>
      </c>
      <c r="AM35" s="66">
        <f t="shared" si="1"/>
        <v>40</v>
      </c>
      <c r="AN35" s="75"/>
      <c r="AO35" s="75"/>
      <c r="AP35" s="75"/>
      <c r="AQ35" s="75"/>
      <c r="AR35" s="74"/>
      <c r="AS35" s="66">
        <v>1.0999999999999999E-2</v>
      </c>
      <c r="AT35" s="66">
        <v>2.1000000000000001E-2</v>
      </c>
      <c r="AU35" s="66">
        <v>-4.2999999999999997E-2</v>
      </c>
      <c r="AV35" s="66">
        <v>0.28799999999999998</v>
      </c>
      <c r="AW35" s="66">
        <v>9.7800000000000005E-3</v>
      </c>
      <c r="AX35" s="75"/>
    </row>
    <row r="36" spans="1:54" ht="16" x14ac:dyDescent="0.2">
      <c r="A36" s="66" t="s">
        <v>231</v>
      </c>
      <c r="B36" s="68">
        <v>30</v>
      </c>
      <c r="C36" s="88" t="s">
        <v>177</v>
      </c>
      <c r="D36" s="74" t="s">
        <v>144</v>
      </c>
      <c r="E36" s="74"/>
      <c r="F36" s="74"/>
      <c r="G36" s="74"/>
      <c r="H36" s="74"/>
      <c r="I36" s="74"/>
      <c r="J36" s="74"/>
      <c r="K36" s="74"/>
      <c r="L36" s="74"/>
      <c r="M36" s="74"/>
      <c r="N36" s="74"/>
      <c r="O36" s="75"/>
      <c r="P36" s="75"/>
      <c r="Q36" s="75"/>
      <c r="R36" s="21"/>
      <c r="S36" s="21"/>
      <c r="T36" s="21"/>
      <c r="U36" s="74"/>
      <c r="V36" s="74"/>
      <c r="W36" s="75"/>
      <c r="X36" s="74"/>
      <c r="Y36" s="76">
        <v>5</v>
      </c>
      <c r="Z36" s="76">
        <v>100</v>
      </c>
      <c r="AA36" s="76">
        <v>20</v>
      </c>
      <c r="AB36" s="74"/>
      <c r="AC36" s="74"/>
      <c r="AD36" s="74"/>
      <c r="AE36" s="74"/>
      <c r="AF36" s="77"/>
      <c r="AG36" s="77"/>
      <c r="AH36" s="74"/>
      <c r="AI36" s="74"/>
      <c r="AJ36" s="77"/>
      <c r="AK36" s="77"/>
      <c r="AL36" s="74"/>
      <c r="AM36" s="74"/>
      <c r="AN36" s="74"/>
      <c r="AO36" s="74"/>
      <c r="AP36" s="74"/>
      <c r="AQ36" s="74"/>
      <c r="AR36" s="74"/>
      <c r="AS36" s="78"/>
      <c r="AT36" s="78"/>
      <c r="AU36" s="74"/>
      <c r="AV36" s="74"/>
      <c r="AW36" s="74"/>
      <c r="AX36" s="75"/>
      <c r="AY36" s="79"/>
      <c r="AZ36" s="79"/>
      <c r="BA36" s="79"/>
      <c r="BB36" s="79"/>
    </row>
    <row r="37" spans="1:54" ht="16" x14ac:dyDescent="0.2">
      <c r="A37" s="66" t="s">
        <v>231</v>
      </c>
      <c r="B37" s="68">
        <v>31</v>
      </c>
      <c r="C37" s="73" t="s">
        <v>178</v>
      </c>
      <c r="D37" s="80">
        <v>44707</v>
      </c>
      <c r="E37" s="81">
        <v>0.51388888888888895</v>
      </c>
      <c r="F37" s="66">
        <v>24.2</v>
      </c>
      <c r="G37" s="66">
        <v>75.8</v>
      </c>
      <c r="H37" s="66">
        <v>5.91</v>
      </c>
      <c r="I37" s="87">
        <v>21089</v>
      </c>
      <c r="J37" s="66">
        <v>7.22</v>
      </c>
      <c r="K37" s="66">
        <v>149</v>
      </c>
      <c r="L37" s="66">
        <v>2.67</v>
      </c>
      <c r="M37" s="66">
        <v>3.62</v>
      </c>
      <c r="N37" s="66">
        <v>14.55</v>
      </c>
      <c r="O37" s="75"/>
      <c r="P37" s="75"/>
      <c r="Q37" s="75"/>
      <c r="R37" s="21"/>
      <c r="S37" s="21"/>
      <c r="T37" s="21"/>
      <c r="U37" s="73" t="s">
        <v>254</v>
      </c>
      <c r="V37" s="80">
        <v>44711</v>
      </c>
      <c r="W37" s="75"/>
      <c r="X37" s="66">
        <v>7187.21</v>
      </c>
      <c r="Y37" s="73">
        <v>5</v>
      </c>
      <c r="Z37" s="73">
        <v>100</v>
      </c>
      <c r="AA37" s="73">
        <v>20</v>
      </c>
      <c r="AB37" s="83" t="s">
        <v>146</v>
      </c>
      <c r="AC37" s="81" t="s">
        <v>232</v>
      </c>
      <c r="AD37" s="83" t="s">
        <v>146</v>
      </c>
      <c r="AE37" s="83" t="s">
        <v>146</v>
      </c>
      <c r="AF37" s="11">
        <v>49</v>
      </c>
      <c r="AG37" s="11">
        <v>48</v>
      </c>
      <c r="AH37" s="66">
        <v>2419.6</v>
      </c>
      <c r="AI37" s="66">
        <f t="shared" si="0"/>
        <v>48392</v>
      </c>
      <c r="AJ37" s="66">
        <v>4</v>
      </c>
      <c r="AK37" s="66">
        <v>2</v>
      </c>
      <c r="AL37" s="66">
        <v>6.2</v>
      </c>
      <c r="AM37" s="66">
        <f t="shared" si="1"/>
        <v>124</v>
      </c>
      <c r="AN37" s="75"/>
      <c r="AO37" s="75"/>
      <c r="AP37" s="75"/>
      <c r="AQ37" s="75"/>
      <c r="AR37" s="74"/>
      <c r="AS37" s="66">
        <v>5.5E-2</v>
      </c>
      <c r="AT37" s="66">
        <v>3.6999999999999998E-2</v>
      </c>
      <c r="AU37" s="66">
        <v>-3.1E-2</v>
      </c>
      <c r="AV37" s="66">
        <v>0.17499999999999999</v>
      </c>
      <c r="AW37" s="66">
        <v>-6.2E-2</v>
      </c>
      <c r="AX37" s="75"/>
    </row>
    <row r="38" spans="1:54" ht="16" x14ac:dyDescent="0.2">
      <c r="A38" s="66" t="s">
        <v>231</v>
      </c>
      <c r="B38" s="68">
        <v>32</v>
      </c>
      <c r="C38" s="88" t="s">
        <v>179</v>
      </c>
      <c r="D38" s="74" t="s">
        <v>144</v>
      </c>
      <c r="E38" s="74"/>
      <c r="F38" s="74"/>
      <c r="G38" s="74"/>
      <c r="H38" s="74"/>
      <c r="I38" s="74"/>
      <c r="J38" s="74"/>
      <c r="K38" s="74"/>
      <c r="L38" s="74"/>
      <c r="M38" s="74"/>
      <c r="N38" s="74"/>
      <c r="O38" s="75"/>
      <c r="P38" s="75"/>
      <c r="Q38" s="75"/>
      <c r="R38" s="21"/>
      <c r="S38" s="21"/>
      <c r="T38" s="21"/>
      <c r="U38" s="74"/>
      <c r="V38" s="74"/>
      <c r="W38" s="75"/>
      <c r="X38" s="74"/>
      <c r="Y38" s="76">
        <v>5</v>
      </c>
      <c r="Z38" s="76">
        <v>100</v>
      </c>
      <c r="AA38" s="76">
        <v>20</v>
      </c>
      <c r="AB38" s="74"/>
      <c r="AC38" s="74"/>
      <c r="AD38" s="74"/>
      <c r="AE38" s="74"/>
      <c r="AF38" s="77"/>
      <c r="AG38" s="77"/>
      <c r="AH38" s="74"/>
      <c r="AI38" s="74"/>
      <c r="AJ38" s="77"/>
      <c r="AK38" s="77"/>
      <c r="AL38" s="74"/>
      <c r="AM38" s="74"/>
      <c r="AN38" s="74"/>
      <c r="AO38" s="74"/>
      <c r="AP38" s="74"/>
      <c r="AQ38" s="74"/>
      <c r="AR38" s="74"/>
      <c r="AS38" s="78"/>
      <c r="AT38" s="78"/>
      <c r="AU38" s="74"/>
      <c r="AV38" s="74"/>
      <c r="AW38" s="74"/>
      <c r="AX38" s="75"/>
      <c r="AY38" s="79"/>
      <c r="AZ38" s="79"/>
      <c r="BA38" s="79"/>
      <c r="BB38" s="79"/>
    </row>
    <row r="39" spans="1:54" ht="16" x14ac:dyDescent="0.2">
      <c r="A39" s="66" t="s">
        <v>231</v>
      </c>
      <c r="B39" s="68">
        <v>33</v>
      </c>
      <c r="C39" s="73" t="s">
        <v>180</v>
      </c>
      <c r="D39" s="80">
        <v>44707</v>
      </c>
      <c r="E39" s="81">
        <v>0.375</v>
      </c>
      <c r="F39" s="66">
        <v>21.2</v>
      </c>
      <c r="G39" s="66">
        <v>86.3</v>
      </c>
      <c r="H39" s="66">
        <v>7.08</v>
      </c>
      <c r="I39" s="87">
        <v>22145</v>
      </c>
      <c r="J39" s="66">
        <v>7.26</v>
      </c>
      <c r="K39" s="66">
        <v>200.9</v>
      </c>
      <c r="L39" s="66">
        <v>2.12</v>
      </c>
      <c r="M39" s="66">
        <v>1.9</v>
      </c>
      <c r="N39" s="66">
        <v>7.33</v>
      </c>
      <c r="O39" s="75"/>
      <c r="P39" s="75"/>
      <c r="Q39" s="75"/>
      <c r="R39" s="21"/>
      <c r="S39" s="21"/>
      <c r="T39" s="21"/>
      <c r="U39" s="73" t="s">
        <v>255</v>
      </c>
      <c r="V39" s="80">
        <v>44711</v>
      </c>
      <c r="W39" s="75"/>
      <c r="X39" s="66">
        <v>6356.15</v>
      </c>
      <c r="Y39" s="73">
        <v>5</v>
      </c>
      <c r="Z39" s="73">
        <v>100</v>
      </c>
      <c r="AA39" s="73">
        <v>20</v>
      </c>
      <c r="AB39" s="83" t="s">
        <v>146</v>
      </c>
      <c r="AC39" s="66" t="s">
        <v>232</v>
      </c>
      <c r="AD39" s="83" t="s">
        <v>146</v>
      </c>
      <c r="AE39" s="83" t="s">
        <v>146</v>
      </c>
      <c r="AF39" s="11">
        <v>49</v>
      </c>
      <c r="AG39" s="11">
        <v>48</v>
      </c>
      <c r="AH39" s="66">
        <v>2419.6</v>
      </c>
      <c r="AI39" s="66">
        <f t="shared" si="0"/>
        <v>48392</v>
      </c>
      <c r="AJ39" s="66">
        <v>6</v>
      </c>
      <c r="AK39" s="66">
        <v>0</v>
      </c>
      <c r="AL39" s="66">
        <v>6.3</v>
      </c>
      <c r="AM39" s="66">
        <f t="shared" si="1"/>
        <v>126</v>
      </c>
      <c r="AN39" s="75"/>
      <c r="AO39" s="75"/>
      <c r="AP39" s="75"/>
      <c r="AQ39" s="75"/>
      <c r="AR39" s="74"/>
      <c r="AS39" s="66">
        <v>3.4000000000000002E-2</v>
      </c>
      <c r="AT39" s="66">
        <v>2.8000000000000001E-2</v>
      </c>
      <c r="AU39" s="66">
        <v>3.1080000000000001E-3</v>
      </c>
      <c r="AV39" s="66">
        <v>0.19700000000000001</v>
      </c>
      <c r="AW39" s="66">
        <v>-0.06</v>
      </c>
      <c r="AX39" s="75"/>
    </row>
    <row r="40" spans="1:54" ht="16" x14ac:dyDescent="0.2">
      <c r="A40" s="66" t="s">
        <v>231</v>
      </c>
      <c r="B40" s="68">
        <v>34</v>
      </c>
      <c r="C40" s="73" t="s">
        <v>181</v>
      </c>
      <c r="D40" s="80">
        <v>44707</v>
      </c>
      <c r="E40" s="81">
        <v>0.43055555555555558</v>
      </c>
      <c r="F40" s="66">
        <v>21.6</v>
      </c>
      <c r="G40" s="66">
        <v>75.5</v>
      </c>
      <c r="H40" s="66">
        <v>6.15</v>
      </c>
      <c r="I40" s="87">
        <v>20564</v>
      </c>
      <c r="J40" s="66">
        <v>7.23</v>
      </c>
      <c r="K40" s="66">
        <v>162.80000000000001</v>
      </c>
      <c r="L40" s="66">
        <v>3.37</v>
      </c>
      <c r="M40" s="66">
        <v>1.98</v>
      </c>
      <c r="N40" s="66">
        <v>7.93</v>
      </c>
      <c r="O40" s="75"/>
      <c r="P40" s="75"/>
      <c r="Q40" s="75"/>
      <c r="R40" s="21"/>
      <c r="S40" s="21"/>
      <c r="T40" s="21"/>
      <c r="U40" s="73" t="s">
        <v>256</v>
      </c>
      <c r="V40" s="80">
        <v>44711</v>
      </c>
      <c r="W40" s="75"/>
      <c r="X40" s="66">
        <v>6530.11</v>
      </c>
      <c r="Y40" s="73">
        <v>5</v>
      </c>
      <c r="Z40" s="73">
        <v>100</v>
      </c>
      <c r="AA40" s="73">
        <v>20</v>
      </c>
      <c r="AB40" s="83" t="s">
        <v>146</v>
      </c>
      <c r="AC40" s="66" t="s">
        <v>232</v>
      </c>
      <c r="AD40" s="83" t="s">
        <v>146</v>
      </c>
      <c r="AE40" s="83" t="s">
        <v>146</v>
      </c>
      <c r="AF40" s="11">
        <v>49</v>
      </c>
      <c r="AG40" s="11">
        <v>48</v>
      </c>
      <c r="AH40" s="66">
        <v>2419.6</v>
      </c>
      <c r="AI40" s="66">
        <f t="shared" si="0"/>
        <v>48392</v>
      </c>
      <c r="AJ40" s="66">
        <v>4</v>
      </c>
      <c r="AK40" s="66">
        <v>5</v>
      </c>
      <c r="AL40" s="66">
        <v>9.3000000000000007</v>
      </c>
      <c r="AM40" s="66">
        <f t="shared" si="1"/>
        <v>186</v>
      </c>
      <c r="AN40" s="75"/>
      <c r="AO40" s="75"/>
      <c r="AP40" s="75"/>
      <c r="AQ40" s="75"/>
      <c r="AR40" s="74"/>
      <c r="AS40" s="66">
        <v>5.0999999999999997E-2</v>
      </c>
      <c r="AT40" s="66">
        <v>2.1000000000000001E-2</v>
      </c>
      <c r="AU40" s="66">
        <v>2.1000000000000001E-2</v>
      </c>
      <c r="AV40" s="66">
        <v>4.2999999999999997E-2</v>
      </c>
      <c r="AW40" s="66">
        <v>-0.04</v>
      </c>
      <c r="AX40" s="75"/>
    </row>
    <row r="41" spans="1:54" ht="16" x14ac:dyDescent="0.2">
      <c r="A41" s="66" t="s">
        <v>231</v>
      </c>
      <c r="B41" s="68">
        <v>35</v>
      </c>
      <c r="C41" s="73" t="s">
        <v>182</v>
      </c>
      <c r="D41" s="80">
        <v>44707</v>
      </c>
      <c r="E41" s="81">
        <v>0.6645833333333333</v>
      </c>
      <c r="F41" s="66">
        <v>25.8</v>
      </c>
      <c r="G41" s="66">
        <v>128.1</v>
      </c>
      <c r="H41" s="66">
        <v>9.75</v>
      </c>
      <c r="I41" s="87">
        <v>20039</v>
      </c>
      <c r="J41" s="66">
        <v>7.94</v>
      </c>
      <c r="K41" s="66">
        <v>163.5</v>
      </c>
      <c r="L41" s="66">
        <v>0.41</v>
      </c>
      <c r="M41" s="66">
        <v>2.72</v>
      </c>
      <c r="N41" s="66">
        <v>11.1</v>
      </c>
      <c r="O41" s="75"/>
      <c r="P41" s="75"/>
      <c r="Q41" s="75"/>
      <c r="R41" s="21"/>
      <c r="S41" s="21"/>
      <c r="T41" s="21"/>
      <c r="U41" s="73" t="s">
        <v>257</v>
      </c>
      <c r="V41" s="80">
        <v>44711</v>
      </c>
      <c r="W41" s="75"/>
      <c r="X41" s="66">
        <v>5791.16</v>
      </c>
      <c r="Y41" s="73">
        <v>5</v>
      </c>
      <c r="Z41" s="73">
        <v>100</v>
      </c>
      <c r="AA41" s="73">
        <v>20</v>
      </c>
      <c r="AB41" s="83" t="s">
        <v>146</v>
      </c>
      <c r="AC41" s="81" t="s">
        <v>243</v>
      </c>
      <c r="AD41" s="83" t="s">
        <v>146</v>
      </c>
      <c r="AE41" s="83" t="s">
        <v>146</v>
      </c>
      <c r="AF41" s="11">
        <v>49</v>
      </c>
      <c r="AG41" s="11">
        <v>21</v>
      </c>
      <c r="AH41" s="66">
        <v>365.4</v>
      </c>
      <c r="AI41" s="66">
        <f t="shared" si="0"/>
        <v>7308</v>
      </c>
      <c r="AJ41" s="66">
        <v>1</v>
      </c>
      <c r="AK41" s="66">
        <v>0</v>
      </c>
      <c r="AL41" s="66">
        <v>1</v>
      </c>
      <c r="AM41" s="66">
        <f t="shared" si="1"/>
        <v>20</v>
      </c>
      <c r="AN41" s="75"/>
      <c r="AO41" s="75"/>
      <c r="AP41" s="75"/>
      <c r="AQ41" s="75"/>
      <c r="AR41" s="74"/>
      <c r="AS41" s="66">
        <v>-4.3579999999999999E-3</v>
      </c>
      <c r="AT41" s="66">
        <v>4.1000000000000002E-2</v>
      </c>
      <c r="AU41" s="66">
        <v>-3.1E-2</v>
      </c>
      <c r="AV41" s="66">
        <v>0.45400000000000001</v>
      </c>
      <c r="AW41" s="66">
        <v>1.7000000000000001E-2</v>
      </c>
      <c r="AX41" s="75"/>
    </row>
    <row r="42" spans="1:54" ht="16" x14ac:dyDescent="0.2">
      <c r="A42" s="66" t="s">
        <v>231</v>
      </c>
      <c r="B42" s="68">
        <v>36</v>
      </c>
      <c r="C42" s="73" t="s">
        <v>183</v>
      </c>
      <c r="D42" s="80">
        <v>44707</v>
      </c>
      <c r="E42" s="81">
        <v>0.48125000000000001</v>
      </c>
      <c r="F42" s="66">
        <v>23.2</v>
      </c>
      <c r="G42" s="66">
        <v>84.8</v>
      </c>
      <c r="H42" s="66">
        <v>6.68</v>
      </c>
      <c r="I42" s="87">
        <v>23407</v>
      </c>
      <c r="J42" s="66">
        <v>7.29</v>
      </c>
      <c r="K42" s="66">
        <v>144.30000000000001</v>
      </c>
      <c r="L42" s="66">
        <v>1.31</v>
      </c>
      <c r="M42" s="66">
        <v>1.84</v>
      </c>
      <c r="N42" s="66">
        <v>7.35</v>
      </c>
      <c r="O42" s="75"/>
      <c r="P42" s="75"/>
      <c r="Q42" s="75"/>
      <c r="R42" s="21"/>
      <c r="S42" s="21"/>
      <c r="T42" s="21"/>
      <c r="U42" s="73" t="s">
        <v>258</v>
      </c>
      <c r="V42" s="80">
        <v>44711</v>
      </c>
      <c r="W42" s="75"/>
      <c r="X42" s="66">
        <v>7409.14</v>
      </c>
      <c r="Y42" s="73">
        <v>5</v>
      </c>
      <c r="Z42" s="73">
        <v>100</v>
      </c>
      <c r="AA42" s="73">
        <v>20</v>
      </c>
      <c r="AB42" s="83" t="s">
        <v>146</v>
      </c>
      <c r="AC42" s="81" t="s">
        <v>232</v>
      </c>
      <c r="AD42" s="83" t="s">
        <v>146</v>
      </c>
      <c r="AE42" s="83" t="s">
        <v>146</v>
      </c>
      <c r="AF42" s="11">
        <v>49</v>
      </c>
      <c r="AG42" s="11">
        <v>42</v>
      </c>
      <c r="AH42" s="66">
        <v>1299.7</v>
      </c>
      <c r="AI42" s="66">
        <f t="shared" si="0"/>
        <v>25994</v>
      </c>
      <c r="AJ42" s="66">
        <v>1</v>
      </c>
      <c r="AK42" s="66">
        <v>0</v>
      </c>
      <c r="AL42" s="66">
        <v>1</v>
      </c>
      <c r="AM42" s="66">
        <f t="shared" si="1"/>
        <v>20</v>
      </c>
      <c r="AN42" s="75"/>
      <c r="AO42" s="75"/>
      <c r="AP42" s="75"/>
      <c r="AQ42" s="75"/>
      <c r="AR42" s="74"/>
      <c r="AS42" s="66">
        <v>3.3000000000000002E-2</v>
      </c>
      <c r="AT42" s="66">
        <v>-1.9E-2</v>
      </c>
      <c r="AU42" s="66">
        <v>-0.03</v>
      </c>
      <c r="AV42" s="66">
        <v>0.19700000000000001</v>
      </c>
      <c r="AW42" s="66">
        <v>-8.6300000000000005E-3</v>
      </c>
      <c r="AX42" s="75"/>
    </row>
    <row r="43" spans="1:54" ht="16" x14ac:dyDescent="0.2">
      <c r="A43" s="66" t="s">
        <v>231</v>
      </c>
      <c r="B43" s="68">
        <v>37</v>
      </c>
      <c r="C43" s="73" t="s">
        <v>184</v>
      </c>
      <c r="D43" s="80">
        <v>44707</v>
      </c>
      <c r="E43" s="81">
        <v>0.69097222222222221</v>
      </c>
      <c r="F43" s="66">
        <v>27.4</v>
      </c>
      <c r="G43" s="66">
        <v>132.19999999999999</v>
      </c>
      <c r="H43" s="66">
        <v>9.89</v>
      </c>
      <c r="I43" s="87">
        <v>17530</v>
      </c>
      <c r="J43" s="66">
        <v>7.93</v>
      </c>
      <c r="K43" s="66">
        <v>139.4</v>
      </c>
      <c r="L43" s="66">
        <v>2.25</v>
      </c>
      <c r="M43" s="66">
        <v>2.66</v>
      </c>
      <c r="N43" s="66">
        <v>10.78</v>
      </c>
      <c r="O43" s="75"/>
      <c r="P43" s="75"/>
      <c r="Q43" s="75"/>
      <c r="R43" s="21"/>
      <c r="S43" s="21"/>
      <c r="T43" s="21"/>
      <c r="U43" s="73" t="s">
        <v>259</v>
      </c>
      <c r="V43" s="80">
        <v>44711</v>
      </c>
      <c r="W43" s="75"/>
      <c r="X43" s="66">
        <v>4960.9399999999996</v>
      </c>
      <c r="Y43" s="73">
        <v>5</v>
      </c>
      <c r="Z43" s="73">
        <v>100</v>
      </c>
      <c r="AA43" s="73">
        <v>20</v>
      </c>
      <c r="AB43" s="83" t="s">
        <v>146</v>
      </c>
      <c r="AC43" s="81" t="s">
        <v>243</v>
      </c>
      <c r="AD43" s="83" t="s">
        <v>146</v>
      </c>
      <c r="AE43" s="83" t="s">
        <v>146</v>
      </c>
      <c r="AF43" s="11">
        <v>49</v>
      </c>
      <c r="AG43" s="11">
        <v>29</v>
      </c>
      <c r="AH43" s="66">
        <v>579.4</v>
      </c>
      <c r="AI43" s="66">
        <f t="shared" si="0"/>
        <v>11588</v>
      </c>
      <c r="AJ43" s="66">
        <v>3</v>
      </c>
      <c r="AK43" s="66">
        <v>0</v>
      </c>
      <c r="AL43" s="66">
        <v>3.1</v>
      </c>
      <c r="AM43" s="66">
        <f t="shared" si="1"/>
        <v>62</v>
      </c>
      <c r="AN43" s="75"/>
      <c r="AO43" s="75"/>
      <c r="AP43" s="75"/>
      <c r="AQ43" s="75"/>
      <c r="AR43" s="74"/>
      <c r="AS43" s="66">
        <v>-9.3869999999999999E-4</v>
      </c>
      <c r="AT43" s="66">
        <v>3.2000000000000001E-2</v>
      </c>
      <c r="AU43" s="66">
        <v>-4.2999999999999997E-2</v>
      </c>
      <c r="AV43" s="66">
        <v>0.33800000000000002</v>
      </c>
      <c r="AW43" s="66">
        <v>-4.1900000000000001E-3</v>
      </c>
      <c r="AX43" s="75"/>
    </row>
    <row r="44" spans="1:54" ht="16" x14ac:dyDescent="0.2">
      <c r="A44" s="66" t="s">
        <v>231</v>
      </c>
      <c r="B44" s="68">
        <v>38</v>
      </c>
      <c r="C44" s="73" t="s">
        <v>185</v>
      </c>
      <c r="D44" s="80">
        <v>44707</v>
      </c>
      <c r="E44" s="81">
        <v>0.40277777777777773</v>
      </c>
      <c r="F44" s="66">
        <v>22.6</v>
      </c>
      <c r="G44" s="66">
        <v>73.2</v>
      </c>
      <c r="H44" s="66">
        <v>5.73</v>
      </c>
      <c r="I44" s="87">
        <v>27859</v>
      </c>
      <c r="J44" s="66">
        <v>7.35</v>
      </c>
      <c r="K44" s="66">
        <v>181.9</v>
      </c>
      <c r="L44" s="66">
        <v>3.53</v>
      </c>
      <c r="M44" s="66">
        <v>2.31</v>
      </c>
      <c r="N44" s="66">
        <v>9.23</v>
      </c>
      <c r="O44" s="75"/>
      <c r="P44" s="75"/>
      <c r="Q44" s="75"/>
      <c r="R44" s="21"/>
      <c r="S44" s="21"/>
      <c r="T44" s="21"/>
      <c r="U44" s="73" t="s">
        <v>260</v>
      </c>
      <c r="V44" s="80">
        <v>44711</v>
      </c>
      <c r="W44" s="75"/>
      <c r="X44" s="66">
        <v>9297.0400000000009</v>
      </c>
      <c r="Y44" s="73">
        <v>5</v>
      </c>
      <c r="Z44" s="73">
        <v>100</v>
      </c>
      <c r="AA44" s="73">
        <v>20</v>
      </c>
      <c r="AB44" s="83" t="s">
        <v>146</v>
      </c>
      <c r="AC44" s="81" t="s">
        <v>232</v>
      </c>
      <c r="AD44" s="83" t="s">
        <v>146</v>
      </c>
      <c r="AE44" s="83" t="s">
        <v>146</v>
      </c>
      <c r="AF44" s="11">
        <v>49</v>
      </c>
      <c r="AG44" s="11">
        <v>40</v>
      </c>
      <c r="AH44" s="66">
        <v>1119.9000000000001</v>
      </c>
      <c r="AI44" s="66">
        <f t="shared" si="0"/>
        <v>22398</v>
      </c>
      <c r="AJ44" s="66">
        <v>3</v>
      </c>
      <c r="AK44" s="66">
        <v>0</v>
      </c>
      <c r="AL44" s="66">
        <v>3.1</v>
      </c>
      <c r="AM44" s="66">
        <f t="shared" si="1"/>
        <v>62</v>
      </c>
      <c r="AN44" s="75"/>
      <c r="AO44" s="75"/>
      <c r="AP44" s="75"/>
      <c r="AQ44" s="75"/>
      <c r="AR44" s="74"/>
      <c r="AS44" s="66">
        <v>-4.0400000000000002E-3</v>
      </c>
      <c r="AT44" s="66">
        <v>3.6999999999999998E-2</v>
      </c>
      <c r="AU44" s="66">
        <v>-3.2000000000000001E-2</v>
      </c>
      <c r="AV44" s="66">
        <v>0.254</v>
      </c>
      <c r="AW44" s="66">
        <v>1.4999999999999999E-2</v>
      </c>
      <c r="AX44" s="75"/>
    </row>
    <row r="45" spans="1:54" ht="16" x14ac:dyDescent="0.2">
      <c r="A45" s="66" t="s">
        <v>231</v>
      </c>
      <c r="B45" s="68">
        <v>39</v>
      </c>
      <c r="C45" s="73" t="s">
        <v>186</v>
      </c>
      <c r="D45" s="80">
        <v>44707</v>
      </c>
      <c r="E45" s="81">
        <v>0.62152777777777779</v>
      </c>
      <c r="F45" s="66">
        <v>23.6</v>
      </c>
      <c r="G45" s="66">
        <v>110.2</v>
      </c>
      <c r="H45" s="66">
        <v>8.6199999999999992</v>
      </c>
      <c r="I45" s="87">
        <v>23185</v>
      </c>
      <c r="J45" s="66">
        <v>7.69</v>
      </c>
      <c r="K45" s="66">
        <v>175.5</v>
      </c>
      <c r="L45" s="66">
        <v>4.5</v>
      </c>
      <c r="M45" s="66">
        <v>1.77</v>
      </c>
      <c r="N45" s="66">
        <v>7.39</v>
      </c>
      <c r="O45" s="75"/>
      <c r="P45" s="75"/>
      <c r="Q45" s="75"/>
      <c r="R45" s="21"/>
      <c r="S45" s="21"/>
      <c r="T45" s="21"/>
      <c r="U45" s="83" t="s">
        <v>146</v>
      </c>
      <c r="V45" s="80">
        <v>44711</v>
      </c>
      <c r="W45" s="75"/>
      <c r="X45" s="66">
        <v>7186.23</v>
      </c>
      <c r="Y45" s="73">
        <v>5</v>
      </c>
      <c r="Z45" s="73">
        <v>100</v>
      </c>
      <c r="AA45" s="73">
        <v>20</v>
      </c>
      <c r="AB45" s="83" t="s">
        <v>146</v>
      </c>
      <c r="AC45" s="81" t="s">
        <v>243</v>
      </c>
      <c r="AD45" s="83" t="s">
        <v>146</v>
      </c>
      <c r="AE45" s="83" t="s">
        <v>146</v>
      </c>
      <c r="AF45" s="11">
        <v>49</v>
      </c>
      <c r="AG45" s="11">
        <v>47</v>
      </c>
      <c r="AH45" s="66">
        <v>2419.6</v>
      </c>
      <c r="AI45" s="66">
        <f t="shared" si="0"/>
        <v>48392</v>
      </c>
      <c r="AJ45" s="66">
        <v>7</v>
      </c>
      <c r="AK45" s="66">
        <v>1</v>
      </c>
      <c r="AL45" s="66">
        <v>8.5</v>
      </c>
      <c r="AM45" s="66">
        <f t="shared" si="1"/>
        <v>170</v>
      </c>
      <c r="AN45" s="75"/>
      <c r="AO45" s="75"/>
      <c r="AP45" s="75"/>
      <c r="AQ45" s="75"/>
      <c r="AR45" s="74"/>
      <c r="AS45" s="66">
        <v>4.5999999999999999E-2</v>
      </c>
      <c r="AT45" s="66">
        <v>3.5999999999999997E-2</v>
      </c>
      <c r="AU45" s="66">
        <v>0</v>
      </c>
      <c r="AV45" s="66">
        <v>0.45700000000000002</v>
      </c>
      <c r="AW45" s="66">
        <v>0.11600000000000001</v>
      </c>
      <c r="AX45" s="75"/>
    </row>
    <row r="46" spans="1:54" ht="16" x14ac:dyDescent="0.2">
      <c r="A46" s="66" t="s">
        <v>231</v>
      </c>
      <c r="B46" s="68">
        <v>40</v>
      </c>
      <c r="C46" s="73" t="s">
        <v>187</v>
      </c>
      <c r="D46" s="74" t="s">
        <v>144</v>
      </c>
      <c r="E46" s="74"/>
      <c r="F46" s="74"/>
      <c r="G46" s="74"/>
      <c r="H46" s="74"/>
      <c r="I46" s="74"/>
      <c r="J46" s="74"/>
      <c r="K46" s="74"/>
      <c r="L46" s="74"/>
      <c r="M46" s="74"/>
      <c r="N46" s="74"/>
      <c r="O46" s="75"/>
      <c r="P46" s="75"/>
      <c r="Q46" s="75"/>
      <c r="R46" s="21"/>
      <c r="S46" s="21"/>
      <c r="T46" s="21"/>
      <c r="U46" s="74"/>
      <c r="V46" s="74"/>
      <c r="W46" s="75"/>
      <c r="X46" s="74"/>
      <c r="Y46" s="76"/>
      <c r="Z46" s="76"/>
      <c r="AA46" s="76"/>
      <c r="AB46" s="74"/>
      <c r="AC46" s="74"/>
      <c r="AD46" s="74"/>
      <c r="AE46" s="74"/>
      <c r="AF46" s="77"/>
      <c r="AG46" s="77"/>
      <c r="AH46" s="74"/>
      <c r="AI46" s="74"/>
      <c r="AJ46" s="77"/>
      <c r="AK46" s="77"/>
      <c r="AL46" s="74"/>
      <c r="AM46" s="74"/>
      <c r="AN46" s="74"/>
      <c r="AO46" s="74"/>
      <c r="AP46" s="74"/>
      <c r="AQ46" s="74"/>
      <c r="AR46" s="74"/>
      <c r="AS46" s="78"/>
      <c r="AT46" s="78"/>
      <c r="AU46" s="74"/>
      <c r="AV46" s="74"/>
      <c r="AW46" s="74"/>
      <c r="AX46" s="74"/>
      <c r="AY46" s="79"/>
      <c r="AZ46" s="79"/>
      <c r="BA46" s="79"/>
      <c r="BB46" s="79"/>
    </row>
    <row r="47" spans="1:54" ht="16" x14ac:dyDescent="0.2">
      <c r="A47" s="66" t="s">
        <v>231</v>
      </c>
      <c r="B47" s="68" t="s">
        <v>188</v>
      </c>
      <c r="C47" s="73" t="s">
        <v>189</v>
      </c>
      <c r="D47" s="74" t="s">
        <v>144</v>
      </c>
      <c r="E47" s="74"/>
      <c r="F47" s="74"/>
      <c r="G47" s="74"/>
      <c r="H47" s="74"/>
      <c r="I47" s="74"/>
      <c r="J47" s="74"/>
      <c r="K47" s="74"/>
      <c r="L47" s="74"/>
      <c r="M47" s="74"/>
      <c r="N47" s="74"/>
      <c r="O47" s="74"/>
      <c r="P47" s="74"/>
      <c r="Q47" s="74"/>
      <c r="R47" s="21"/>
      <c r="S47" s="21"/>
      <c r="T47" s="21"/>
      <c r="U47" s="74"/>
      <c r="V47" s="74"/>
      <c r="W47" s="75"/>
      <c r="X47" s="74"/>
      <c r="Y47" s="76"/>
      <c r="Z47" s="76"/>
      <c r="AA47" s="76"/>
      <c r="AB47" s="74"/>
      <c r="AC47" s="74"/>
      <c r="AD47" s="74"/>
      <c r="AE47" s="74"/>
      <c r="AF47" s="77"/>
      <c r="AG47" s="77"/>
      <c r="AH47" s="74"/>
      <c r="AI47" s="74"/>
      <c r="AJ47" s="77"/>
      <c r="AK47" s="77"/>
      <c r="AL47" s="74"/>
      <c r="AM47" s="74"/>
      <c r="AN47" s="74"/>
      <c r="AO47" s="74"/>
      <c r="AP47" s="74"/>
      <c r="AQ47" s="74"/>
      <c r="AR47" s="74"/>
      <c r="AS47" s="78"/>
      <c r="AT47" s="78"/>
      <c r="AU47" s="74"/>
      <c r="AV47" s="74"/>
      <c r="AW47" s="74"/>
      <c r="AX47" s="74"/>
      <c r="AY47" s="79"/>
      <c r="AZ47" s="79"/>
      <c r="BA47" s="79"/>
      <c r="BB47" s="79"/>
    </row>
    <row r="48" spans="1:54" ht="16" x14ac:dyDescent="0.2">
      <c r="A48" s="66" t="s">
        <v>231</v>
      </c>
      <c r="B48" s="68" t="s">
        <v>190</v>
      </c>
      <c r="C48" s="73" t="s">
        <v>191</v>
      </c>
      <c r="D48" s="74" t="s">
        <v>144</v>
      </c>
      <c r="E48" s="74"/>
      <c r="F48" s="74"/>
      <c r="G48" s="74"/>
      <c r="H48" s="74"/>
      <c r="I48" s="74"/>
      <c r="J48" s="74"/>
      <c r="K48" s="74"/>
      <c r="L48" s="74"/>
      <c r="M48" s="74"/>
      <c r="N48" s="74"/>
      <c r="O48" s="74"/>
      <c r="P48" s="74"/>
      <c r="Q48" s="74"/>
      <c r="R48" s="20"/>
      <c r="S48" s="20"/>
      <c r="T48" s="20"/>
      <c r="U48" s="74"/>
      <c r="V48" s="74"/>
      <c r="W48" s="75"/>
      <c r="X48" s="74"/>
      <c r="Y48" s="76"/>
      <c r="Z48" s="76"/>
      <c r="AA48" s="76"/>
      <c r="AB48" s="74"/>
      <c r="AC48" s="74"/>
      <c r="AD48" s="74"/>
      <c r="AE48" s="74"/>
      <c r="AF48" s="77"/>
      <c r="AG48" s="77"/>
      <c r="AH48" s="74"/>
      <c r="AI48" s="74"/>
      <c r="AJ48" s="77"/>
      <c r="AK48" s="77"/>
      <c r="AL48" s="74"/>
      <c r="AM48" s="74"/>
      <c r="AN48" s="74"/>
      <c r="AO48" s="74"/>
      <c r="AP48" s="74"/>
      <c r="AQ48" s="74"/>
      <c r="AR48" s="74"/>
      <c r="AS48" s="78"/>
      <c r="AT48" s="78"/>
      <c r="AU48" s="74"/>
      <c r="AV48" s="74"/>
      <c r="AW48" s="74"/>
      <c r="AX48" s="74"/>
      <c r="AY48" s="79"/>
      <c r="AZ48" s="79"/>
      <c r="BA48" s="79"/>
      <c r="BB48" s="79"/>
    </row>
    <row r="49" spans="1:54" ht="16" x14ac:dyDescent="0.2">
      <c r="A49" s="66" t="s">
        <v>231</v>
      </c>
      <c r="B49" s="7" t="s">
        <v>204</v>
      </c>
      <c r="C49" s="66" t="s">
        <v>205</v>
      </c>
      <c r="D49" s="74" t="s">
        <v>144</v>
      </c>
      <c r="E49" s="74"/>
      <c r="F49" s="74"/>
      <c r="G49" s="74"/>
      <c r="H49" s="74"/>
      <c r="I49" s="74"/>
      <c r="J49" s="74"/>
      <c r="K49" s="74"/>
      <c r="L49" s="74"/>
      <c r="M49" s="74"/>
      <c r="N49" s="74"/>
      <c r="O49" s="74"/>
      <c r="P49" s="74"/>
      <c r="Q49" s="74"/>
      <c r="R49" s="20"/>
      <c r="S49" s="20"/>
      <c r="T49" s="20"/>
      <c r="U49" s="74"/>
      <c r="V49" s="74"/>
      <c r="W49" s="75"/>
      <c r="X49" s="74"/>
      <c r="Y49" s="76"/>
      <c r="Z49" s="76"/>
      <c r="AA49" s="76"/>
      <c r="AB49" s="74"/>
      <c r="AC49" s="74"/>
      <c r="AD49" s="74"/>
      <c r="AE49" s="74"/>
      <c r="AF49" s="77"/>
      <c r="AG49" s="77"/>
      <c r="AH49" s="74"/>
      <c r="AI49" s="74"/>
      <c r="AJ49" s="77"/>
      <c r="AK49" s="77"/>
      <c r="AL49" s="74"/>
      <c r="AM49" s="74"/>
      <c r="AN49" s="74"/>
      <c r="AO49" s="74"/>
      <c r="AP49" s="74"/>
      <c r="AQ49" s="74"/>
      <c r="AR49" s="74"/>
      <c r="AS49" s="78"/>
      <c r="AT49" s="78"/>
      <c r="AU49" s="74"/>
      <c r="AV49" s="74"/>
      <c r="AW49" s="74"/>
      <c r="AX49" s="74"/>
      <c r="AY49" s="79"/>
      <c r="AZ49" s="79"/>
      <c r="BA49" s="79"/>
      <c r="BB49" s="79"/>
    </row>
  </sheetData>
  <mergeCells count="8">
    <mergeCell ref="AY1:BB1"/>
    <mergeCell ref="B6:C6"/>
    <mergeCell ref="D1:U1"/>
    <mergeCell ref="V1:X1"/>
    <mergeCell ref="Y1:AR1"/>
    <mergeCell ref="AS1:AX1"/>
    <mergeCell ref="R2:U2"/>
    <mergeCell ref="B5:C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39C28-77A6-4D35-B98A-306213A5AEFD}">
  <dimension ref="A1:BB49"/>
  <sheetViews>
    <sheetView topLeftCell="A2" workbookViewId="0">
      <pane xSplit="2" topLeftCell="C1" activePane="topRight" state="frozen"/>
      <selection pane="topRight" activeCell="B5" sqref="B5:C5"/>
    </sheetView>
  </sheetViews>
  <sheetFormatPr baseColWidth="10" defaultColWidth="9" defaultRowHeight="14.25" customHeight="1" x14ac:dyDescent="0.2"/>
  <cols>
    <col min="1" max="1" width="11.33203125" style="66" customWidth="1"/>
    <col min="2" max="2" width="6.6640625" style="11" customWidth="1"/>
    <col min="3" max="3" width="31.6640625" style="66" customWidth="1"/>
    <col min="4" max="4" width="11.1640625" style="66" customWidth="1"/>
    <col min="5" max="5" width="9.6640625" style="66" bestFit="1" customWidth="1"/>
    <col min="6" max="8" width="9.1640625" style="66" bestFit="1" customWidth="1"/>
    <col min="9" max="9" width="12.6640625" style="66" customWidth="1"/>
    <col min="10" max="12" width="9.1640625" style="66" bestFit="1" customWidth="1"/>
    <col min="13" max="14" width="11.5" style="66" customWidth="1"/>
    <col min="15" max="17" width="13.83203125" style="66" customWidth="1"/>
    <col min="18" max="21" width="15.83203125" style="66" customWidth="1"/>
    <col min="22" max="22" width="10.83203125" style="66" customWidth="1"/>
    <col min="23" max="23" width="9" style="66"/>
    <col min="24" max="26" width="9.1640625" style="66" bestFit="1" customWidth="1"/>
    <col min="27" max="27" width="14.1640625" style="66" customWidth="1"/>
    <col min="28" max="28" width="10.6640625" style="66" customWidth="1"/>
    <col min="29" max="29" width="11.33203125" style="66" customWidth="1"/>
    <col min="30" max="30" width="10.83203125" style="66" customWidth="1"/>
    <col min="31" max="31" width="12.1640625" style="66" customWidth="1"/>
    <col min="32" max="43" width="15.1640625" style="66" customWidth="1"/>
    <col min="44" max="44" width="9" style="66"/>
    <col min="45" max="45" width="12.6640625" style="66" customWidth="1"/>
    <col min="46" max="46" width="12.1640625" style="66" customWidth="1"/>
    <col min="47" max="47" width="12.6640625" style="66" customWidth="1"/>
    <col min="48" max="49" width="9.1640625" style="66" bestFit="1" customWidth="1"/>
    <col min="50" max="16384" width="9" style="66"/>
  </cols>
  <sheetData>
    <row r="1" spans="1:54" ht="16" x14ac:dyDescent="0.2">
      <c r="D1" s="140" t="s">
        <v>0</v>
      </c>
      <c r="E1" s="140"/>
      <c r="F1" s="140"/>
      <c r="G1" s="140"/>
      <c r="H1" s="140"/>
      <c r="I1" s="140"/>
      <c r="J1" s="140"/>
      <c r="K1" s="140"/>
      <c r="L1" s="140"/>
      <c r="M1" s="140"/>
      <c r="N1" s="140"/>
      <c r="O1" s="140"/>
      <c r="P1" s="140"/>
      <c r="Q1" s="140"/>
      <c r="R1" s="140"/>
      <c r="S1" s="140"/>
      <c r="T1" s="140"/>
      <c r="U1" s="140"/>
      <c r="V1" s="141" t="s">
        <v>1</v>
      </c>
      <c r="W1" s="141"/>
      <c r="X1" s="141"/>
      <c r="Y1" s="142" t="s">
        <v>2</v>
      </c>
      <c r="Z1" s="142"/>
      <c r="AA1" s="142"/>
      <c r="AB1" s="142"/>
      <c r="AC1" s="142"/>
      <c r="AD1" s="142"/>
      <c r="AE1" s="142"/>
      <c r="AF1" s="142"/>
      <c r="AG1" s="142"/>
      <c r="AH1" s="142"/>
      <c r="AI1" s="142"/>
      <c r="AJ1" s="142"/>
      <c r="AK1" s="142"/>
      <c r="AL1" s="142"/>
      <c r="AM1" s="142"/>
      <c r="AN1" s="142"/>
      <c r="AO1" s="142"/>
      <c r="AP1" s="142"/>
      <c r="AQ1" s="142"/>
      <c r="AR1" s="142"/>
      <c r="AS1" s="143" t="s">
        <v>3</v>
      </c>
      <c r="AT1" s="143"/>
      <c r="AU1" s="143"/>
      <c r="AV1" s="143"/>
      <c r="AW1" s="143"/>
      <c r="AX1" s="143"/>
      <c r="AY1" s="138" t="s">
        <v>4</v>
      </c>
      <c r="AZ1" s="138"/>
      <c r="BA1" s="138"/>
      <c r="BB1" s="138"/>
    </row>
    <row r="2" spans="1:54" s="11" customFormat="1" ht="119" x14ac:dyDescent="0.2">
      <c r="A2" s="67" t="s">
        <v>5</v>
      </c>
      <c r="B2" s="8" t="s">
        <v>6</v>
      </c>
      <c r="C2" s="8" t="s">
        <v>7</v>
      </c>
      <c r="D2" s="8" t="s">
        <v>8</v>
      </c>
      <c r="E2" s="8" t="s">
        <v>9</v>
      </c>
      <c r="F2" s="8" t="s">
        <v>10</v>
      </c>
      <c r="G2" s="8" t="s">
        <v>11</v>
      </c>
      <c r="H2" s="8" t="s">
        <v>11</v>
      </c>
      <c r="I2" s="8" t="s">
        <v>12</v>
      </c>
      <c r="J2" s="8" t="s">
        <v>13</v>
      </c>
      <c r="K2" s="8" t="s">
        <v>14</v>
      </c>
      <c r="L2" s="8" t="s">
        <v>15</v>
      </c>
      <c r="M2" s="8" t="s">
        <v>16</v>
      </c>
      <c r="N2" s="8" t="s">
        <v>16</v>
      </c>
      <c r="O2" s="8" t="s">
        <v>17</v>
      </c>
      <c r="P2" s="8" t="s">
        <v>18</v>
      </c>
      <c r="Q2" s="8" t="s">
        <v>19</v>
      </c>
      <c r="R2" s="144" t="s">
        <v>20</v>
      </c>
      <c r="S2" s="144"/>
      <c r="T2" s="144"/>
      <c r="U2" s="144"/>
      <c r="V2" s="8" t="s">
        <v>21</v>
      </c>
      <c r="W2" s="8" t="s">
        <v>22</v>
      </c>
      <c r="X2" s="8" t="s">
        <v>23</v>
      </c>
      <c r="Y2" s="8" t="s">
        <v>24</v>
      </c>
      <c r="Z2" s="8" t="s">
        <v>25</v>
      </c>
      <c r="AA2" s="9" t="s">
        <v>26</v>
      </c>
      <c r="AB2" s="8" t="s">
        <v>27</v>
      </c>
      <c r="AC2" s="8" t="s">
        <v>28</v>
      </c>
      <c r="AD2" s="8" t="s">
        <v>29</v>
      </c>
      <c r="AE2" s="8" t="s">
        <v>30</v>
      </c>
      <c r="AF2" s="8" t="s">
        <v>31</v>
      </c>
      <c r="AG2" s="8" t="s">
        <v>32</v>
      </c>
      <c r="AH2" s="8" t="s">
        <v>33</v>
      </c>
      <c r="AI2" s="8" t="s">
        <v>34</v>
      </c>
      <c r="AJ2" s="8" t="s">
        <v>35</v>
      </c>
      <c r="AK2" s="8" t="s">
        <v>36</v>
      </c>
      <c r="AL2" s="8" t="s">
        <v>37</v>
      </c>
      <c r="AM2" s="8" t="s">
        <v>38</v>
      </c>
      <c r="AN2" s="8" t="s">
        <v>39</v>
      </c>
      <c r="AO2" s="8" t="s">
        <v>40</v>
      </c>
      <c r="AP2" s="8" t="s">
        <v>41</v>
      </c>
      <c r="AQ2" s="8" t="s">
        <v>42</v>
      </c>
      <c r="AR2" s="8" t="s">
        <v>43</v>
      </c>
      <c r="AS2" s="8" t="s">
        <v>44</v>
      </c>
      <c r="AT2" s="8" t="s">
        <v>45</v>
      </c>
      <c r="AU2" s="8" t="s">
        <v>46</v>
      </c>
      <c r="AV2" s="8" t="s">
        <v>47</v>
      </c>
      <c r="AW2" s="8" t="s">
        <v>48</v>
      </c>
      <c r="AX2" s="8" t="s">
        <v>3</v>
      </c>
      <c r="AY2" s="10" t="s">
        <v>49</v>
      </c>
      <c r="AZ2" s="10" t="s">
        <v>50</v>
      </c>
      <c r="BA2" s="10" t="s">
        <v>51</v>
      </c>
      <c r="BB2" s="10" t="s">
        <v>52</v>
      </c>
    </row>
    <row r="3" spans="1:54" s="11" customFormat="1" ht="34" x14ac:dyDescent="0.2">
      <c r="A3" s="7" t="s">
        <v>53</v>
      </c>
      <c r="B3" s="8" t="s">
        <v>54</v>
      </c>
      <c r="C3" s="8" t="s">
        <v>55</v>
      </c>
      <c r="D3" s="8" t="s">
        <v>56</v>
      </c>
      <c r="E3" s="8" t="s">
        <v>57</v>
      </c>
      <c r="F3" s="8" t="s">
        <v>58</v>
      </c>
      <c r="G3" s="8" t="s">
        <v>59</v>
      </c>
      <c r="H3" s="8" t="s">
        <v>60</v>
      </c>
      <c r="I3" s="8" t="s">
        <v>61</v>
      </c>
      <c r="J3" s="8" t="s">
        <v>62</v>
      </c>
      <c r="K3" s="8" t="s">
        <v>63</v>
      </c>
      <c r="L3" s="8" t="s">
        <v>64</v>
      </c>
      <c r="M3" s="8" t="s">
        <v>65</v>
      </c>
      <c r="N3" s="8" t="s">
        <v>66</v>
      </c>
      <c r="O3" s="8" t="s">
        <v>67</v>
      </c>
      <c r="P3" s="8" t="s">
        <v>68</v>
      </c>
      <c r="Q3" s="8" t="s">
        <v>69</v>
      </c>
      <c r="R3" s="8" t="s">
        <v>70</v>
      </c>
      <c r="S3" s="8" t="s">
        <v>71</v>
      </c>
      <c r="T3" s="8" t="s">
        <v>72</v>
      </c>
      <c r="U3" s="8" t="s">
        <v>73</v>
      </c>
      <c r="V3" s="8" t="s">
        <v>74</v>
      </c>
      <c r="W3" s="8" t="s">
        <v>75</v>
      </c>
      <c r="X3" s="8" t="s">
        <v>76</v>
      </c>
      <c r="Y3" s="8" t="s">
        <v>77</v>
      </c>
      <c r="Z3" s="8" t="s">
        <v>78</v>
      </c>
      <c r="AA3" s="9" t="s">
        <v>79</v>
      </c>
      <c r="AB3" s="8" t="s">
        <v>80</v>
      </c>
      <c r="AC3" s="8" t="s">
        <v>81</v>
      </c>
      <c r="AD3" s="8" t="s">
        <v>82</v>
      </c>
      <c r="AE3" s="8" t="s">
        <v>83</v>
      </c>
      <c r="AF3" s="8" t="s">
        <v>84</v>
      </c>
      <c r="AG3" s="8" t="s">
        <v>85</v>
      </c>
      <c r="AH3" s="8" t="s">
        <v>86</v>
      </c>
      <c r="AI3" s="8" t="s">
        <v>87</v>
      </c>
      <c r="AJ3" s="8" t="s">
        <v>88</v>
      </c>
      <c r="AK3" s="8" t="s">
        <v>89</v>
      </c>
      <c r="AL3" s="8" t="s">
        <v>90</v>
      </c>
      <c r="AM3" s="8" t="s">
        <v>91</v>
      </c>
      <c r="AN3" s="8" t="s">
        <v>92</v>
      </c>
      <c r="AO3" s="8" t="s">
        <v>93</v>
      </c>
      <c r="AP3" s="8" t="s">
        <v>94</v>
      </c>
      <c r="AQ3" s="8" t="s">
        <v>95</v>
      </c>
      <c r="AR3" s="8" t="s">
        <v>96</v>
      </c>
      <c r="AS3" s="8" t="s">
        <v>97</v>
      </c>
      <c r="AT3" s="8" t="s">
        <v>98</v>
      </c>
      <c r="AU3" s="8" t="s">
        <v>99</v>
      </c>
      <c r="AV3" s="8" t="s">
        <v>100</v>
      </c>
      <c r="AW3" s="8" t="s">
        <v>101</v>
      </c>
      <c r="AX3" s="8" t="s">
        <v>102</v>
      </c>
      <c r="AY3" s="10" t="s">
        <v>103</v>
      </c>
      <c r="AZ3" s="10" t="s">
        <v>104</v>
      </c>
      <c r="BA3" s="10" t="s">
        <v>105</v>
      </c>
      <c r="BB3" s="10" t="s">
        <v>106</v>
      </c>
    </row>
    <row r="4" spans="1:54" s="11" customFormat="1" ht="17" x14ac:dyDescent="0.2">
      <c r="B4" s="68" t="s">
        <v>107</v>
      </c>
      <c r="C4" s="68"/>
      <c r="D4" s="68" t="s">
        <v>108</v>
      </c>
      <c r="E4" s="68" t="s">
        <v>109</v>
      </c>
      <c r="F4" s="68" t="s">
        <v>110</v>
      </c>
      <c r="G4" s="68" t="s">
        <v>111</v>
      </c>
      <c r="H4" s="68" t="s">
        <v>112</v>
      </c>
      <c r="I4" s="68" t="s">
        <v>113</v>
      </c>
      <c r="J4" s="68"/>
      <c r="K4" s="68" t="s">
        <v>114</v>
      </c>
      <c r="L4" s="68" t="s">
        <v>115</v>
      </c>
      <c r="M4" s="68" t="s">
        <v>116</v>
      </c>
      <c r="N4" s="68" t="s">
        <v>117</v>
      </c>
      <c r="O4" s="68" t="s">
        <v>110</v>
      </c>
      <c r="P4" s="68" t="s">
        <v>118</v>
      </c>
      <c r="Q4" s="68" t="s">
        <v>119</v>
      </c>
      <c r="R4" s="7" t="s">
        <v>120</v>
      </c>
      <c r="S4" s="68" t="s">
        <v>121</v>
      </c>
      <c r="T4" s="68" t="s">
        <v>122</v>
      </c>
      <c r="U4" s="68" t="s">
        <v>123</v>
      </c>
      <c r="V4" s="68" t="s">
        <v>108</v>
      </c>
      <c r="W4" s="68" t="s">
        <v>124</v>
      </c>
      <c r="X4" s="68" t="s">
        <v>125</v>
      </c>
      <c r="Y4" s="68" t="s">
        <v>126</v>
      </c>
      <c r="Z4" s="68" t="s">
        <v>127</v>
      </c>
      <c r="AA4" s="9" t="s">
        <v>128</v>
      </c>
      <c r="AB4" s="68" t="s">
        <v>108</v>
      </c>
      <c r="AC4" s="68" t="s">
        <v>109</v>
      </c>
      <c r="AD4" s="68" t="s">
        <v>108</v>
      </c>
      <c r="AE4" s="68" t="s">
        <v>109</v>
      </c>
      <c r="AF4" s="8" t="s">
        <v>129</v>
      </c>
      <c r="AG4" s="8" t="s">
        <v>129</v>
      </c>
      <c r="AH4" s="8" t="s">
        <v>130</v>
      </c>
      <c r="AI4" s="8" t="s">
        <v>130</v>
      </c>
      <c r="AJ4" s="8" t="s">
        <v>129</v>
      </c>
      <c r="AK4" s="8" t="s">
        <v>129</v>
      </c>
      <c r="AL4" s="8" t="s">
        <v>130</v>
      </c>
      <c r="AM4" s="8" t="s">
        <v>130</v>
      </c>
      <c r="AN4" s="8" t="s">
        <v>129</v>
      </c>
      <c r="AO4" s="8" t="s">
        <v>129</v>
      </c>
      <c r="AP4" s="8" t="s">
        <v>130</v>
      </c>
      <c r="AQ4" s="8" t="s">
        <v>130</v>
      </c>
      <c r="AR4" s="8" t="s">
        <v>124</v>
      </c>
      <c r="AS4" s="68" t="s">
        <v>125</v>
      </c>
      <c r="AT4" s="68" t="s">
        <v>125</v>
      </c>
      <c r="AU4" s="68" t="s">
        <v>125</v>
      </c>
      <c r="AV4" s="68" t="s">
        <v>125</v>
      </c>
      <c r="AW4" s="68" t="s">
        <v>125</v>
      </c>
      <c r="AX4" s="68" t="s">
        <v>124</v>
      </c>
      <c r="AY4" s="69" t="s">
        <v>131</v>
      </c>
      <c r="AZ4" s="69" t="s">
        <v>131</v>
      </c>
      <c r="BA4" s="69" t="s">
        <v>132</v>
      </c>
      <c r="BB4" s="69" t="s">
        <v>133</v>
      </c>
    </row>
    <row r="5" spans="1:54" ht="16" x14ac:dyDescent="0.2">
      <c r="B5" s="139" t="s">
        <v>134</v>
      </c>
      <c r="C5" s="139"/>
      <c r="D5" s="70"/>
      <c r="E5" s="70"/>
      <c r="F5" s="70"/>
      <c r="G5" s="70"/>
      <c r="H5" s="70"/>
      <c r="I5" s="70"/>
      <c r="J5" s="70"/>
      <c r="K5" s="70"/>
      <c r="L5" s="70"/>
      <c r="M5" s="70"/>
      <c r="N5" s="70"/>
      <c r="O5" s="71" t="s">
        <v>261</v>
      </c>
      <c r="P5" s="71" t="s">
        <v>261</v>
      </c>
      <c r="Q5" s="71" t="s">
        <v>261</v>
      </c>
      <c r="R5" s="17" t="s">
        <v>136</v>
      </c>
      <c r="S5" s="17" t="s">
        <v>136</v>
      </c>
      <c r="T5" s="17" t="s">
        <v>136</v>
      </c>
      <c r="U5" s="70"/>
      <c r="V5" s="70"/>
      <c r="W5" s="70"/>
      <c r="X5" s="70"/>
      <c r="Y5" s="70"/>
      <c r="Z5" s="70"/>
      <c r="AA5" s="70"/>
      <c r="AB5" s="70"/>
      <c r="AC5" s="70"/>
      <c r="AD5" s="70"/>
      <c r="AE5" s="70"/>
      <c r="AF5" s="70"/>
      <c r="AG5" s="70"/>
      <c r="AH5" s="70"/>
      <c r="AI5" s="70"/>
      <c r="AJ5" s="70"/>
      <c r="AK5" s="70"/>
      <c r="AL5" s="70"/>
      <c r="AM5" s="70"/>
      <c r="AN5" s="71" t="s">
        <v>137</v>
      </c>
      <c r="AO5" s="71" t="s">
        <v>137</v>
      </c>
      <c r="AP5" s="71" t="s">
        <v>137</v>
      </c>
      <c r="AQ5" s="71" t="s">
        <v>137</v>
      </c>
      <c r="AR5" s="70"/>
      <c r="AS5" s="70"/>
      <c r="AT5" s="70"/>
      <c r="AU5" s="70"/>
      <c r="AV5" s="70"/>
      <c r="AW5" s="70"/>
      <c r="AX5" s="72"/>
      <c r="AY5" s="70"/>
      <c r="AZ5" s="70"/>
      <c r="BA5" s="70"/>
      <c r="BB5" s="70"/>
    </row>
    <row r="6" spans="1:54" ht="16" x14ac:dyDescent="0.2">
      <c r="B6" s="139" t="s">
        <v>139</v>
      </c>
      <c r="C6" s="139"/>
      <c r="D6" s="73" t="s">
        <v>140</v>
      </c>
      <c r="E6" s="73" t="s">
        <v>140</v>
      </c>
      <c r="F6" s="73" t="s">
        <v>140</v>
      </c>
      <c r="G6" s="73" t="s">
        <v>140</v>
      </c>
      <c r="H6" s="73" t="s">
        <v>140</v>
      </c>
      <c r="I6" s="73" t="s">
        <v>140</v>
      </c>
      <c r="J6" s="73" t="s">
        <v>140</v>
      </c>
      <c r="K6" s="73" t="s">
        <v>140</v>
      </c>
      <c r="L6" s="73" t="s">
        <v>140</v>
      </c>
      <c r="M6" s="73" t="s">
        <v>140</v>
      </c>
      <c r="N6" s="73" t="s">
        <v>140</v>
      </c>
      <c r="O6" s="72"/>
      <c r="P6" s="72"/>
      <c r="Q6" s="72"/>
      <c r="R6" s="18"/>
      <c r="S6" s="18"/>
      <c r="T6" s="18"/>
      <c r="U6" s="73" t="s">
        <v>140</v>
      </c>
      <c r="V6" s="73" t="s">
        <v>140</v>
      </c>
      <c r="W6" s="73" t="s">
        <v>140</v>
      </c>
      <c r="X6" s="73" t="s">
        <v>140</v>
      </c>
      <c r="Y6" s="73"/>
      <c r="Z6" s="73"/>
      <c r="AA6" s="73"/>
      <c r="AB6" s="70"/>
      <c r="AC6" s="70"/>
      <c r="AD6" s="70"/>
      <c r="AE6" s="70"/>
      <c r="AF6" s="73" t="s">
        <v>140</v>
      </c>
      <c r="AG6" s="73" t="s">
        <v>140</v>
      </c>
      <c r="AH6" s="73" t="s">
        <v>140</v>
      </c>
      <c r="AI6" s="73" t="s">
        <v>140</v>
      </c>
      <c r="AJ6" s="73" t="s">
        <v>140</v>
      </c>
      <c r="AK6" s="73" t="s">
        <v>140</v>
      </c>
      <c r="AL6" s="73" t="s">
        <v>140</v>
      </c>
      <c r="AM6" s="73" t="s">
        <v>140</v>
      </c>
      <c r="AN6" s="71"/>
      <c r="AO6" s="71"/>
      <c r="AP6" s="71"/>
      <c r="AQ6" s="71"/>
      <c r="AR6" s="70"/>
      <c r="AS6" s="73" t="s">
        <v>140</v>
      </c>
      <c r="AT6" s="73" t="s">
        <v>140</v>
      </c>
      <c r="AU6" s="73" t="s">
        <v>140</v>
      </c>
      <c r="AV6" s="73" t="s">
        <v>140</v>
      </c>
      <c r="AW6" s="73" t="s">
        <v>140</v>
      </c>
      <c r="AX6" s="72"/>
      <c r="AY6" s="70"/>
      <c r="AZ6" s="70"/>
      <c r="BA6" s="70"/>
      <c r="BB6" s="70"/>
    </row>
    <row r="7" spans="1:54" ht="16" x14ac:dyDescent="0.2">
      <c r="A7" s="66" t="s">
        <v>262</v>
      </c>
      <c r="B7" s="68">
        <v>1</v>
      </c>
      <c r="C7" s="66" t="s">
        <v>143</v>
      </c>
      <c r="D7" s="74" t="s">
        <v>144</v>
      </c>
      <c r="E7" s="74"/>
      <c r="F7" s="74"/>
      <c r="G7" s="74"/>
      <c r="H7" s="74"/>
      <c r="I7" s="74"/>
      <c r="J7" s="74"/>
      <c r="K7" s="74"/>
      <c r="L7" s="74"/>
      <c r="M7" s="74"/>
      <c r="N7" s="74"/>
      <c r="O7" s="75"/>
      <c r="P7" s="75"/>
      <c r="Q7" s="75"/>
      <c r="R7" s="21"/>
      <c r="S7" s="21"/>
      <c r="T7" s="21"/>
      <c r="U7" s="74"/>
      <c r="V7" s="74"/>
      <c r="W7" s="75"/>
      <c r="X7" s="74"/>
      <c r="Y7" s="76">
        <v>5</v>
      </c>
      <c r="Z7" s="76">
        <v>100</v>
      </c>
      <c r="AA7" s="76">
        <v>20</v>
      </c>
      <c r="AB7" s="74"/>
      <c r="AC7" s="74"/>
      <c r="AD7" s="74"/>
      <c r="AE7" s="74"/>
      <c r="AF7" s="77"/>
      <c r="AG7" s="77"/>
      <c r="AH7" s="74"/>
      <c r="AI7" s="74"/>
      <c r="AJ7" s="77"/>
      <c r="AK7" s="77"/>
      <c r="AL7" s="74"/>
      <c r="AM7" s="74"/>
      <c r="AN7" s="74"/>
      <c r="AO7" s="74"/>
      <c r="AP7" s="74"/>
      <c r="AQ7" s="74"/>
      <c r="AR7" s="74"/>
      <c r="AS7" s="78"/>
      <c r="AT7" s="78"/>
      <c r="AU7" s="74"/>
      <c r="AV7" s="74"/>
      <c r="AW7" s="74"/>
      <c r="AX7" s="74"/>
      <c r="AY7" s="79"/>
      <c r="AZ7" s="79"/>
      <c r="BA7" s="79"/>
      <c r="BB7" s="79"/>
    </row>
    <row r="8" spans="1:54" ht="16" x14ac:dyDescent="0.2">
      <c r="A8" s="66" t="s">
        <v>262</v>
      </c>
      <c r="B8" s="68">
        <v>2</v>
      </c>
      <c r="C8" s="73" t="s">
        <v>145</v>
      </c>
      <c r="D8" s="80">
        <v>44742</v>
      </c>
      <c r="E8" s="81">
        <v>0.36736111111111108</v>
      </c>
      <c r="F8" s="66">
        <v>27.6</v>
      </c>
      <c r="G8" s="86">
        <v>91.3</v>
      </c>
      <c r="H8" s="89">
        <v>7.2</v>
      </c>
      <c r="I8" s="86">
        <v>118.6</v>
      </c>
      <c r="J8" s="66">
        <v>7.51</v>
      </c>
      <c r="K8" s="66">
        <v>242.8</v>
      </c>
      <c r="L8" s="90">
        <v>47.39</v>
      </c>
      <c r="M8" s="66">
        <v>0.96</v>
      </c>
      <c r="N8" s="66">
        <v>3.97</v>
      </c>
      <c r="O8" s="75"/>
      <c r="P8" s="75"/>
      <c r="Q8" s="75"/>
      <c r="R8" s="21"/>
      <c r="S8" s="21"/>
      <c r="T8" s="21"/>
      <c r="U8" s="83" t="s">
        <v>146</v>
      </c>
      <c r="V8" s="80">
        <v>44777</v>
      </c>
      <c r="W8" s="75"/>
      <c r="X8" s="66">
        <v>17.84</v>
      </c>
      <c r="Y8" s="73">
        <v>5</v>
      </c>
      <c r="Z8" s="73">
        <v>100</v>
      </c>
      <c r="AA8" s="73">
        <v>20</v>
      </c>
      <c r="AB8" s="83" t="s">
        <v>146</v>
      </c>
      <c r="AC8" s="83" t="s">
        <v>146</v>
      </c>
      <c r="AD8" s="83" t="s">
        <v>146</v>
      </c>
      <c r="AE8" s="83" t="s">
        <v>146</v>
      </c>
      <c r="AF8" s="73">
        <v>49</v>
      </c>
      <c r="AG8" s="73">
        <v>21</v>
      </c>
      <c r="AH8" s="73">
        <v>365.4</v>
      </c>
      <c r="AI8" s="66">
        <f>AH8*AA8</f>
        <v>7308</v>
      </c>
      <c r="AJ8" s="73">
        <v>0</v>
      </c>
      <c r="AK8" s="73">
        <v>0</v>
      </c>
      <c r="AL8" s="73">
        <v>0</v>
      </c>
      <c r="AM8" s="66">
        <f>AL8*AA8</f>
        <v>0</v>
      </c>
      <c r="AN8" s="75"/>
      <c r="AO8" s="75"/>
      <c r="AP8" s="75"/>
      <c r="AQ8" s="75"/>
      <c r="AR8" s="74"/>
      <c r="AS8" s="66">
        <v>0.08</v>
      </c>
      <c r="AT8" s="66">
        <v>1.4E-2</v>
      </c>
      <c r="AU8" s="66">
        <v>0</v>
      </c>
      <c r="AV8" s="66">
        <v>0.755</v>
      </c>
      <c r="AW8" s="66">
        <v>8.4000000000000005E-2</v>
      </c>
      <c r="AX8" s="75"/>
    </row>
    <row r="9" spans="1:54" ht="16" x14ac:dyDescent="0.2">
      <c r="A9" s="66" t="s">
        <v>262</v>
      </c>
      <c r="B9" s="68">
        <v>3</v>
      </c>
      <c r="C9" s="73" t="s">
        <v>147</v>
      </c>
      <c r="D9" s="80">
        <v>44742</v>
      </c>
      <c r="E9" s="81">
        <v>0.38958333333333334</v>
      </c>
      <c r="F9" s="66">
        <v>26.9</v>
      </c>
      <c r="G9" s="86">
        <v>96.2</v>
      </c>
      <c r="H9" s="86">
        <v>7.21</v>
      </c>
      <c r="I9" s="86">
        <v>102.7</v>
      </c>
      <c r="J9" s="66">
        <v>7.42</v>
      </c>
      <c r="K9" s="91">
        <v>253</v>
      </c>
      <c r="L9" s="66">
        <v>1.29</v>
      </c>
      <c r="M9" s="66">
        <v>0.51</v>
      </c>
      <c r="N9" s="66">
        <v>2.21</v>
      </c>
      <c r="O9" s="75"/>
      <c r="P9" s="75"/>
      <c r="Q9" s="75"/>
      <c r="R9" s="21"/>
      <c r="S9" s="21"/>
      <c r="T9" s="21"/>
      <c r="U9" s="83" t="s">
        <v>146</v>
      </c>
      <c r="V9" s="80">
        <v>44777</v>
      </c>
      <c r="W9" s="75"/>
      <c r="X9" s="66">
        <v>8.41</v>
      </c>
      <c r="Y9" s="73">
        <v>5</v>
      </c>
      <c r="Z9" s="73">
        <v>100</v>
      </c>
      <c r="AA9" s="73">
        <v>20</v>
      </c>
      <c r="AB9" s="83" t="s">
        <v>146</v>
      </c>
      <c r="AC9" s="83" t="s">
        <v>146</v>
      </c>
      <c r="AD9" s="83" t="s">
        <v>146</v>
      </c>
      <c r="AE9" s="83" t="s">
        <v>146</v>
      </c>
      <c r="AF9" s="73">
        <v>34</v>
      </c>
      <c r="AG9" s="73">
        <v>10</v>
      </c>
      <c r="AH9" s="73">
        <v>72.8</v>
      </c>
      <c r="AI9" s="66">
        <f t="shared" ref="AI9:AI45" si="0">AH9*AA9</f>
        <v>1456</v>
      </c>
      <c r="AJ9" s="73">
        <v>3</v>
      </c>
      <c r="AK9" s="73">
        <v>0</v>
      </c>
      <c r="AL9" s="73">
        <v>3.1</v>
      </c>
      <c r="AM9" s="66">
        <f t="shared" ref="AM9:AM45" si="1">AL9*AA9</f>
        <v>62</v>
      </c>
      <c r="AN9" s="75"/>
      <c r="AO9" s="75"/>
      <c r="AP9" s="75"/>
      <c r="AQ9" s="75"/>
      <c r="AR9" s="74"/>
      <c r="AS9" s="66">
        <v>3.3000000000000002E-2</v>
      </c>
      <c r="AT9" s="66">
        <v>1.2E-2</v>
      </c>
      <c r="AU9" s="66">
        <v>0.112</v>
      </c>
      <c r="AV9" s="66">
        <v>0.40400000000000003</v>
      </c>
      <c r="AW9" s="66">
        <v>6.5000000000000002E-2</v>
      </c>
      <c r="AX9" s="75"/>
    </row>
    <row r="10" spans="1:54" ht="16" x14ac:dyDescent="0.2">
      <c r="A10" s="66" t="s">
        <v>262</v>
      </c>
      <c r="B10" s="68">
        <v>4</v>
      </c>
      <c r="C10" s="73" t="s">
        <v>149</v>
      </c>
      <c r="D10" s="80">
        <v>44742</v>
      </c>
      <c r="E10" s="81">
        <v>0.41597222222222219</v>
      </c>
      <c r="F10" s="66">
        <v>25.8</v>
      </c>
      <c r="G10" s="86">
        <v>90.2</v>
      </c>
      <c r="H10" s="86">
        <v>7.35</v>
      </c>
      <c r="I10" s="86">
        <v>140.5</v>
      </c>
      <c r="J10" s="66">
        <v>7.33</v>
      </c>
      <c r="K10" s="66">
        <v>297.89999999999998</v>
      </c>
      <c r="L10" s="90">
        <v>99.64</v>
      </c>
      <c r="M10" s="66">
        <v>0.43</v>
      </c>
      <c r="N10" s="66">
        <v>1.81</v>
      </c>
      <c r="O10" s="75"/>
      <c r="P10" s="75"/>
      <c r="Q10" s="75"/>
      <c r="R10" s="21"/>
      <c r="S10" s="21"/>
      <c r="T10" s="21"/>
      <c r="U10" s="83" t="s">
        <v>146</v>
      </c>
      <c r="V10" s="80">
        <v>44777</v>
      </c>
      <c r="W10" s="75"/>
      <c r="X10" s="66">
        <v>63.3</v>
      </c>
      <c r="Y10" s="73">
        <v>5</v>
      </c>
      <c r="Z10" s="73">
        <v>100</v>
      </c>
      <c r="AA10" s="73">
        <v>20</v>
      </c>
      <c r="AB10" s="83" t="s">
        <v>146</v>
      </c>
      <c r="AC10" s="83" t="s">
        <v>146</v>
      </c>
      <c r="AD10" s="83" t="s">
        <v>146</v>
      </c>
      <c r="AE10" s="83" t="s">
        <v>146</v>
      </c>
      <c r="AF10" s="73">
        <v>49</v>
      </c>
      <c r="AG10" s="73">
        <v>25</v>
      </c>
      <c r="AH10" s="73">
        <v>461.1</v>
      </c>
      <c r="AI10" s="66">
        <f t="shared" si="0"/>
        <v>9222</v>
      </c>
      <c r="AJ10" s="73">
        <v>0</v>
      </c>
      <c r="AK10" s="73">
        <v>0</v>
      </c>
      <c r="AL10" s="73">
        <v>0</v>
      </c>
      <c r="AM10" s="66">
        <f t="shared" si="1"/>
        <v>0</v>
      </c>
      <c r="AN10" s="75"/>
      <c r="AO10" s="75"/>
      <c r="AP10" s="75"/>
      <c r="AQ10" s="75"/>
      <c r="AR10" s="74"/>
      <c r="AS10" s="66">
        <v>2.7E-2</v>
      </c>
      <c r="AT10" s="66">
        <v>1.9E-2</v>
      </c>
      <c r="AU10" s="66">
        <v>0.33300000000000002</v>
      </c>
      <c r="AV10" s="66">
        <v>0.38600000000000001</v>
      </c>
      <c r="AW10" s="66">
        <v>0.08</v>
      </c>
      <c r="AX10" s="75"/>
    </row>
    <row r="11" spans="1:54" ht="16" x14ac:dyDescent="0.2">
      <c r="A11" s="66" t="s">
        <v>262</v>
      </c>
      <c r="B11" s="68">
        <v>5</v>
      </c>
      <c r="C11" s="73" t="s">
        <v>150</v>
      </c>
      <c r="D11" s="80">
        <v>44742</v>
      </c>
      <c r="E11" s="81">
        <v>0.46875</v>
      </c>
      <c r="F11" s="66">
        <v>25.8</v>
      </c>
      <c r="G11" s="86">
        <v>94.6</v>
      </c>
      <c r="H11" s="86">
        <v>7.69</v>
      </c>
      <c r="I11" s="86">
        <v>144.5</v>
      </c>
      <c r="J11" s="66">
        <v>7.27</v>
      </c>
      <c r="K11" s="66">
        <v>264.39999999999998</v>
      </c>
      <c r="L11" s="66">
        <v>1.98</v>
      </c>
      <c r="M11" s="66">
        <v>0.48</v>
      </c>
      <c r="N11" s="66">
        <v>1.92</v>
      </c>
      <c r="O11" s="75"/>
      <c r="P11" s="75"/>
      <c r="Q11" s="75"/>
      <c r="R11" s="21"/>
      <c r="S11" s="21"/>
      <c r="T11" s="21"/>
      <c r="U11" s="83" t="s">
        <v>146</v>
      </c>
      <c r="V11" s="80">
        <v>44777</v>
      </c>
      <c r="W11" s="75"/>
      <c r="X11" s="66">
        <v>12</v>
      </c>
      <c r="Y11" s="73">
        <v>5</v>
      </c>
      <c r="Z11" s="73">
        <v>100</v>
      </c>
      <c r="AA11" s="73">
        <v>20</v>
      </c>
      <c r="AB11" s="83" t="s">
        <v>146</v>
      </c>
      <c r="AC11" s="83" t="s">
        <v>146</v>
      </c>
      <c r="AD11" s="83" t="s">
        <v>146</v>
      </c>
      <c r="AE11" s="83" t="s">
        <v>146</v>
      </c>
      <c r="AF11" s="73">
        <v>49</v>
      </c>
      <c r="AG11" s="73">
        <v>25</v>
      </c>
      <c r="AH11" s="73">
        <v>461.1</v>
      </c>
      <c r="AI11" s="66">
        <f t="shared" si="0"/>
        <v>9222</v>
      </c>
      <c r="AJ11" s="73">
        <v>1</v>
      </c>
      <c r="AK11" s="73">
        <v>0</v>
      </c>
      <c r="AL11" s="73">
        <v>1</v>
      </c>
      <c r="AM11" s="66">
        <f t="shared" si="1"/>
        <v>20</v>
      </c>
      <c r="AN11" s="75"/>
      <c r="AO11" s="75"/>
      <c r="AP11" s="75"/>
      <c r="AQ11" s="75"/>
      <c r="AR11" s="74"/>
      <c r="AS11" s="66">
        <v>2.5000000000000001E-2</v>
      </c>
      <c r="AT11" s="66">
        <v>2.5000000000000001E-2</v>
      </c>
      <c r="AU11" s="66">
        <v>0.42099999999999999</v>
      </c>
      <c r="AV11" s="66">
        <v>0.28299999999999997</v>
      </c>
      <c r="AW11" s="66">
        <v>8.5000000000000006E-2</v>
      </c>
      <c r="AX11" s="75"/>
    </row>
    <row r="12" spans="1:54" ht="16" x14ac:dyDescent="0.2">
      <c r="A12" s="66" t="s">
        <v>262</v>
      </c>
      <c r="B12" s="68">
        <v>6</v>
      </c>
      <c r="C12" s="73" t="s">
        <v>151</v>
      </c>
      <c r="D12" s="80">
        <v>44742</v>
      </c>
      <c r="E12" s="81">
        <v>0.46875</v>
      </c>
      <c r="F12" s="66">
        <v>27.3</v>
      </c>
      <c r="G12" s="86">
        <v>105.8</v>
      </c>
      <c r="H12" s="86">
        <v>8.3800000000000008</v>
      </c>
      <c r="I12" s="86">
        <v>146.9</v>
      </c>
      <c r="J12" s="66">
        <v>7.57</v>
      </c>
      <c r="K12" s="66">
        <v>222.7</v>
      </c>
      <c r="L12" s="66">
        <v>2.02</v>
      </c>
      <c r="M12" s="66">
        <v>0.45</v>
      </c>
      <c r="N12" s="66">
        <v>1.82</v>
      </c>
      <c r="O12" s="75"/>
      <c r="P12" s="75"/>
      <c r="Q12" s="75"/>
      <c r="R12" s="21"/>
      <c r="S12" s="21"/>
      <c r="T12" s="21"/>
      <c r="U12" s="83" t="s">
        <v>146</v>
      </c>
      <c r="V12" s="80">
        <v>44777</v>
      </c>
      <c r="W12" s="75"/>
      <c r="X12" s="66">
        <v>15.34</v>
      </c>
      <c r="Y12" s="73">
        <v>5</v>
      </c>
      <c r="Z12" s="73">
        <v>100</v>
      </c>
      <c r="AA12" s="73">
        <v>20</v>
      </c>
      <c r="AB12" s="83" t="s">
        <v>146</v>
      </c>
      <c r="AC12" s="83" t="s">
        <v>146</v>
      </c>
      <c r="AD12" s="83" t="s">
        <v>146</v>
      </c>
      <c r="AE12" s="83" t="s">
        <v>146</v>
      </c>
      <c r="AF12" s="73">
        <v>49</v>
      </c>
      <c r="AG12" s="73">
        <v>18</v>
      </c>
      <c r="AH12" s="73">
        <v>307.60000000000002</v>
      </c>
      <c r="AI12" s="66">
        <f t="shared" si="0"/>
        <v>6152</v>
      </c>
      <c r="AJ12" s="73">
        <v>0</v>
      </c>
      <c r="AK12" s="73">
        <v>0</v>
      </c>
      <c r="AL12" s="73">
        <v>0</v>
      </c>
      <c r="AM12" s="66">
        <f t="shared" si="1"/>
        <v>0</v>
      </c>
      <c r="AN12" s="75"/>
      <c r="AO12" s="75"/>
      <c r="AP12" s="75"/>
      <c r="AQ12" s="75"/>
      <c r="AR12" s="74"/>
      <c r="AS12" s="66">
        <v>2.7E-2</v>
      </c>
      <c r="AT12" s="66">
        <v>2.1999999999999999E-2</v>
      </c>
      <c r="AU12" s="66">
        <v>0.20399999999999999</v>
      </c>
      <c r="AV12" s="66">
        <v>0.35099999999999998</v>
      </c>
      <c r="AW12" s="66">
        <v>8.3000000000000004E-2</v>
      </c>
      <c r="AX12" s="75"/>
    </row>
    <row r="13" spans="1:54" ht="16" x14ac:dyDescent="0.2">
      <c r="A13" s="66" t="s">
        <v>262</v>
      </c>
      <c r="B13" s="68">
        <v>7</v>
      </c>
      <c r="C13" s="73" t="s">
        <v>152</v>
      </c>
      <c r="D13" s="80">
        <v>44742</v>
      </c>
      <c r="E13" s="81">
        <v>0.52083333333333337</v>
      </c>
      <c r="F13" s="66">
        <v>27.9</v>
      </c>
      <c r="G13" s="86">
        <v>89.5</v>
      </c>
      <c r="H13" s="86">
        <v>7.02</v>
      </c>
      <c r="I13" s="86">
        <v>148.19999999999999</v>
      </c>
      <c r="J13" s="66">
        <v>7.14</v>
      </c>
      <c r="K13" s="66">
        <v>253.2</v>
      </c>
      <c r="L13" s="66">
        <v>3.18</v>
      </c>
      <c r="M13" s="66">
        <v>0.39</v>
      </c>
      <c r="N13" s="66">
        <v>1.61</v>
      </c>
      <c r="O13" s="75"/>
      <c r="P13" s="75"/>
      <c r="Q13" s="75"/>
      <c r="R13" s="21"/>
      <c r="S13" s="21"/>
      <c r="T13" s="21"/>
      <c r="U13" s="83" t="s">
        <v>146</v>
      </c>
      <c r="V13" s="80">
        <v>44777</v>
      </c>
      <c r="W13" s="75"/>
      <c r="X13" s="66">
        <v>32.56</v>
      </c>
      <c r="Y13" s="73">
        <v>5</v>
      </c>
      <c r="Z13" s="73">
        <v>100</v>
      </c>
      <c r="AA13" s="73">
        <v>20</v>
      </c>
      <c r="AB13" s="83" t="s">
        <v>146</v>
      </c>
      <c r="AC13" s="83" t="s">
        <v>146</v>
      </c>
      <c r="AD13" s="83" t="s">
        <v>146</v>
      </c>
      <c r="AE13" s="83" t="s">
        <v>146</v>
      </c>
      <c r="AF13" s="73">
        <v>49</v>
      </c>
      <c r="AG13" s="73">
        <v>24</v>
      </c>
      <c r="AH13" s="73">
        <v>435.2</v>
      </c>
      <c r="AI13" s="66">
        <f t="shared" si="0"/>
        <v>8704</v>
      </c>
      <c r="AJ13" s="73">
        <v>0</v>
      </c>
      <c r="AK13" s="73">
        <v>1</v>
      </c>
      <c r="AL13" s="73">
        <v>1</v>
      </c>
      <c r="AM13" s="66">
        <f t="shared" si="1"/>
        <v>20</v>
      </c>
      <c r="AN13" s="75"/>
      <c r="AO13" s="75"/>
      <c r="AP13" s="75"/>
      <c r="AQ13" s="75"/>
      <c r="AR13" s="74"/>
      <c r="AS13" s="66">
        <v>5.3999999999999999E-2</v>
      </c>
      <c r="AT13" s="66">
        <v>0.02</v>
      </c>
      <c r="AU13" s="66">
        <v>0.14299999999999999</v>
      </c>
      <c r="AV13" s="66">
        <v>0.30199999999999999</v>
      </c>
      <c r="AW13" s="66">
        <v>0.109</v>
      </c>
      <c r="AX13" s="75"/>
    </row>
    <row r="14" spans="1:54" ht="16" x14ac:dyDescent="0.2">
      <c r="A14" s="66" t="s">
        <v>262</v>
      </c>
      <c r="B14" s="68">
        <v>8</v>
      </c>
      <c r="C14" s="73" t="s">
        <v>153</v>
      </c>
      <c r="D14" s="80">
        <v>44743</v>
      </c>
      <c r="E14" s="81">
        <v>0.35416666666666669</v>
      </c>
      <c r="F14" s="91">
        <v>28</v>
      </c>
      <c r="G14" s="66">
        <v>101.5</v>
      </c>
      <c r="H14" s="66">
        <v>7.92</v>
      </c>
      <c r="I14" s="86">
        <v>148.30000000000001</v>
      </c>
      <c r="J14" s="66">
        <v>7.79</v>
      </c>
      <c r="K14" s="66">
        <v>165.5</v>
      </c>
      <c r="L14" s="66">
        <v>3.43</v>
      </c>
      <c r="M14" s="66">
        <v>0.73</v>
      </c>
      <c r="N14" s="66">
        <v>2.95</v>
      </c>
      <c r="O14" s="75"/>
      <c r="P14" s="75"/>
      <c r="Q14" s="75"/>
      <c r="R14" s="21"/>
      <c r="S14" s="21"/>
      <c r="T14" s="21"/>
      <c r="U14" s="83" t="s">
        <v>146</v>
      </c>
      <c r="V14" s="80">
        <v>44777</v>
      </c>
      <c r="W14" s="75"/>
      <c r="X14" s="66">
        <v>27.02</v>
      </c>
      <c r="Y14" s="73">
        <v>5</v>
      </c>
      <c r="Z14" s="73">
        <v>100</v>
      </c>
      <c r="AA14" s="73">
        <v>20</v>
      </c>
      <c r="AB14" s="83" t="s">
        <v>146</v>
      </c>
      <c r="AC14" s="66" t="s">
        <v>263</v>
      </c>
      <c r="AD14" s="83" t="s">
        <v>146</v>
      </c>
      <c r="AE14" s="83" t="s">
        <v>146</v>
      </c>
      <c r="AF14" s="73">
        <v>48</v>
      </c>
      <c r="AG14" s="73">
        <v>33</v>
      </c>
      <c r="AH14" s="73">
        <v>501.2</v>
      </c>
      <c r="AI14" s="66">
        <f t="shared" si="0"/>
        <v>10024</v>
      </c>
      <c r="AJ14" s="73">
        <v>3</v>
      </c>
      <c r="AK14" s="73">
        <v>0</v>
      </c>
      <c r="AL14" s="73">
        <v>3.1</v>
      </c>
      <c r="AM14" s="66">
        <f t="shared" si="1"/>
        <v>62</v>
      </c>
      <c r="AN14" s="75"/>
      <c r="AO14" s="75"/>
      <c r="AP14" s="75"/>
      <c r="AQ14" s="75"/>
      <c r="AR14" s="74"/>
      <c r="AS14" s="66">
        <v>9.5000000000000001E-2</v>
      </c>
      <c r="AT14" s="66">
        <v>2.9000000000000001E-2</v>
      </c>
      <c r="AU14" s="66">
        <v>6.7000000000000004E-2</v>
      </c>
      <c r="AV14" s="66">
        <v>0.51100000000000001</v>
      </c>
      <c r="AW14" s="66">
        <v>0.114</v>
      </c>
      <c r="AX14" s="75"/>
    </row>
    <row r="15" spans="1:54" ht="16" x14ac:dyDescent="0.2">
      <c r="A15" s="66" t="s">
        <v>262</v>
      </c>
      <c r="B15" s="68">
        <v>9</v>
      </c>
      <c r="C15" s="73" t="s">
        <v>154</v>
      </c>
      <c r="D15" s="80">
        <v>44743</v>
      </c>
      <c r="E15" s="81">
        <v>0.36805555555555558</v>
      </c>
      <c r="F15" s="66">
        <v>28.1</v>
      </c>
      <c r="G15" s="66">
        <v>116.8</v>
      </c>
      <c r="H15" s="66">
        <v>9.09</v>
      </c>
      <c r="I15" s="92">
        <v>138</v>
      </c>
      <c r="J15" s="66">
        <v>8.18</v>
      </c>
      <c r="K15" s="66">
        <v>113.3</v>
      </c>
      <c r="L15" s="93">
        <v>5.4</v>
      </c>
      <c r="M15" s="66">
        <v>0.8</v>
      </c>
      <c r="N15" s="66">
        <v>3.39</v>
      </c>
      <c r="O15" s="75"/>
      <c r="P15" s="75"/>
      <c r="Q15" s="75"/>
      <c r="R15" s="21"/>
      <c r="S15" s="21"/>
      <c r="T15" s="21"/>
      <c r="U15" s="83" t="s">
        <v>146</v>
      </c>
      <c r="V15" s="80">
        <v>44777</v>
      </c>
      <c r="W15" s="75"/>
      <c r="X15" s="66">
        <v>46.14</v>
      </c>
      <c r="Y15" s="73">
        <v>5</v>
      </c>
      <c r="Z15" s="73">
        <v>100</v>
      </c>
      <c r="AA15" s="73">
        <v>20</v>
      </c>
      <c r="AB15" s="83" t="s">
        <v>146</v>
      </c>
      <c r="AC15" s="84" t="s">
        <v>264</v>
      </c>
      <c r="AD15" s="83" t="s">
        <v>146</v>
      </c>
      <c r="AE15" s="83" t="s">
        <v>146</v>
      </c>
      <c r="AF15" s="73">
        <v>49</v>
      </c>
      <c r="AG15" s="73">
        <v>47</v>
      </c>
      <c r="AH15" s="73">
        <v>2419.6</v>
      </c>
      <c r="AI15" s="66">
        <f t="shared" si="0"/>
        <v>48392</v>
      </c>
      <c r="AJ15" s="73">
        <v>1</v>
      </c>
      <c r="AK15" s="73">
        <v>0</v>
      </c>
      <c r="AL15" s="73">
        <v>1</v>
      </c>
      <c r="AM15" s="66">
        <f t="shared" si="1"/>
        <v>20</v>
      </c>
      <c r="AN15" s="75"/>
      <c r="AO15" s="75"/>
      <c r="AP15" s="75"/>
      <c r="AQ15" s="75"/>
      <c r="AR15" s="74"/>
      <c r="AS15" s="66">
        <v>4.2999999999999997E-2</v>
      </c>
      <c r="AT15" s="66">
        <v>1.4999999999999999E-2</v>
      </c>
      <c r="AU15" s="66">
        <v>0</v>
      </c>
      <c r="AV15" s="66">
        <v>0.34</v>
      </c>
      <c r="AW15" s="66">
        <v>6.5000000000000002E-2</v>
      </c>
      <c r="AX15" s="75"/>
    </row>
    <row r="16" spans="1:54" ht="16" x14ac:dyDescent="0.2">
      <c r="A16" s="66" t="s">
        <v>262</v>
      </c>
      <c r="B16" s="68">
        <v>10</v>
      </c>
      <c r="C16" s="73" t="s">
        <v>155</v>
      </c>
      <c r="D16" s="80">
        <v>44743</v>
      </c>
      <c r="E16" s="81">
        <v>0.33333333333333331</v>
      </c>
      <c r="F16" s="66">
        <v>27.2</v>
      </c>
      <c r="G16" s="86">
        <v>103.8</v>
      </c>
      <c r="H16" s="89">
        <v>8.1999999999999993</v>
      </c>
      <c r="I16" s="86">
        <v>201.4</v>
      </c>
      <c r="J16" s="66">
        <v>7.93</v>
      </c>
      <c r="K16" s="66">
        <v>154.69999999999999</v>
      </c>
      <c r="L16" s="66">
        <v>4.45</v>
      </c>
      <c r="M16" s="66">
        <v>0.65</v>
      </c>
      <c r="N16" s="66">
        <v>2.2999999999999998</v>
      </c>
      <c r="O16" s="75"/>
      <c r="P16" s="75"/>
      <c r="Q16" s="75"/>
      <c r="R16" s="21"/>
      <c r="S16" s="21"/>
      <c r="T16" s="21"/>
      <c r="U16" s="83" t="s">
        <v>146</v>
      </c>
      <c r="V16" s="80">
        <v>44777</v>
      </c>
      <c r="W16" s="75"/>
      <c r="X16" s="66">
        <v>12.42</v>
      </c>
      <c r="Y16" s="73">
        <v>5</v>
      </c>
      <c r="Z16" s="73">
        <v>100</v>
      </c>
      <c r="AA16" s="73">
        <v>20</v>
      </c>
      <c r="AB16" s="83" t="s">
        <v>146</v>
      </c>
      <c r="AC16" s="66" t="s">
        <v>265</v>
      </c>
      <c r="AD16" s="83" t="s">
        <v>146</v>
      </c>
      <c r="AE16" s="83" t="s">
        <v>146</v>
      </c>
      <c r="AF16" s="73">
        <v>49</v>
      </c>
      <c r="AG16" s="73">
        <v>38</v>
      </c>
      <c r="AH16" s="73">
        <v>980.4</v>
      </c>
      <c r="AI16" s="66">
        <f t="shared" si="0"/>
        <v>19608</v>
      </c>
      <c r="AJ16" s="73">
        <v>1</v>
      </c>
      <c r="AK16" s="73">
        <v>0</v>
      </c>
      <c r="AL16" s="73">
        <v>1</v>
      </c>
      <c r="AM16" s="66">
        <f t="shared" si="1"/>
        <v>20</v>
      </c>
      <c r="AN16" s="75"/>
      <c r="AO16" s="75"/>
      <c r="AP16" s="75"/>
      <c r="AQ16" s="75"/>
      <c r="AR16" s="74"/>
      <c r="AS16" s="66">
        <v>0</v>
      </c>
      <c r="AT16" s="66">
        <v>5.8000000000000003E-2</v>
      </c>
      <c r="AU16" s="66">
        <v>0.13400000000000001</v>
      </c>
      <c r="AV16" s="66">
        <v>0.313</v>
      </c>
      <c r="AW16" s="66">
        <v>0.14199999999999999</v>
      </c>
      <c r="AX16" s="75"/>
    </row>
    <row r="17" spans="1:54" ht="16" x14ac:dyDescent="0.2">
      <c r="A17" s="66" t="s">
        <v>262</v>
      </c>
      <c r="B17" s="68">
        <v>11</v>
      </c>
      <c r="C17" s="73" t="s">
        <v>156</v>
      </c>
      <c r="D17" s="80">
        <v>44743</v>
      </c>
      <c r="E17" s="81">
        <v>0.38541666666666669</v>
      </c>
      <c r="F17" s="66">
        <v>23.6</v>
      </c>
      <c r="G17" s="86">
        <v>77.099999999999994</v>
      </c>
      <c r="H17" s="86">
        <v>6.47</v>
      </c>
      <c r="I17" s="86">
        <v>173.2</v>
      </c>
      <c r="J17" s="66">
        <v>7.72</v>
      </c>
      <c r="K17" s="66">
        <v>110.4</v>
      </c>
      <c r="L17" s="66">
        <v>1.94</v>
      </c>
      <c r="M17" s="66">
        <v>0.35</v>
      </c>
      <c r="N17" s="66">
        <v>1.45</v>
      </c>
      <c r="O17" s="75"/>
      <c r="P17" s="75"/>
      <c r="Q17" s="75"/>
      <c r="R17" s="21"/>
      <c r="S17" s="21"/>
      <c r="T17" s="21"/>
      <c r="U17" s="83" t="s">
        <v>146</v>
      </c>
      <c r="V17" s="80">
        <v>44777</v>
      </c>
      <c r="W17" s="75"/>
      <c r="X17" s="66">
        <v>13</v>
      </c>
      <c r="Y17" s="73">
        <v>5</v>
      </c>
      <c r="Z17" s="73">
        <v>100</v>
      </c>
      <c r="AA17" s="73">
        <v>20</v>
      </c>
      <c r="AB17" s="83" t="s">
        <v>146</v>
      </c>
      <c r="AC17" s="81" t="s">
        <v>266</v>
      </c>
      <c r="AD17" s="83" t="s">
        <v>146</v>
      </c>
      <c r="AE17" s="83" t="s">
        <v>146</v>
      </c>
      <c r="AF17" s="73">
        <v>49</v>
      </c>
      <c r="AG17" s="73">
        <v>48</v>
      </c>
      <c r="AH17" s="73">
        <v>2419.6</v>
      </c>
      <c r="AI17" s="66">
        <f t="shared" si="0"/>
        <v>48392</v>
      </c>
      <c r="AJ17" s="73">
        <v>49</v>
      </c>
      <c r="AK17" s="73">
        <v>20</v>
      </c>
      <c r="AL17" s="73">
        <v>344.8</v>
      </c>
      <c r="AM17" s="66">
        <f t="shared" si="1"/>
        <v>6896</v>
      </c>
      <c r="AN17" s="75"/>
      <c r="AO17" s="75"/>
      <c r="AP17" s="75"/>
      <c r="AQ17" s="75"/>
      <c r="AR17" s="74"/>
      <c r="AS17" s="66">
        <v>3.1E-2</v>
      </c>
      <c r="AT17" s="66">
        <v>3.4000000000000002E-2</v>
      </c>
      <c r="AU17" s="66">
        <v>0.26300000000000001</v>
      </c>
      <c r="AV17" s="66">
        <v>6.9000000000000006E-2</v>
      </c>
      <c r="AW17" s="66">
        <v>9.4E-2</v>
      </c>
      <c r="AX17" s="75"/>
    </row>
    <row r="18" spans="1:54" ht="16" x14ac:dyDescent="0.2">
      <c r="A18" s="66" t="s">
        <v>262</v>
      </c>
      <c r="B18" s="68">
        <v>12</v>
      </c>
      <c r="C18" s="73" t="s">
        <v>157</v>
      </c>
      <c r="D18" s="80">
        <v>44743</v>
      </c>
      <c r="E18" s="81">
        <v>0.40972222222222227</v>
      </c>
      <c r="F18" s="66">
        <v>24.6</v>
      </c>
      <c r="G18" s="86">
        <v>71.099999999999994</v>
      </c>
      <c r="H18" s="86">
        <v>5.89</v>
      </c>
      <c r="I18" s="86">
        <v>163.69999999999999</v>
      </c>
      <c r="J18" s="66">
        <v>7.58</v>
      </c>
      <c r="K18" s="66">
        <v>142.9</v>
      </c>
      <c r="L18" s="66">
        <v>2.36</v>
      </c>
      <c r="M18" s="66">
        <v>0.36</v>
      </c>
      <c r="N18" s="66">
        <v>1.55</v>
      </c>
      <c r="O18" s="75"/>
      <c r="P18" s="75"/>
      <c r="Q18" s="75"/>
      <c r="R18" s="21"/>
      <c r="S18" s="21"/>
      <c r="T18" s="21"/>
      <c r="U18" s="83" t="s">
        <v>146</v>
      </c>
      <c r="V18" s="80">
        <v>44777</v>
      </c>
      <c r="W18" s="75"/>
      <c r="X18" s="66">
        <v>29.35</v>
      </c>
      <c r="Y18" s="73">
        <v>5</v>
      </c>
      <c r="Z18" s="73">
        <v>100</v>
      </c>
      <c r="AA18" s="73">
        <v>20</v>
      </c>
      <c r="AB18" s="83" t="s">
        <v>146</v>
      </c>
      <c r="AC18" s="66" t="s">
        <v>267</v>
      </c>
      <c r="AD18" s="83" t="s">
        <v>146</v>
      </c>
      <c r="AE18" s="83" t="s">
        <v>146</v>
      </c>
      <c r="AF18" s="73">
        <v>49</v>
      </c>
      <c r="AG18" s="73">
        <v>48</v>
      </c>
      <c r="AH18" s="73">
        <v>2419.6</v>
      </c>
      <c r="AI18" s="66">
        <f t="shared" si="0"/>
        <v>48392</v>
      </c>
      <c r="AJ18" s="73">
        <v>20</v>
      </c>
      <c r="AK18" s="73">
        <v>1</v>
      </c>
      <c r="AL18" s="73">
        <v>26.2</v>
      </c>
      <c r="AM18" s="66">
        <f t="shared" si="1"/>
        <v>524</v>
      </c>
      <c r="AN18" s="75"/>
      <c r="AO18" s="75"/>
      <c r="AP18" s="75"/>
      <c r="AQ18" s="75"/>
      <c r="AR18" s="74"/>
      <c r="AS18" s="66">
        <v>3.4000000000000002E-2</v>
      </c>
      <c r="AT18" s="66">
        <v>3.3000000000000002E-2</v>
      </c>
      <c r="AU18" s="66">
        <v>0.19500000000000001</v>
      </c>
      <c r="AV18" s="66">
        <v>7.3999999999999996E-2</v>
      </c>
      <c r="AW18" s="66">
        <v>9.6000000000000002E-2</v>
      </c>
      <c r="AX18" s="75"/>
    </row>
    <row r="19" spans="1:54" ht="16" x14ac:dyDescent="0.2">
      <c r="A19" s="66" t="s">
        <v>262</v>
      </c>
      <c r="B19" s="68">
        <v>13</v>
      </c>
      <c r="C19" s="73" t="s">
        <v>158</v>
      </c>
      <c r="D19" s="80">
        <v>44743</v>
      </c>
      <c r="E19" s="81">
        <v>0.4236111111111111</v>
      </c>
      <c r="F19" s="66">
        <v>24.7</v>
      </c>
      <c r="G19" s="86">
        <v>85.3</v>
      </c>
      <c r="H19" s="86">
        <v>7.08</v>
      </c>
      <c r="I19" s="86">
        <v>156.69999999999999</v>
      </c>
      <c r="J19" s="66">
        <v>7.29</v>
      </c>
      <c r="K19" s="66">
        <v>188.4</v>
      </c>
      <c r="L19" s="66">
        <v>3.73</v>
      </c>
      <c r="M19" s="66">
        <v>0.4</v>
      </c>
      <c r="N19" s="66">
        <v>1.58</v>
      </c>
      <c r="O19" s="75"/>
      <c r="P19" s="75"/>
      <c r="Q19" s="75"/>
      <c r="R19" s="21"/>
      <c r="S19" s="21"/>
      <c r="T19" s="21"/>
      <c r="U19" s="83" t="s">
        <v>146</v>
      </c>
      <c r="V19" s="80">
        <v>44777</v>
      </c>
      <c r="W19" s="75"/>
      <c r="X19" s="66">
        <v>30.48</v>
      </c>
      <c r="Y19" s="73">
        <v>5</v>
      </c>
      <c r="Z19" s="73">
        <v>100</v>
      </c>
      <c r="AA19" s="73">
        <v>20</v>
      </c>
      <c r="AB19" s="83" t="s">
        <v>146</v>
      </c>
      <c r="AC19" s="66" t="s">
        <v>268</v>
      </c>
      <c r="AD19" s="83" t="s">
        <v>146</v>
      </c>
      <c r="AE19" s="83" t="s">
        <v>146</v>
      </c>
      <c r="AF19" s="73">
        <v>49</v>
      </c>
      <c r="AG19" s="73">
        <v>48</v>
      </c>
      <c r="AH19" s="73">
        <v>2419.6</v>
      </c>
      <c r="AI19" s="66">
        <f t="shared" si="0"/>
        <v>48392</v>
      </c>
      <c r="AJ19" s="73">
        <v>12</v>
      </c>
      <c r="AK19" s="73">
        <v>2</v>
      </c>
      <c r="AL19" s="73">
        <v>15.8</v>
      </c>
      <c r="AM19" s="66">
        <f t="shared" si="1"/>
        <v>316</v>
      </c>
      <c r="AN19" s="75"/>
      <c r="AO19" s="75"/>
      <c r="AP19" s="75"/>
      <c r="AQ19" s="75"/>
      <c r="AR19" s="74"/>
      <c r="AS19" s="66">
        <v>0.02</v>
      </c>
      <c r="AT19" s="66">
        <v>2.1999999999999999E-2</v>
      </c>
      <c r="AU19" s="66">
        <v>0.19900000000000001</v>
      </c>
      <c r="AV19" s="66">
        <v>7.2999999999999995E-2</v>
      </c>
      <c r="AW19" s="66">
        <v>0.06</v>
      </c>
      <c r="AX19" s="75"/>
    </row>
    <row r="20" spans="1:54" ht="16" x14ac:dyDescent="0.2">
      <c r="A20" s="66" t="s">
        <v>262</v>
      </c>
      <c r="B20" s="68">
        <v>14</v>
      </c>
      <c r="C20" s="73" t="s">
        <v>159</v>
      </c>
      <c r="D20" s="80">
        <v>44743</v>
      </c>
      <c r="E20" s="81">
        <v>0.4375</v>
      </c>
      <c r="F20" s="66">
        <v>24.4</v>
      </c>
      <c r="G20" s="86">
        <v>100.6</v>
      </c>
      <c r="H20" s="86">
        <v>8.41</v>
      </c>
      <c r="I20" s="86">
        <v>173.6</v>
      </c>
      <c r="J20" s="66">
        <v>7.58</v>
      </c>
      <c r="K20" s="66">
        <v>194.6</v>
      </c>
      <c r="L20" s="66">
        <v>8.4700000000000006</v>
      </c>
      <c r="M20" s="66">
        <v>0.33</v>
      </c>
      <c r="N20" s="66">
        <v>1.34</v>
      </c>
      <c r="O20" s="75"/>
      <c r="P20" s="75"/>
      <c r="Q20" s="75"/>
      <c r="R20" s="21"/>
      <c r="S20" s="21"/>
      <c r="T20" s="21"/>
      <c r="U20" s="83" t="s">
        <v>146</v>
      </c>
      <c r="V20" s="80">
        <v>44777</v>
      </c>
      <c r="W20" s="75"/>
      <c r="X20" s="66">
        <v>37.24</v>
      </c>
      <c r="Y20" s="73">
        <v>5</v>
      </c>
      <c r="Z20" s="73">
        <v>100</v>
      </c>
      <c r="AA20" s="73">
        <v>20</v>
      </c>
      <c r="AB20" s="83" t="s">
        <v>146</v>
      </c>
      <c r="AC20" s="66" t="s">
        <v>269</v>
      </c>
      <c r="AD20" s="83" t="s">
        <v>146</v>
      </c>
      <c r="AE20" s="83" t="s">
        <v>146</v>
      </c>
      <c r="AF20" s="73">
        <v>49</v>
      </c>
      <c r="AG20" s="73">
        <v>48</v>
      </c>
      <c r="AH20" s="73">
        <v>2419.6</v>
      </c>
      <c r="AI20" s="66">
        <f t="shared" si="0"/>
        <v>48392</v>
      </c>
      <c r="AJ20" s="73">
        <v>24</v>
      </c>
      <c r="AK20" s="73">
        <v>2</v>
      </c>
      <c r="AL20" s="73">
        <v>34.5</v>
      </c>
      <c r="AM20" s="66">
        <f t="shared" si="1"/>
        <v>690</v>
      </c>
      <c r="AN20" s="75"/>
      <c r="AO20" s="75"/>
      <c r="AP20" s="75"/>
      <c r="AQ20" s="75"/>
      <c r="AR20" s="74"/>
      <c r="AS20" s="66">
        <v>0</v>
      </c>
      <c r="AT20" s="66">
        <v>1.9E-2</v>
      </c>
      <c r="AU20" s="66">
        <v>0.16</v>
      </c>
      <c r="AV20" s="66">
        <v>0</v>
      </c>
      <c r="AW20" s="66">
        <v>4.5999999999999999E-2</v>
      </c>
      <c r="AX20" s="75"/>
    </row>
    <row r="21" spans="1:54" ht="16" x14ac:dyDescent="0.2">
      <c r="A21" s="66" t="s">
        <v>262</v>
      </c>
      <c r="B21" s="68">
        <v>15</v>
      </c>
      <c r="C21" s="73" t="s">
        <v>160</v>
      </c>
      <c r="D21" s="80">
        <v>44743</v>
      </c>
      <c r="E21" s="81">
        <v>0.46180555555555558</v>
      </c>
      <c r="F21" s="66">
        <v>24.6</v>
      </c>
      <c r="G21" s="86">
        <v>77.8</v>
      </c>
      <c r="H21" s="86">
        <v>6.89</v>
      </c>
      <c r="I21" s="86">
        <v>322.5</v>
      </c>
      <c r="J21" s="66">
        <v>6.62</v>
      </c>
      <c r="K21" s="66">
        <v>220.4</v>
      </c>
      <c r="L21" s="66">
        <v>0.92</v>
      </c>
      <c r="M21" s="66">
        <v>0.17</v>
      </c>
      <c r="N21" s="66">
        <v>0.73</v>
      </c>
      <c r="O21" s="75"/>
      <c r="P21" s="75"/>
      <c r="Q21" s="75"/>
      <c r="R21" s="21"/>
      <c r="S21" s="21"/>
      <c r="T21" s="21"/>
      <c r="U21" s="83" t="s">
        <v>146</v>
      </c>
      <c r="V21" s="80">
        <v>44777</v>
      </c>
      <c r="W21" s="75"/>
      <c r="X21" s="66">
        <v>26.37</v>
      </c>
      <c r="Y21" s="73">
        <v>5</v>
      </c>
      <c r="Z21" s="73">
        <v>100</v>
      </c>
      <c r="AA21" s="73">
        <v>20</v>
      </c>
      <c r="AB21" s="83" t="s">
        <v>146</v>
      </c>
      <c r="AC21" s="66" t="s">
        <v>270</v>
      </c>
      <c r="AD21" s="83" t="s">
        <v>146</v>
      </c>
      <c r="AE21" s="83" t="s">
        <v>146</v>
      </c>
      <c r="AF21" s="73">
        <v>49</v>
      </c>
      <c r="AG21" s="73">
        <v>48</v>
      </c>
      <c r="AH21" s="73">
        <v>2419.6</v>
      </c>
      <c r="AI21" s="66">
        <f t="shared" si="0"/>
        <v>48392</v>
      </c>
      <c r="AJ21" s="73">
        <v>0</v>
      </c>
      <c r="AK21" s="73">
        <v>0</v>
      </c>
      <c r="AL21" s="73">
        <v>0</v>
      </c>
      <c r="AM21" s="66">
        <f t="shared" si="1"/>
        <v>0</v>
      </c>
      <c r="AN21" s="75"/>
      <c r="AO21" s="75"/>
      <c r="AP21" s="75"/>
      <c r="AQ21" s="75"/>
      <c r="AR21" s="74"/>
      <c r="AS21" s="66">
        <v>9.7459999999999995E-3</v>
      </c>
      <c r="AT21" s="66">
        <v>8.6999999999999994E-2</v>
      </c>
      <c r="AU21" s="66">
        <v>0.29899999999999999</v>
      </c>
      <c r="AV21" s="66">
        <v>2.9000000000000001E-2</v>
      </c>
      <c r="AW21" s="66">
        <v>0.16200000000000001</v>
      </c>
      <c r="AX21" s="75"/>
      <c r="AY21" s="70"/>
      <c r="AZ21" s="70"/>
      <c r="BA21" s="70"/>
      <c r="BB21" s="70"/>
    </row>
    <row r="22" spans="1:54" ht="16" x14ac:dyDescent="0.2">
      <c r="A22" s="66" t="s">
        <v>262</v>
      </c>
      <c r="B22" s="68">
        <v>16</v>
      </c>
      <c r="C22" s="73" t="s">
        <v>161</v>
      </c>
      <c r="D22" s="80">
        <v>44743</v>
      </c>
      <c r="E22" s="81">
        <v>0.46527777777777773</v>
      </c>
      <c r="F22" s="66">
        <v>25.5</v>
      </c>
      <c r="G22" s="86">
        <v>128.80000000000001</v>
      </c>
      <c r="H22" s="86">
        <v>10.51</v>
      </c>
      <c r="I22" s="86">
        <v>327.10000000000002</v>
      </c>
      <c r="J22" s="66">
        <v>6.66</v>
      </c>
      <c r="K22" s="66">
        <v>162.19999999999999</v>
      </c>
      <c r="L22" s="66">
        <v>4.5199999999999996</v>
      </c>
      <c r="M22" s="66">
        <v>0.25</v>
      </c>
      <c r="N22" s="66">
        <v>1.1000000000000001</v>
      </c>
      <c r="O22" s="75"/>
      <c r="P22" s="75"/>
      <c r="Q22" s="75"/>
      <c r="R22" s="21"/>
      <c r="S22" s="21"/>
      <c r="T22" s="21"/>
      <c r="U22" s="83" t="s">
        <v>146</v>
      </c>
      <c r="V22" s="80">
        <v>44777</v>
      </c>
      <c r="W22" s="75"/>
      <c r="X22" s="66">
        <v>22.2</v>
      </c>
      <c r="Y22" s="73">
        <v>5</v>
      </c>
      <c r="Z22" s="73">
        <v>100</v>
      </c>
      <c r="AA22" s="73">
        <v>20</v>
      </c>
      <c r="AB22" s="83" t="s">
        <v>146</v>
      </c>
      <c r="AC22" s="66" t="s">
        <v>271</v>
      </c>
      <c r="AD22" s="83" t="s">
        <v>146</v>
      </c>
      <c r="AE22" s="83" t="s">
        <v>146</v>
      </c>
      <c r="AF22" s="73">
        <v>49</v>
      </c>
      <c r="AG22" s="73">
        <v>48</v>
      </c>
      <c r="AH22" s="73">
        <v>2419.6</v>
      </c>
      <c r="AI22" s="66">
        <f t="shared" si="0"/>
        <v>48392</v>
      </c>
      <c r="AJ22" s="73">
        <v>47</v>
      </c>
      <c r="AK22" s="73">
        <v>14</v>
      </c>
      <c r="AL22" s="73">
        <v>185</v>
      </c>
      <c r="AM22" s="66">
        <f t="shared" si="1"/>
        <v>3700</v>
      </c>
      <c r="AN22" s="75"/>
      <c r="AO22" s="75"/>
      <c r="AP22" s="75"/>
      <c r="AQ22" s="75"/>
      <c r="AR22" s="74"/>
      <c r="AS22" s="66">
        <v>9.8000000000000004E-2</v>
      </c>
      <c r="AT22" s="66">
        <v>0.08</v>
      </c>
      <c r="AU22" s="66">
        <v>0.14899999999999999</v>
      </c>
      <c r="AV22" s="66">
        <v>0.10299999999999999</v>
      </c>
      <c r="AW22" s="66">
        <v>0.14399999999999999</v>
      </c>
      <c r="AX22" s="75"/>
      <c r="AY22" s="70"/>
      <c r="AZ22" s="70"/>
      <c r="BA22" s="70"/>
      <c r="BB22" s="70"/>
    </row>
    <row r="23" spans="1:54" ht="16" x14ac:dyDescent="0.2">
      <c r="A23" s="66" t="s">
        <v>262</v>
      </c>
      <c r="B23" s="68">
        <v>17</v>
      </c>
      <c r="C23" s="73" t="s">
        <v>162</v>
      </c>
      <c r="D23" s="80">
        <v>44742</v>
      </c>
      <c r="E23" s="81">
        <v>0.625</v>
      </c>
      <c r="F23" s="66">
        <v>29.3</v>
      </c>
      <c r="G23" s="86">
        <v>110.8</v>
      </c>
      <c r="H23" s="86">
        <v>8.3800000000000008</v>
      </c>
      <c r="I23" s="86">
        <v>4003</v>
      </c>
      <c r="J23" s="66">
        <v>7.16</v>
      </c>
      <c r="K23" s="66">
        <v>140.19999999999999</v>
      </c>
      <c r="L23" s="90">
        <v>0.9</v>
      </c>
      <c r="M23" s="66">
        <v>1.05</v>
      </c>
      <c r="N23" s="66">
        <v>4.0999999999999996</v>
      </c>
      <c r="O23" s="75"/>
      <c r="P23" s="75"/>
      <c r="Q23" s="75"/>
      <c r="R23" s="21"/>
      <c r="S23" s="21"/>
      <c r="T23" s="21"/>
      <c r="U23" s="66" t="s">
        <v>272</v>
      </c>
      <c r="V23" s="80">
        <v>44777</v>
      </c>
      <c r="W23" s="75"/>
      <c r="X23" s="66">
        <v>1171.1099999999999</v>
      </c>
      <c r="Y23" s="73">
        <v>5</v>
      </c>
      <c r="Z23" s="73">
        <v>100</v>
      </c>
      <c r="AA23" s="73">
        <v>20</v>
      </c>
      <c r="AB23" s="83" t="s">
        <v>146</v>
      </c>
      <c r="AC23" s="83" t="s">
        <v>146</v>
      </c>
      <c r="AD23" s="83" t="s">
        <v>146</v>
      </c>
      <c r="AE23" s="83" t="s">
        <v>146</v>
      </c>
      <c r="AF23" s="73">
        <v>49</v>
      </c>
      <c r="AG23" s="73">
        <v>48</v>
      </c>
      <c r="AH23" s="73">
        <v>2419.6</v>
      </c>
      <c r="AI23" s="66">
        <f t="shared" si="0"/>
        <v>48392</v>
      </c>
      <c r="AJ23" s="73">
        <v>0</v>
      </c>
      <c r="AK23" s="73">
        <v>0</v>
      </c>
      <c r="AL23" s="73">
        <v>0</v>
      </c>
      <c r="AM23" s="66">
        <f t="shared" si="1"/>
        <v>0</v>
      </c>
      <c r="AN23" s="75"/>
      <c r="AO23" s="75"/>
      <c r="AP23" s="75"/>
      <c r="AQ23" s="75"/>
      <c r="AR23" s="74"/>
      <c r="AS23" s="66">
        <v>0</v>
      </c>
      <c r="AT23" s="66">
        <v>1.0999999999999999E-2</v>
      </c>
      <c r="AU23" s="66">
        <v>0</v>
      </c>
      <c r="AV23" s="66">
        <v>5.3199999999999997E-2</v>
      </c>
      <c r="AW23" s="66">
        <v>9.1999999999999998E-2</v>
      </c>
      <c r="AX23" s="75"/>
    </row>
    <row r="24" spans="1:54" ht="16" x14ac:dyDescent="0.2">
      <c r="A24" s="66" t="s">
        <v>262</v>
      </c>
      <c r="B24" s="68">
        <v>18</v>
      </c>
      <c r="C24" s="73" t="s">
        <v>164</v>
      </c>
      <c r="D24" s="80">
        <v>44742</v>
      </c>
      <c r="E24" s="81">
        <v>0.64583333333333337</v>
      </c>
      <c r="F24" s="66">
        <v>25.7</v>
      </c>
      <c r="G24" s="89">
        <v>18</v>
      </c>
      <c r="H24" s="86">
        <v>1.47</v>
      </c>
      <c r="I24" s="86">
        <v>133.80000000000001</v>
      </c>
      <c r="J24" s="66">
        <v>6.64</v>
      </c>
      <c r="K24" s="66">
        <v>130.30000000000001</v>
      </c>
      <c r="L24" s="66">
        <v>2.2599999999999998</v>
      </c>
      <c r="M24" s="66">
        <v>1.1200000000000001</v>
      </c>
      <c r="N24" s="66">
        <v>4.5</v>
      </c>
      <c r="O24" s="75"/>
      <c r="P24" s="75"/>
      <c r="Q24" s="75"/>
      <c r="R24" s="21"/>
      <c r="S24" s="21"/>
      <c r="T24" s="21"/>
      <c r="U24" s="66" t="s">
        <v>273</v>
      </c>
      <c r="V24" s="83" t="s">
        <v>146</v>
      </c>
      <c r="W24" s="66" t="s">
        <v>274</v>
      </c>
      <c r="X24" s="83" t="s">
        <v>146</v>
      </c>
      <c r="Y24" s="73">
        <v>5</v>
      </c>
      <c r="Z24" s="73">
        <v>100</v>
      </c>
      <c r="AA24" s="73">
        <v>20</v>
      </c>
      <c r="AB24" s="83" t="s">
        <v>146</v>
      </c>
      <c r="AC24" s="66" t="s">
        <v>275</v>
      </c>
      <c r="AD24" s="83" t="s">
        <v>146</v>
      </c>
      <c r="AE24" s="83" t="s">
        <v>146</v>
      </c>
      <c r="AF24" s="73">
        <v>49</v>
      </c>
      <c r="AG24" s="73">
        <v>25</v>
      </c>
      <c r="AH24" s="73">
        <v>461.1</v>
      </c>
      <c r="AI24" s="66">
        <f t="shared" si="0"/>
        <v>9222</v>
      </c>
      <c r="AJ24" s="73">
        <v>3</v>
      </c>
      <c r="AK24" s="73">
        <v>0</v>
      </c>
      <c r="AL24" s="73">
        <v>3</v>
      </c>
      <c r="AM24" s="66">
        <f t="shared" si="1"/>
        <v>60</v>
      </c>
      <c r="AN24" s="75"/>
      <c r="AO24" s="75"/>
      <c r="AP24" s="75"/>
      <c r="AQ24" s="75"/>
      <c r="AR24" s="74"/>
      <c r="AS24" s="94" t="s">
        <v>148</v>
      </c>
      <c r="AT24" s="94" t="s">
        <v>148</v>
      </c>
      <c r="AU24" s="94" t="s">
        <v>148</v>
      </c>
      <c r="AV24" s="94" t="s">
        <v>148</v>
      </c>
      <c r="AW24" s="94" t="s">
        <v>148</v>
      </c>
      <c r="AX24" s="75"/>
    </row>
    <row r="25" spans="1:54" ht="16" x14ac:dyDescent="0.2">
      <c r="A25" s="66" t="s">
        <v>262</v>
      </c>
      <c r="B25" s="68">
        <v>19</v>
      </c>
      <c r="C25" s="73" t="s">
        <v>165</v>
      </c>
      <c r="D25" s="80">
        <v>44742</v>
      </c>
      <c r="E25" s="81">
        <v>0.68402777777777779</v>
      </c>
      <c r="F25" s="66">
        <v>23.4</v>
      </c>
      <c r="G25" s="86">
        <v>49.2</v>
      </c>
      <c r="H25" s="86">
        <v>4.1900000000000004</v>
      </c>
      <c r="I25" s="86">
        <v>137.19999999999999</v>
      </c>
      <c r="J25" s="66">
        <v>6.82</v>
      </c>
      <c r="K25" s="66">
        <v>43.6</v>
      </c>
      <c r="L25" s="93">
        <v>3.4</v>
      </c>
      <c r="M25" s="66">
        <v>2.21</v>
      </c>
      <c r="N25" s="66">
        <v>8.85</v>
      </c>
      <c r="O25" s="75"/>
      <c r="P25" s="75"/>
      <c r="Q25" s="75"/>
      <c r="R25" s="21"/>
      <c r="S25" s="21"/>
      <c r="T25" s="21"/>
      <c r="U25" s="66" t="s">
        <v>276</v>
      </c>
      <c r="V25" s="80">
        <v>44777</v>
      </c>
      <c r="W25" s="75"/>
      <c r="X25" s="66">
        <v>19.350000000000001</v>
      </c>
      <c r="Y25" s="73">
        <v>5</v>
      </c>
      <c r="Z25" s="73">
        <v>100</v>
      </c>
      <c r="AA25" s="73">
        <v>20</v>
      </c>
      <c r="AB25" s="83" t="s">
        <v>146</v>
      </c>
      <c r="AC25" s="66" t="s">
        <v>277</v>
      </c>
      <c r="AD25" s="83" t="s">
        <v>146</v>
      </c>
      <c r="AE25" s="83" t="s">
        <v>146</v>
      </c>
      <c r="AF25" s="73">
        <v>47</v>
      </c>
      <c r="AG25" s="73">
        <v>15</v>
      </c>
      <c r="AH25" s="73">
        <v>191.8</v>
      </c>
      <c r="AI25" s="66">
        <f t="shared" si="0"/>
        <v>3836</v>
      </c>
      <c r="AJ25" s="73">
        <v>5</v>
      </c>
      <c r="AK25" s="73">
        <v>1</v>
      </c>
      <c r="AL25" s="73">
        <v>6.3</v>
      </c>
      <c r="AM25" s="66">
        <f t="shared" si="1"/>
        <v>126</v>
      </c>
      <c r="AN25" s="75"/>
      <c r="AO25" s="75"/>
      <c r="AP25" s="75"/>
      <c r="AQ25" s="75"/>
      <c r="AR25" s="74"/>
      <c r="AS25" s="66">
        <v>0.30499999999999999</v>
      </c>
      <c r="AT25" s="66">
        <v>1.2E-2</v>
      </c>
      <c r="AU25" s="66">
        <v>8.7999999999999995E-2</v>
      </c>
      <c r="AV25" s="66">
        <v>1.1479999999999999</v>
      </c>
      <c r="AW25" s="66">
        <v>8.4000000000000005E-2</v>
      </c>
      <c r="AX25" s="75"/>
    </row>
    <row r="26" spans="1:54" ht="16" x14ac:dyDescent="0.2">
      <c r="A26" s="66" t="s">
        <v>262</v>
      </c>
      <c r="B26" s="68">
        <v>20</v>
      </c>
      <c r="C26" s="73" t="s">
        <v>166</v>
      </c>
      <c r="D26" s="80">
        <v>44742</v>
      </c>
      <c r="E26" s="81">
        <v>0.71875</v>
      </c>
      <c r="F26" s="66">
        <v>23.8</v>
      </c>
      <c r="G26" s="86">
        <v>17.600000000000001</v>
      </c>
      <c r="H26" s="86">
        <v>1.47</v>
      </c>
      <c r="I26" s="86">
        <v>129.9</v>
      </c>
      <c r="J26" s="66">
        <v>6.58</v>
      </c>
      <c r="K26" s="66">
        <v>81.900000000000006</v>
      </c>
      <c r="L26" s="66">
        <v>10.56</v>
      </c>
      <c r="M26" s="66">
        <v>1.33</v>
      </c>
      <c r="N26" s="66">
        <v>5.28</v>
      </c>
      <c r="O26" s="75"/>
      <c r="P26" s="75"/>
      <c r="Q26" s="75"/>
      <c r="R26" s="21"/>
      <c r="S26" s="21"/>
      <c r="T26" s="21"/>
      <c r="U26" s="66" t="s">
        <v>278</v>
      </c>
      <c r="V26" s="80">
        <v>44777</v>
      </c>
      <c r="W26" s="75"/>
      <c r="X26" s="66">
        <v>66.760000000000005</v>
      </c>
      <c r="Y26" s="73">
        <v>5</v>
      </c>
      <c r="Z26" s="73">
        <v>100</v>
      </c>
      <c r="AA26" s="73">
        <v>20</v>
      </c>
      <c r="AB26" s="83" t="s">
        <v>146</v>
      </c>
      <c r="AC26" s="66" t="s">
        <v>279</v>
      </c>
      <c r="AD26" s="83" t="s">
        <v>146</v>
      </c>
      <c r="AE26" s="83" t="s">
        <v>146</v>
      </c>
      <c r="AF26" s="73">
        <v>49</v>
      </c>
      <c r="AG26" s="73">
        <v>41</v>
      </c>
      <c r="AH26" s="73">
        <v>1203.3</v>
      </c>
      <c r="AI26" s="66">
        <f t="shared" si="0"/>
        <v>24066</v>
      </c>
      <c r="AJ26" s="73">
        <v>49</v>
      </c>
      <c r="AK26" s="73">
        <v>17</v>
      </c>
      <c r="AL26" s="73">
        <v>290.89999999999998</v>
      </c>
      <c r="AM26" s="66">
        <f t="shared" si="1"/>
        <v>5818</v>
      </c>
      <c r="AN26" s="75"/>
      <c r="AO26" s="75"/>
      <c r="AP26" s="75"/>
      <c r="AQ26" s="75"/>
      <c r="AR26" s="74"/>
      <c r="AS26" s="66">
        <v>0.45900000000000002</v>
      </c>
      <c r="AT26" s="66">
        <v>4.4079999999999996E-3</v>
      </c>
      <c r="AU26" s="66">
        <v>0</v>
      </c>
      <c r="AV26" s="66">
        <v>1.5009999999999999</v>
      </c>
      <c r="AW26" s="66">
        <v>0.111</v>
      </c>
      <c r="AX26" s="75"/>
    </row>
    <row r="27" spans="1:54" ht="16" x14ac:dyDescent="0.2">
      <c r="A27" s="66" t="s">
        <v>262</v>
      </c>
      <c r="B27" s="68">
        <v>21</v>
      </c>
      <c r="C27" s="73" t="s">
        <v>167</v>
      </c>
      <c r="D27" s="80">
        <v>44742</v>
      </c>
      <c r="E27" s="81">
        <v>0.77430555555555547</v>
      </c>
      <c r="F27" s="66">
        <v>28.1</v>
      </c>
      <c r="G27" s="86">
        <v>30.8</v>
      </c>
      <c r="H27" s="86">
        <v>3.96</v>
      </c>
      <c r="I27" s="86">
        <v>192.2</v>
      </c>
      <c r="J27" s="66">
        <v>7.18</v>
      </c>
      <c r="K27" s="66">
        <v>140.9</v>
      </c>
      <c r="L27" s="66">
        <v>7.11</v>
      </c>
      <c r="M27" s="66">
        <v>2.0299999999999998</v>
      </c>
      <c r="N27" s="66">
        <v>8.01</v>
      </c>
      <c r="O27" s="75"/>
      <c r="P27" s="75"/>
      <c r="Q27" s="75"/>
      <c r="R27" s="21"/>
      <c r="S27" s="21"/>
      <c r="T27" s="21"/>
      <c r="U27" s="83" t="s">
        <v>146</v>
      </c>
      <c r="V27" s="80">
        <v>44777</v>
      </c>
      <c r="W27" s="75"/>
      <c r="X27" s="66">
        <v>68.03</v>
      </c>
      <c r="Y27" s="73">
        <v>5</v>
      </c>
      <c r="Z27" s="73">
        <v>100</v>
      </c>
      <c r="AA27" s="73">
        <v>20</v>
      </c>
      <c r="AB27" s="83" t="s">
        <v>146</v>
      </c>
      <c r="AC27" s="66" t="s">
        <v>280</v>
      </c>
      <c r="AD27" s="83" t="s">
        <v>146</v>
      </c>
      <c r="AE27" s="83" t="s">
        <v>146</v>
      </c>
      <c r="AF27" s="73">
        <v>49</v>
      </c>
      <c r="AG27" s="73">
        <v>48</v>
      </c>
      <c r="AH27" s="73">
        <v>2419.6</v>
      </c>
      <c r="AI27" s="66">
        <f t="shared" si="0"/>
        <v>48392</v>
      </c>
      <c r="AJ27" s="73">
        <v>3</v>
      </c>
      <c r="AK27" s="73">
        <v>0</v>
      </c>
      <c r="AL27" s="73">
        <v>3.1</v>
      </c>
      <c r="AM27" s="66">
        <f t="shared" si="1"/>
        <v>62</v>
      </c>
      <c r="AN27" s="75"/>
      <c r="AO27" s="75"/>
      <c r="AP27" s="75"/>
      <c r="AQ27" s="75"/>
      <c r="AR27" s="74"/>
      <c r="AS27" s="66">
        <v>0.06</v>
      </c>
      <c r="AT27" s="66">
        <v>2.4E-2</v>
      </c>
      <c r="AU27" s="66">
        <v>0</v>
      </c>
      <c r="AV27" s="66">
        <v>0.92300000000000004</v>
      </c>
      <c r="AW27" s="66">
        <v>0.123</v>
      </c>
      <c r="AX27" s="75"/>
    </row>
    <row r="28" spans="1:54" ht="16" x14ac:dyDescent="0.2">
      <c r="A28" s="66" t="s">
        <v>262</v>
      </c>
      <c r="B28" s="68">
        <v>22</v>
      </c>
      <c r="C28" s="73" t="s">
        <v>168</v>
      </c>
      <c r="D28" s="80">
        <v>44742</v>
      </c>
      <c r="E28" s="81">
        <v>0.75</v>
      </c>
      <c r="F28" s="66">
        <v>24.8</v>
      </c>
      <c r="G28" s="86">
        <v>32.4</v>
      </c>
      <c r="H28" s="86">
        <v>2.68</v>
      </c>
      <c r="I28" s="86">
        <v>142.19999999999999</v>
      </c>
      <c r="J28" s="66">
        <v>7.21</v>
      </c>
      <c r="K28" s="66">
        <v>143.19999999999999</v>
      </c>
      <c r="L28" s="66">
        <v>1.69</v>
      </c>
      <c r="M28" s="66">
        <v>1.07</v>
      </c>
      <c r="N28" s="66">
        <v>4.51</v>
      </c>
      <c r="O28" s="75"/>
      <c r="P28" s="75"/>
      <c r="Q28" s="75"/>
      <c r="R28" s="21"/>
      <c r="S28" s="21"/>
      <c r="T28" s="21"/>
      <c r="U28" s="83" t="s">
        <v>146</v>
      </c>
      <c r="V28" s="80">
        <v>44777</v>
      </c>
      <c r="W28" s="75"/>
      <c r="X28" s="66">
        <v>8.4700000000000006</v>
      </c>
      <c r="Y28" s="73">
        <v>5</v>
      </c>
      <c r="Z28" s="73">
        <v>100</v>
      </c>
      <c r="AA28" s="73">
        <v>20</v>
      </c>
      <c r="AB28" s="83" t="s">
        <v>146</v>
      </c>
      <c r="AC28" s="66" t="s">
        <v>281</v>
      </c>
      <c r="AD28" s="83" t="s">
        <v>146</v>
      </c>
      <c r="AE28" s="83" t="s">
        <v>146</v>
      </c>
      <c r="AF28" s="73">
        <v>49</v>
      </c>
      <c r="AG28" s="73">
        <v>30</v>
      </c>
      <c r="AH28" s="73">
        <v>613.1</v>
      </c>
      <c r="AI28" s="66">
        <f t="shared" si="0"/>
        <v>12262</v>
      </c>
      <c r="AJ28" s="73">
        <v>8</v>
      </c>
      <c r="AK28" s="73">
        <v>0</v>
      </c>
      <c r="AL28" s="73">
        <v>8.6</v>
      </c>
      <c r="AM28" s="66">
        <f t="shared" si="1"/>
        <v>172</v>
      </c>
      <c r="AN28" s="75"/>
      <c r="AO28" s="75"/>
      <c r="AP28" s="75"/>
      <c r="AQ28" s="75"/>
      <c r="AR28" s="74"/>
      <c r="AS28" s="66">
        <v>0.03</v>
      </c>
      <c r="AT28" s="66">
        <v>9.0999999999999998E-2</v>
      </c>
      <c r="AU28" s="66">
        <v>7.0000000000000007E-2</v>
      </c>
      <c r="AV28" s="66">
        <v>0.47699999999999998</v>
      </c>
      <c r="AW28" s="66">
        <v>0.188</v>
      </c>
      <c r="AX28" s="75"/>
    </row>
    <row r="29" spans="1:54" ht="16" x14ac:dyDescent="0.2">
      <c r="A29" s="66" t="s">
        <v>262</v>
      </c>
      <c r="B29" s="68">
        <v>23</v>
      </c>
      <c r="C29" s="73" t="s">
        <v>169</v>
      </c>
      <c r="D29" s="80">
        <v>44742</v>
      </c>
      <c r="E29" s="81">
        <v>0.60416666666666663</v>
      </c>
      <c r="F29" s="66">
        <v>29.2</v>
      </c>
      <c r="G29" s="86">
        <v>80.8</v>
      </c>
      <c r="H29" s="86">
        <v>6.05</v>
      </c>
      <c r="I29" s="86">
        <v>7147</v>
      </c>
      <c r="J29" s="66">
        <v>7.02</v>
      </c>
      <c r="K29" s="66">
        <v>130.9</v>
      </c>
      <c r="L29" s="66">
        <v>4.1399999999999997</v>
      </c>
      <c r="M29" s="66">
        <v>0.59</v>
      </c>
      <c r="N29" s="66">
        <v>2.35</v>
      </c>
      <c r="O29" s="75"/>
      <c r="P29" s="75"/>
      <c r="Q29" s="75"/>
      <c r="R29" s="21"/>
      <c r="S29" s="21"/>
      <c r="T29" s="21"/>
      <c r="U29" s="66" t="s">
        <v>282</v>
      </c>
      <c r="V29" s="80">
        <v>44777</v>
      </c>
      <c r="W29" s="75"/>
      <c r="X29" s="66">
        <v>1866.36</v>
      </c>
      <c r="Y29" s="73">
        <v>5</v>
      </c>
      <c r="Z29" s="73">
        <v>100</v>
      </c>
      <c r="AA29" s="73">
        <v>20</v>
      </c>
      <c r="AB29" s="83" t="s">
        <v>146</v>
      </c>
      <c r="AC29" s="66" t="s">
        <v>283</v>
      </c>
      <c r="AD29" s="83" t="s">
        <v>146</v>
      </c>
      <c r="AE29" s="83" t="s">
        <v>146</v>
      </c>
      <c r="AF29" s="73">
        <v>49</v>
      </c>
      <c r="AG29" s="73">
        <v>48</v>
      </c>
      <c r="AH29" s="73">
        <v>2419.6</v>
      </c>
      <c r="AI29" s="66">
        <f t="shared" si="0"/>
        <v>48392</v>
      </c>
      <c r="AJ29" s="73">
        <v>3</v>
      </c>
      <c r="AK29" s="73">
        <v>0</v>
      </c>
      <c r="AL29" s="73">
        <v>3.1</v>
      </c>
      <c r="AM29" s="66">
        <f t="shared" si="1"/>
        <v>62</v>
      </c>
      <c r="AN29" s="75"/>
      <c r="AO29" s="75"/>
      <c r="AP29" s="75"/>
      <c r="AQ29" s="75"/>
      <c r="AR29" s="74"/>
      <c r="AS29" s="66">
        <v>4.7E-2</v>
      </c>
      <c r="AT29" s="66">
        <v>5.7499999999999999E-3</v>
      </c>
      <c r="AU29" s="66">
        <v>0</v>
      </c>
      <c r="AV29" s="66">
        <v>0.44400000000000001</v>
      </c>
      <c r="AW29" s="66">
        <v>7.9000000000000001E-2</v>
      </c>
      <c r="AX29" s="75"/>
    </row>
    <row r="30" spans="1:54" ht="16" x14ac:dyDescent="0.2">
      <c r="A30" s="66" t="s">
        <v>262</v>
      </c>
      <c r="B30" s="68">
        <v>24</v>
      </c>
      <c r="C30" s="73" t="s">
        <v>170</v>
      </c>
      <c r="D30" s="80">
        <v>44742</v>
      </c>
      <c r="E30" s="81">
        <v>0.58472222222222225</v>
      </c>
      <c r="F30" s="66">
        <v>28.6</v>
      </c>
      <c r="G30" s="86">
        <v>86.9</v>
      </c>
      <c r="H30" s="86">
        <v>6.54</v>
      </c>
      <c r="I30" s="86">
        <v>9200</v>
      </c>
      <c r="J30" s="93">
        <v>7.1</v>
      </c>
      <c r="K30" s="66">
        <v>129.80000000000001</v>
      </c>
      <c r="L30" s="93">
        <v>4.9000000000000004</v>
      </c>
      <c r="M30" s="66">
        <v>0.63</v>
      </c>
      <c r="N30" s="66">
        <v>2.62</v>
      </c>
      <c r="O30" s="75"/>
      <c r="P30" s="75"/>
      <c r="Q30" s="75"/>
      <c r="R30" s="21"/>
      <c r="S30" s="21"/>
      <c r="T30" s="21"/>
      <c r="U30" s="66" t="s">
        <v>282</v>
      </c>
      <c r="V30" s="80">
        <v>44777</v>
      </c>
      <c r="W30" s="75"/>
      <c r="X30" s="66">
        <v>1728.43</v>
      </c>
      <c r="Y30" s="73">
        <v>5</v>
      </c>
      <c r="Z30" s="73">
        <v>100</v>
      </c>
      <c r="AA30" s="73">
        <v>20</v>
      </c>
      <c r="AB30" s="83" t="s">
        <v>146</v>
      </c>
      <c r="AC30" s="66" t="s">
        <v>284</v>
      </c>
      <c r="AD30" s="83" t="s">
        <v>146</v>
      </c>
      <c r="AE30" s="83" t="s">
        <v>146</v>
      </c>
      <c r="AF30" s="73">
        <v>49</v>
      </c>
      <c r="AG30" s="73">
        <v>45</v>
      </c>
      <c r="AH30" s="73">
        <v>1732.9</v>
      </c>
      <c r="AI30" s="66">
        <f t="shared" si="0"/>
        <v>34658</v>
      </c>
      <c r="AJ30" s="73">
        <v>1</v>
      </c>
      <c r="AK30" s="73">
        <v>0</v>
      </c>
      <c r="AL30" s="73">
        <v>1</v>
      </c>
      <c r="AM30" s="66">
        <f t="shared" si="1"/>
        <v>20</v>
      </c>
      <c r="AN30" s="75"/>
      <c r="AO30" s="75"/>
      <c r="AP30" s="75"/>
      <c r="AQ30" s="75"/>
      <c r="AR30" s="74"/>
      <c r="AS30" s="66">
        <v>6.6000000000000003E-2</v>
      </c>
      <c r="AT30" s="66">
        <v>1.6E-2</v>
      </c>
      <c r="AU30" s="66">
        <v>0</v>
      </c>
      <c r="AV30" s="66">
        <v>0.36799999999999999</v>
      </c>
      <c r="AW30" s="66">
        <v>9.4E-2</v>
      </c>
      <c r="AX30" s="75"/>
    </row>
    <row r="31" spans="1:54" ht="16" x14ac:dyDescent="0.2">
      <c r="A31" s="66" t="s">
        <v>262</v>
      </c>
      <c r="B31" s="68">
        <v>25</v>
      </c>
      <c r="C31" s="73" t="s">
        <v>171</v>
      </c>
      <c r="D31" s="80">
        <v>44742</v>
      </c>
      <c r="E31" s="81">
        <v>0.51597222222222217</v>
      </c>
      <c r="F31" s="66">
        <v>28.5</v>
      </c>
      <c r="G31" s="86">
        <v>87.6</v>
      </c>
      <c r="H31" s="86">
        <v>6.59</v>
      </c>
      <c r="I31" s="87">
        <v>10157</v>
      </c>
      <c r="J31" s="66">
        <v>7.06</v>
      </c>
      <c r="K31" s="66">
        <v>159</v>
      </c>
      <c r="L31" s="66">
        <v>4.42</v>
      </c>
      <c r="M31" s="66">
        <v>1.07</v>
      </c>
      <c r="N31" s="66">
        <v>4.3099999999999996</v>
      </c>
      <c r="O31" s="75"/>
      <c r="P31" s="75"/>
      <c r="Q31" s="75"/>
      <c r="R31" s="21"/>
      <c r="S31" s="21"/>
      <c r="T31" s="21"/>
      <c r="U31" s="66" t="s">
        <v>285</v>
      </c>
      <c r="V31" s="80">
        <v>44777</v>
      </c>
      <c r="W31" s="75"/>
      <c r="X31" s="66">
        <v>2105.81</v>
      </c>
      <c r="Y31" s="73">
        <v>5</v>
      </c>
      <c r="Z31" s="73">
        <v>100</v>
      </c>
      <c r="AA31" s="73">
        <v>20</v>
      </c>
      <c r="AB31" s="83" t="s">
        <v>146</v>
      </c>
      <c r="AC31" s="66" t="s">
        <v>286</v>
      </c>
      <c r="AD31" s="83" t="s">
        <v>146</v>
      </c>
      <c r="AE31" s="83" t="s">
        <v>146</v>
      </c>
      <c r="AF31" s="73">
        <v>49</v>
      </c>
      <c r="AG31" s="73">
        <v>44</v>
      </c>
      <c r="AH31" s="73">
        <v>1553.1</v>
      </c>
      <c r="AI31" s="66">
        <f t="shared" si="0"/>
        <v>31062</v>
      </c>
      <c r="AJ31" s="73">
        <v>21</v>
      </c>
      <c r="AK31" s="73">
        <v>4</v>
      </c>
      <c r="AL31" s="73">
        <v>31.8</v>
      </c>
      <c r="AM31" s="66">
        <f t="shared" si="1"/>
        <v>636</v>
      </c>
      <c r="AN31" s="75"/>
      <c r="AO31" s="75"/>
      <c r="AP31" s="75"/>
      <c r="AQ31" s="75"/>
      <c r="AR31" s="74"/>
      <c r="AS31" s="66">
        <v>0</v>
      </c>
      <c r="AT31" s="66">
        <v>1.6E-2</v>
      </c>
      <c r="AU31" s="66">
        <v>0</v>
      </c>
      <c r="AV31" s="66">
        <v>0.26800000000000002</v>
      </c>
      <c r="AW31" s="66">
        <v>8.2000000000000003E-2</v>
      </c>
      <c r="AX31" s="75"/>
    </row>
    <row r="32" spans="1:54" ht="16" x14ac:dyDescent="0.2">
      <c r="A32" s="66" t="s">
        <v>262</v>
      </c>
      <c r="B32" s="68">
        <v>26</v>
      </c>
      <c r="C32" s="73" t="s">
        <v>172</v>
      </c>
      <c r="D32" s="80">
        <v>44742</v>
      </c>
      <c r="E32" s="81">
        <v>0.44444444444444442</v>
      </c>
      <c r="F32" s="66">
        <v>28.4</v>
      </c>
      <c r="G32" s="66">
        <v>88.5</v>
      </c>
      <c r="H32" s="66">
        <v>6.35</v>
      </c>
      <c r="I32" s="87">
        <v>23822</v>
      </c>
      <c r="J32" s="66">
        <v>8.1300000000000008</v>
      </c>
      <c r="K32" s="66">
        <v>166.8</v>
      </c>
      <c r="L32" s="66">
        <v>10.54</v>
      </c>
      <c r="M32" s="66">
        <v>0.4</v>
      </c>
      <c r="N32" s="66">
        <v>1.6</v>
      </c>
      <c r="O32" s="75"/>
      <c r="P32" s="75"/>
      <c r="Q32" s="75"/>
      <c r="R32" s="21"/>
      <c r="S32" s="21"/>
      <c r="T32" s="21"/>
      <c r="U32" s="66" t="s">
        <v>287</v>
      </c>
      <c r="V32" s="80">
        <v>44777</v>
      </c>
      <c r="W32" s="75"/>
      <c r="X32" s="66" t="s">
        <v>288</v>
      </c>
      <c r="Y32" s="73">
        <v>5</v>
      </c>
      <c r="Z32" s="73">
        <v>100</v>
      </c>
      <c r="AA32" s="73">
        <v>20</v>
      </c>
      <c r="AB32" s="83" t="s">
        <v>146</v>
      </c>
      <c r="AC32" s="66" t="s">
        <v>289</v>
      </c>
      <c r="AD32" s="83" t="s">
        <v>146</v>
      </c>
      <c r="AE32" s="83" t="s">
        <v>146</v>
      </c>
      <c r="AF32" s="73">
        <v>49</v>
      </c>
      <c r="AG32" s="73">
        <v>39</v>
      </c>
      <c r="AH32" s="73">
        <v>1046.2</v>
      </c>
      <c r="AI32" s="66">
        <f t="shared" si="0"/>
        <v>20924</v>
      </c>
      <c r="AJ32" s="73">
        <v>3</v>
      </c>
      <c r="AK32" s="73">
        <v>2</v>
      </c>
      <c r="AL32" s="73">
        <v>5.0999999999999996</v>
      </c>
      <c r="AM32" s="66">
        <f t="shared" si="1"/>
        <v>102</v>
      </c>
      <c r="AN32" s="75"/>
      <c r="AO32" s="75"/>
      <c r="AP32" s="75"/>
      <c r="AQ32" s="75"/>
      <c r="AR32" s="74"/>
      <c r="AS32" s="66" t="s">
        <v>290</v>
      </c>
      <c r="AT32" s="66" t="s">
        <v>291</v>
      </c>
      <c r="AU32" s="66" t="s">
        <v>292</v>
      </c>
      <c r="AV32" s="66" t="s">
        <v>293</v>
      </c>
      <c r="AW32" s="66" t="s">
        <v>294</v>
      </c>
      <c r="AX32" s="75"/>
    </row>
    <row r="33" spans="1:54" ht="16" x14ac:dyDescent="0.2">
      <c r="A33" s="66" t="s">
        <v>262</v>
      </c>
      <c r="B33" s="68">
        <v>27</v>
      </c>
      <c r="C33" s="73" t="s">
        <v>173</v>
      </c>
      <c r="D33" s="80">
        <v>44742</v>
      </c>
      <c r="E33" s="81">
        <v>0.70138888888888884</v>
      </c>
      <c r="F33" s="66">
        <v>30.3</v>
      </c>
      <c r="G33" s="66">
        <v>129.5</v>
      </c>
      <c r="H33" s="66">
        <v>9.19</v>
      </c>
      <c r="I33" s="87">
        <v>18625</v>
      </c>
      <c r="J33" s="66">
        <v>8.18</v>
      </c>
      <c r="K33" s="66">
        <v>205.7</v>
      </c>
      <c r="L33" s="66">
        <v>4.71</v>
      </c>
      <c r="M33" s="66">
        <v>1.1000000000000001</v>
      </c>
      <c r="N33" s="66">
        <v>4.45</v>
      </c>
      <c r="O33" s="75"/>
      <c r="P33" s="75"/>
      <c r="Q33" s="75"/>
      <c r="R33" s="21"/>
      <c r="S33" s="21"/>
      <c r="T33" s="21"/>
      <c r="U33" s="83" t="s">
        <v>146</v>
      </c>
      <c r="V33" s="80">
        <v>44777</v>
      </c>
      <c r="W33" s="75"/>
      <c r="X33" s="66">
        <v>5767.69</v>
      </c>
      <c r="Y33" s="73">
        <v>5</v>
      </c>
      <c r="Z33" s="73">
        <v>100</v>
      </c>
      <c r="AA33" s="73">
        <v>20</v>
      </c>
      <c r="AB33" s="83" t="s">
        <v>146</v>
      </c>
      <c r="AC33" s="66" t="s">
        <v>295</v>
      </c>
      <c r="AD33" s="83" t="s">
        <v>146</v>
      </c>
      <c r="AE33" s="83" t="s">
        <v>146</v>
      </c>
      <c r="AF33" s="73">
        <v>49</v>
      </c>
      <c r="AG33" s="73">
        <v>34</v>
      </c>
      <c r="AH33" s="73">
        <v>770.1</v>
      </c>
      <c r="AI33" s="66">
        <f t="shared" si="0"/>
        <v>15402</v>
      </c>
      <c r="AJ33" s="73">
        <v>4</v>
      </c>
      <c r="AK33" s="73">
        <v>0</v>
      </c>
      <c r="AL33" s="73">
        <v>4.0999999999999996</v>
      </c>
      <c r="AM33" s="66">
        <f t="shared" si="1"/>
        <v>82</v>
      </c>
      <c r="AN33" s="75"/>
      <c r="AO33" s="75"/>
      <c r="AP33" s="75"/>
      <c r="AQ33" s="75"/>
      <c r="AR33" s="74"/>
      <c r="AS33" s="66">
        <v>4.7E-2</v>
      </c>
      <c r="AT33" s="66">
        <v>5.5E-2</v>
      </c>
      <c r="AU33" s="66">
        <v>0</v>
      </c>
      <c r="AV33" s="66">
        <v>0.439</v>
      </c>
      <c r="AW33" s="66">
        <v>0.155</v>
      </c>
      <c r="AX33" s="75"/>
    </row>
    <row r="34" spans="1:54" ht="16" x14ac:dyDescent="0.2">
      <c r="A34" s="66" t="s">
        <v>262</v>
      </c>
      <c r="B34" s="68">
        <v>28</v>
      </c>
      <c r="C34" s="73" t="s">
        <v>175</v>
      </c>
      <c r="D34" s="80">
        <v>44742</v>
      </c>
      <c r="E34" s="81">
        <v>0.6875</v>
      </c>
      <c r="F34" s="66">
        <v>30.6</v>
      </c>
      <c r="G34" s="66">
        <v>110.7</v>
      </c>
      <c r="H34" s="66">
        <v>7.91</v>
      </c>
      <c r="I34" s="87">
        <v>13528</v>
      </c>
      <c r="J34" s="66">
        <v>7.41</v>
      </c>
      <c r="K34" s="66">
        <v>211.1</v>
      </c>
      <c r="L34" s="66">
        <v>1.55</v>
      </c>
      <c r="M34" s="66">
        <v>1.51</v>
      </c>
      <c r="N34" s="66">
        <v>6.1</v>
      </c>
      <c r="O34" s="75"/>
      <c r="P34" s="75"/>
      <c r="Q34" s="75"/>
      <c r="R34" s="21"/>
      <c r="S34" s="21"/>
      <c r="T34" s="21"/>
      <c r="U34" s="83" t="s">
        <v>146</v>
      </c>
      <c r="V34" s="80">
        <v>44777</v>
      </c>
      <c r="W34" s="75"/>
      <c r="X34" s="66">
        <v>3585.85</v>
      </c>
      <c r="Y34" s="73">
        <v>5</v>
      </c>
      <c r="Z34" s="73">
        <v>100</v>
      </c>
      <c r="AA34" s="73">
        <v>20</v>
      </c>
      <c r="AB34" s="83" t="s">
        <v>146</v>
      </c>
      <c r="AC34" s="66" t="s">
        <v>296</v>
      </c>
      <c r="AD34" s="83" t="s">
        <v>146</v>
      </c>
      <c r="AE34" s="83" t="s">
        <v>146</v>
      </c>
      <c r="AF34" s="73">
        <v>49</v>
      </c>
      <c r="AG34" s="73">
        <v>47</v>
      </c>
      <c r="AH34" s="73">
        <v>2419.6</v>
      </c>
      <c r="AI34" s="66">
        <f t="shared" si="0"/>
        <v>48392</v>
      </c>
      <c r="AJ34" s="73">
        <v>0</v>
      </c>
      <c r="AK34" s="73">
        <v>0</v>
      </c>
      <c r="AL34" s="73">
        <v>0</v>
      </c>
      <c r="AM34" s="66">
        <f t="shared" si="1"/>
        <v>0</v>
      </c>
      <c r="AN34" s="75"/>
      <c r="AO34" s="75"/>
      <c r="AP34" s="75"/>
      <c r="AQ34" s="75"/>
      <c r="AR34" s="74"/>
      <c r="AS34" s="66">
        <v>9.0999999999999998E-2</v>
      </c>
      <c r="AT34" s="66">
        <v>5.0999999999999997E-2</v>
      </c>
      <c r="AU34" s="66">
        <v>0</v>
      </c>
      <c r="AV34" s="66">
        <v>0.61099999999999999</v>
      </c>
      <c r="AW34" s="66">
        <v>0.16600000000000001</v>
      </c>
      <c r="AX34" s="75"/>
    </row>
    <row r="35" spans="1:54" ht="16" x14ac:dyDescent="0.2">
      <c r="A35" s="66" t="s">
        <v>262</v>
      </c>
      <c r="B35" s="68">
        <v>29</v>
      </c>
      <c r="C35" s="73" t="s">
        <v>176</v>
      </c>
      <c r="D35" s="80">
        <v>44742</v>
      </c>
      <c r="E35" s="81">
        <v>0.72222222222222221</v>
      </c>
      <c r="F35" s="66">
        <v>28.9</v>
      </c>
      <c r="G35" s="66">
        <v>102.4</v>
      </c>
      <c r="H35" s="66">
        <v>7.58</v>
      </c>
      <c r="I35" s="95" t="s">
        <v>146</v>
      </c>
      <c r="J35" s="66">
        <v>7.61</v>
      </c>
      <c r="K35" s="66">
        <v>212.6</v>
      </c>
      <c r="L35" s="66">
        <v>5.72</v>
      </c>
      <c r="M35" s="66">
        <v>1.9</v>
      </c>
      <c r="N35" s="66">
        <v>2.9</v>
      </c>
      <c r="O35" s="75"/>
      <c r="P35" s="75"/>
      <c r="Q35" s="75"/>
      <c r="R35" s="21"/>
      <c r="S35" s="21"/>
      <c r="T35" s="21"/>
      <c r="U35" s="83" t="s">
        <v>146</v>
      </c>
      <c r="V35" s="80">
        <v>44777</v>
      </c>
      <c r="W35" s="75"/>
      <c r="X35" s="66">
        <v>3041.67</v>
      </c>
      <c r="Y35" s="73">
        <v>5</v>
      </c>
      <c r="Z35" s="73">
        <v>100</v>
      </c>
      <c r="AA35" s="73">
        <v>20</v>
      </c>
      <c r="AB35" s="83" t="s">
        <v>146</v>
      </c>
      <c r="AC35" s="66" t="s">
        <v>297</v>
      </c>
      <c r="AD35" s="83" t="s">
        <v>146</v>
      </c>
      <c r="AE35" s="83" t="s">
        <v>146</v>
      </c>
      <c r="AF35" s="73">
        <v>49</v>
      </c>
      <c r="AG35" s="73">
        <v>47</v>
      </c>
      <c r="AH35" s="73">
        <v>2419.6</v>
      </c>
      <c r="AI35" s="66">
        <f t="shared" si="0"/>
        <v>48392</v>
      </c>
      <c r="AJ35" s="73">
        <v>2</v>
      </c>
      <c r="AK35" s="73">
        <v>0</v>
      </c>
      <c r="AL35" s="73">
        <v>2</v>
      </c>
      <c r="AM35" s="66">
        <f t="shared" si="1"/>
        <v>40</v>
      </c>
      <c r="AN35" s="75"/>
      <c r="AO35" s="75"/>
      <c r="AP35" s="75"/>
      <c r="AQ35" s="75"/>
      <c r="AR35" s="74"/>
      <c r="AS35" s="66">
        <v>9.4E-2</v>
      </c>
      <c r="AT35" s="66">
        <v>0.03</v>
      </c>
      <c r="AU35" s="66">
        <v>0</v>
      </c>
      <c r="AV35" s="66">
        <v>0.60299999999999998</v>
      </c>
      <c r="AW35" s="66">
        <v>0.11899999999999999</v>
      </c>
      <c r="AX35" s="75"/>
    </row>
    <row r="36" spans="1:54" ht="16" x14ac:dyDescent="0.2">
      <c r="A36" s="66" t="s">
        <v>262</v>
      </c>
      <c r="B36" s="68">
        <v>30</v>
      </c>
      <c r="C36" s="73" t="s">
        <v>177</v>
      </c>
      <c r="D36" s="74" t="s">
        <v>144</v>
      </c>
      <c r="E36" s="74"/>
      <c r="F36" s="74"/>
      <c r="G36" s="74"/>
      <c r="H36" s="74"/>
      <c r="I36" s="74"/>
      <c r="J36" s="74"/>
      <c r="K36" s="74"/>
      <c r="L36" s="74"/>
      <c r="M36" s="74"/>
      <c r="N36" s="74"/>
      <c r="O36" s="75"/>
      <c r="P36" s="75"/>
      <c r="Q36" s="75"/>
      <c r="R36" s="21"/>
      <c r="S36" s="21"/>
      <c r="T36" s="21"/>
      <c r="U36" s="83" t="s">
        <v>146</v>
      </c>
      <c r="V36" s="74"/>
      <c r="W36" s="75"/>
      <c r="X36" s="74"/>
      <c r="Y36" s="76">
        <v>5</v>
      </c>
      <c r="Z36" s="76">
        <v>100</v>
      </c>
      <c r="AA36" s="76">
        <v>20</v>
      </c>
      <c r="AB36" s="74"/>
      <c r="AC36" s="74"/>
      <c r="AD36" s="74"/>
      <c r="AE36" s="74"/>
      <c r="AF36" s="77"/>
      <c r="AG36" s="77"/>
      <c r="AH36" s="74"/>
      <c r="AI36" s="74"/>
      <c r="AJ36" s="77"/>
      <c r="AK36" s="77"/>
      <c r="AL36" s="74"/>
      <c r="AM36" s="74"/>
      <c r="AN36" s="74"/>
      <c r="AO36" s="74"/>
      <c r="AP36" s="74"/>
      <c r="AQ36" s="74"/>
      <c r="AR36" s="74"/>
      <c r="AS36" s="78"/>
      <c r="AT36" s="78"/>
      <c r="AU36" s="74"/>
      <c r="AV36" s="74"/>
      <c r="AW36" s="74"/>
      <c r="AX36" s="75"/>
      <c r="AY36" s="79"/>
      <c r="AZ36" s="79"/>
      <c r="BA36" s="79"/>
      <c r="BB36" s="79"/>
    </row>
    <row r="37" spans="1:54" ht="16" x14ac:dyDescent="0.2">
      <c r="A37" s="66" t="s">
        <v>262</v>
      </c>
      <c r="B37" s="68">
        <v>31</v>
      </c>
      <c r="C37" s="73" t="s">
        <v>178</v>
      </c>
      <c r="D37" s="80">
        <v>44742</v>
      </c>
      <c r="E37" s="81">
        <v>0.49861111111111112</v>
      </c>
      <c r="F37" s="66">
        <v>28.8</v>
      </c>
      <c r="G37" s="91">
        <v>93</v>
      </c>
      <c r="H37" s="66">
        <v>6.75</v>
      </c>
      <c r="I37" s="87">
        <v>18801</v>
      </c>
      <c r="J37" s="66">
        <v>7.53</v>
      </c>
      <c r="K37" s="66">
        <v>171.1</v>
      </c>
      <c r="L37" s="93">
        <v>3.3</v>
      </c>
      <c r="M37" s="66">
        <v>1.18</v>
      </c>
      <c r="N37" s="66">
        <v>4.79</v>
      </c>
      <c r="O37" s="75"/>
      <c r="P37" s="75"/>
      <c r="Q37" s="75"/>
      <c r="R37" s="21"/>
      <c r="S37" s="21"/>
      <c r="T37" s="21"/>
      <c r="U37" s="66" t="s">
        <v>298</v>
      </c>
      <c r="V37" s="80">
        <v>44777</v>
      </c>
      <c r="W37" s="75"/>
      <c r="X37" s="66">
        <v>3465.5</v>
      </c>
      <c r="Y37" s="73">
        <v>5</v>
      </c>
      <c r="Z37" s="73">
        <v>100</v>
      </c>
      <c r="AA37" s="73">
        <v>20</v>
      </c>
      <c r="AB37" s="83" t="s">
        <v>146</v>
      </c>
      <c r="AC37" s="66" t="s">
        <v>299</v>
      </c>
      <c r="AD37" s="83" t="s">
        <v>146</v>
      </c>
      <c r="AE37" s="83" t="s">
        <v>146</v>
      </c>
      <c r="AF37" s="73">
        <v>49</v>
      </c>
      <c r="AG37" s="73">
        <v>42</v>
      </c>
      <c r="AH37" s="73">
        <v>1299.7</v>
      </c>
      <c r="AI37" s="66">
        <f t="shared" si="0"/>
        <v>25994</v>
      </c>
      <c r="AJ37" s="73">
        <v>3</v>
      </c>
      <c r="AK37" s="73">
        <v>3</v>
      </c>
      <c r="AL37" s="73">
        <v>6.1</v>
      </c>
      <c r="AM37" s="66">
        <f t="shared" si="1"/>
        <v>122</v>
      </c>
      <c r="AN37" s="75"/>
      <c r="AO37" s="75"/>
      <c r="AP37" s="75"/>
      <c r="AQ37" s="75"/>
      <c r="AR37" s="74"/>
      <c r="AS37" s="66">
        <v>4.2999999999999997E-2</v>
      </c>
      <c r="AT37" s="66">
        <v>3.9E-2</v>
      </c>
      <c r="AU37" s="66">
        <v>0</v>
      </c>
      <c r="AV37" s="66">
        <v>0.11899999999999999</v>
      </c>
      <c r="AW37" s="66">
        <v>0.10100000000000001</v>
      </c>
      <c r="AX37" s="75"/>
    </row>
    <row r="38" spans="1:54" ht="16" x14ac:dyDescent="0.2">
      <c r="A38" s="66" t="s">
        <v>262</v>
      </c>
      <c r="B38" s="68">
        <v>32</v>
      </c>
      <c r="C38" s="73" t="s">
        <v>179</v>
      </c>
      <c r="D38" s="74" t="s">
        <v>144</v>
      </c>
      <c r="E38" s="74"/>
      <c r="F38" s="74"/>
      <c r="G38" s="74"/>
      <c r="H38" s="74"/>
      <c r="I38" s="74"/>
      <c r="J38" s="74"/>
      <c r="K38" s="74"/>
      <c r="L38" s="74"/>
      <c r="M38" s="74"/>
      <c r="N38" s="74"/>
      <c r="O38" s="75"/>
      <c r="P38" s="75"/>
      <c r="Q38" s="75"/>
      <c r="R38" s="21"/>
      <c r="S38" s="21"/>
      <c r="T38" s="21"/>
      <c r="U38" s="74"/>
      <c r="V38" s="74"/>
      <c r="W38" s="75"/>
      <c r="X38" s="74"/>
      <c r="Y38" s="76">
        <v>5</v>
      </c>
      <c r="Z38" s="76">
        <v>100</v>
      </c>
      <c r="AA38" s="76">
        <v>20</v>
      </c>
      <c r="AB38" s="74"/>
      <c r="AC38" s="74"/>
      <c r="AD38" s="74"/>
      <c r="AE38" s="74"/>
      <c r="AF38" s="77"/>
      <c r="AG38" s="77"/>
      <c r="AH38" s="74"/>
      <c r="AI38" s="74"/>
      <c r="AJ38" s="77"/>
      <c r="AK38" s="77"/>
      <c r="AL38" s="74"/>
      <c r="AM38" s="74"/>
      <c r="AN38" s="74"/>
      <c r="AO38" s="74"/>
      <c r="AP38" s="74"/>
      <c r="AQ38" s="74"/>
      <c r="AR38" s="74"/>
      <c r="AS38" s="78"/>
      <c r="AT38" s="78"/>
      <c r="AU38" s="74"/>
      <c r="AV38" s="74"/>
      <c r="AW38" s="74"/>
      <c r="AX38" s="75"/>
      <c r="AY38" s="79"/>
      <c r="AZ38" s="79"/>
      <c r="BA38" s="79"/>
      <c r="BB38" s="79"/>
    </row>
    <row r="39" spans="1:54" ht="16" x14ac:dyDescent="0.2">
      <c r="A39" s="66" t="s">
        <v>262</v>
      </c>
      <c r="B39" s="68">
        <v>33</v>
      </c>
      <c r="C39" s="73" t="s">
        <v>180</v>
      </c>
      <c r="D39" s="80">
        <v>44742</v>
      </c>
      <c r="E39" s="81">
        <v>0.40277777777777773</v>
      </c>
      <c r="F39" s="66">
        <v>26.6</v>
      </c>
      <c r="G39" s="66">
        <v>85.3</v>
      </c>
      <c r="H39" s="66">
        <v>6.28</v>
      </c>
      <c r="I39" s="87">
        <v>25011</v>
      </c>
      <c r="J39" s="66">
        <v>7.66</v>
      </c>
      <c r="K39" s="66">
        <v>207.1</v>
      </c>
      <c r="L39" s="66">
        <v>2.36</v>
      </c>
      <c r="M39" s="66">
        <v>0.77</v>
      </c>
      <c r="N39" s="66">
        <v>3.25</v>
      </c>
      <c r="O39" s="75"/>
      <c r="P39" s="75"/>
      <c r="Q39" s="75"/>
      <c r="R39" s="21"/>
      <c r="S39" s="21"/>
      <c r="T39" s="21"/>
      <c r="U39" s="66" t="s">
        <v>300</v>
      </c>
      <c r="V39" s="80">
        <v>44777</v>
      </c>
      <c r="W39" s="75"/>
      <c r="X39" s="66">
        <v>7802.61</v>
      </c>
      <c r="Y39" s="73">
        <v>5</v>
      </c>
      <c r="Z39" s="73">
        <v>100</v>
      </c>
      <c r="AA39" s="73">
        <v>20</v>
      </c>
      <c r="AB39" s="83" t="s">
        <v>146</v>
      </c>
      <c r="AC39" s="66" t="s">
        <v>267</v>
      </c>
      <c r="AD39" s="83" t="s">
        <v>146</v>
      </c>
      <c r="AE39" s="83" t="s">
        <v>146</v>
      </c>
      <c r="AF39" s="73">
        <v>49</v>
      </c>
      <c r="AG39" s="73">
        <v>24</v>
      </c>
      <c r="AH39" s="73">
        <v>435.2</v>
      </c>
      <c r="AI39" s="66">
        <f t="shared" si="0"/>
        <v>8704</v>
      </c>
      <c r="AJ39" s="73">
        <v>16</v>
      </c>
      <c r="AK39" s="73">
        <v>0</v>
      </c>
      <c r="AL39" s="73">
        <v>18.899999999999999</v>
      </c>
      <c r="AM39" s="66">
        <f t="shared" si="1"/>
        <v>378</v>
      </c>
      <c r="AN39" s="75"/>
      <c r="AO39" s="75"/>
      <c r="AP39" s="75"/>
      <c r="AQ39" s="75"/>
      <c r="AR39" s="74"/>
      <c r="AS39" s="66">
        <v>8.5000000000000006E-2</v>
      </c>
      <c r="AT39" s="66">
        <v>3.2000000000000001E-2</v>
      </c>
      <c r="AU39" s="66">
        <v>0</v>
      </c>
      <c r="AV39" s="66">
        <v>0.54900000000000004</v>
      </c>
      <c r="AW39" s="66">
        <v>0.121</v>
      </c>
      <c r="AX39" s="75"/>
    </row>
    <row r="40" spans="1:54" ht="16" x14ac:dyDescent="0.2">
      <c r="A40" s="66" t="s">
        <v>262</v>
      </c>
      <c r="B40" s="68">
        <v>34</v>
      </c>
      <c r="C40" s="73" t="s">
        <v>181</v>
      </c>
      <c r="D40" s="80">
        <v>44742</v>
      </c>
      <c r="E40" s="81">
        <v>0.43055555555555558</v>
      </c>
      <c r="F40" s="91">
        <v>27</v>
      </c>
      <c r="G40" s="66">
        <v>100.6</v>
      </c>
      <c r="H40" s="66">
        <v>7.38</v>
      </c>
      <c r="I40" s="87">
        <v>24157</v>
      </c>
      <c r="J40" s="66">
        <v>8.27</v>
      </c>
      <c r="K40" s="91">
        <v>200</v>
      </c>
      <c r="L40" s="66">
        <v>2.42</v>
      </c>
      <c r="M40" s="66">
        <v>0.36</v>
      </c>
      <c r="N40" s="66">
        <v>1.61</v>
      </c>
      <c r="O40" s="75"/>
      <c r="P40" s="75"/>
      <c r="Q40" s="75"/>
      <c r="R40" s="21"/>
      <c r="S40" s="21"/>
      <c r="T40" s="21"/>
      <c r="U40" s="66" t="s">
        <v>301</v>
      </c>
      <c r="V40" s="80">
        <v>44777</v>
      </c>
      <c r="W40" s="75"/>
      <c r="X40" s="66">
        <v>4992.46</v>
      </c>
      <c r="Y40" s="73">
        <v>5</v>
      </c>
      <c r="Z40" s="73">
        <v>100</v>
      </c>
      <c r="AA40" s="73">
        <v>20</v>
      </c>
      <c r="AB40" s="83" t="s">
        <v>146</v>
      </c>
      <c r="AC40" s="66" t="s">
        <v>302</v>
      </c>
      <c r="AD40" s="83" t="s">
        <v>146</v>
      </c>
      <c r="AE40" s="83" t="s">
        <v>146</v>
      </c>
      <c r="AF40" s="73">
        <v>49</v>
      </c>
      <c r="AG40" s="73">
        <v>41</v>
      </c>
      <c r="AH40" s="73">
        <v>1203.3</v>
      </c>
      <c r="AI40" s="66">
        <f t="shared" si="0"/>
        <v>24066</v>
      </c>
      <c r="AJ40" s="73">
        <v>3</v>
      </c>
      <c r="AK40" s="73">
        <v>0</v>
      </c>
      <c r="AL40" s="73">
        <v>3.1</v>
      </c>
      <c r="AM40" s="66">
        <f t="shared" si="1"/>
        <v>62</v>
      </c>
      <c r="AN40" s="75"/>
      <c r="AO40" s="75"/>
      <c r="AP40" s="75"/>
      <c r="AQ40" s="75"/>
      <c r="AR40" s="74"/>
      <c r="AS40" s="66">
        <v>2.1000000000000001E-2</v>
      </c>
      <c r="AT40" s="66">
        <v>1.9E-2</v>
      </c>
      <c r="AU40" s="66">
        <v>0</v>
      </c>
      <c r="AV40" s="66">
        <v>0.19700000000000001</v>
      </c>
      <c r="AW40" s="66">
        <v>0.115</v>
      </c>
      <c r="AX40" s="75"/>
    </row>
    <row r="41" spans="1:54" ht="16" x14ac:dyDescent="0.2">
      <c r="A41" s="66" t="s">
        <v>262</v>
      </c>
      <c r="B41" s="68">
        <v>35</v>
      </c>
      <c r="C41" s="73" t="s">
        <v>182</v>
      </c>
      <c r="D41" s="80">
        <v>44742</v>
      </c>
      <c r="E41" s="81">
        <v>0.64583333333333337</v>
      </c>
      <c r="F41" s="91">
        <v>30</v>
      </c>
      <c r="G41" s="66">
        <v>119.7</v>
      </c>
      <c r="H41" s="66">
        <v>8.43</v>
      </c>
      <c r="I41" s="87">
        <v>21635</v>
      </c>
      <c r="J41" s="66">
        <v>8.06</v>
      </c>
      <c r="K41" s="66">
        <v>198.4</v>
      </c>
      <c r="L41" s="66">
        <v>3.61</v>
      </c>
      <c r="M41" s="66">
        <v>0.9</v>
      </c>
      <c r="N41" s="66">
        <v>3.68</v>
      </c>
      <c r="O41" s="75"/>
      <c r="P41" s="75"/>
      <c r="Q41" s="75"/>
      <c r="R41" s="21"/>
      <c r="S41" s="21"/>
      <c r="T41" s="21"/>
      <c r="U41" s="83" t="s">
        <v>146</v>
      </c>
      <c r="V41" s="80">
        <v>44777</v>
      </c>
      <c r="W41" s="75"/>
      <c r="X41" s="66">
        <v>7093.41</v>
      </c>
      <c r="Y41" s="73">
        <v>5</v>
      </c>
      <c r="Z41" s="73">
        <v>100</v>
      </c>
      <c r="AA41" s="73">
        <v>20</v>
      </c>
      <c r="AB41" s="83" t="s">
        <v>146</v>
      </c>
      <c r="AC41" s="83" t="s">
        <v>146</v>
      </c>
      <c r="AD41" s="83" t="s">
        <v>146</v>
      </c>
      <c r="AE41" s="83" t="s">
        <v>146</v>
      </c>
      <c r="AF41" s="73">
        <v>49</v>
      </c>
      <c r="AG41" s="73">
        <v>30</v>
      </c>
      <c r="AH41" s="73">
        <v>613.1</v>
      </c>
      <c r="AI41" s="66">
        <f t="shared" si="0"/>
        <v>12262</v>
      </c>
      <c r="AJ41" s="73">
        <v>1</v>
      </c>
      <c r="AK41" s="73">
        <v>0</v>
      </c>
      <c r="AL41" s="73">
        <v>1</v>
      </c>
      <c r="AM41" s="66">
        <f t="shared" si="1"/>
        <v>20</v>
      </c>
      <c r="AN41" s="75"/>
      <c r="AO41" s="75"/>
      <c r="AP41" s="75"/>
      <c r="AQ41" s="75"/>
      <c r="AR41" s="74"/>
      <c r="AS41" s="66">
        <v>2.4E-2</v>
      </c>
      <c r="AT41" s="66">
        <v>0.04</v>
      </c>
      <c r="AU41" s="66">
        <v>0</v>
      </c>
      <c r="AV41" s="66">
        <v>0.41399999999999998</v>
      </c>
      <c r="AW41" s="66">
        <v>0.156</v>
      </c>
      <c r="AX41" s="75"/>
    </row>
    <row r="42" spans="1:54" ht="16" x14ac:dyDescent="0.2">
      <c r="A42" s="66" t="s">
        <v>262</v>
      </c>
      <c r="B42" s="68">
        <v>36</v>
      </c>
      <c r="C42" s="73" t="s">
        <v>183</v>
      </c>
      <c r="D42" s="80">
        <v>44742</v>
      </c>
      <c r="E42" s="81">
        <v>0.47222222222222227</v>
      </c>
      <c r="F42" s="66">
        <v>28.1</v>
      </c>
      <c r="G42" s="66">
        <v>115.7</v>
      </c>
      <c r="H42" s="66">
        <v>8.41</v>
      </c>
      <c r="I42" s="87">
        <v>21347</v>
      </c>
      <c r="J42" s="66">
        <v>7.99</v>
      </c>
      <c r="K42" s="66">
        <v>174.3</v>
      </c>
      <c r="L42" s="93">
        <v>14.2</v>
      </c>
      <c r="M42" s="66">
        <v>0.61</v>
      </c>
      <c r="N42" s="66">
        <v>2.5099999999999998</v>
      </c>
      <c r="O42" s="75"/>
      <c r="P42" s="75"/>
      <c r="Q42" s="75"/>
      <c r="R42" s="21"/>
      <c r="S42" s="21"/>
      <c r="T42" s="21"/>
      <c r="U42" s="66" t="s">
        <v>303</v>
      </c>
      <c r="V42" s="80">
        <v>44777</v>
      </c>
      <c r="W42" s="75"/>
      <c r="X42" s="66">
        <v>3438.7</v>
      </c>
      <c r="Y42" s="73">
        <v>5</v>
      </c>
      <c r="Z42" s="73">
        <v>100</v>
      </c>
      <c r="AA42" s="73">
        <v>20</v>
      </c>
      <c r="AB42" s="83" t="s">
        <v>146</v>
      </c>
      <c r="AC42" s="66" t="s">
        <v>304</v>
      </c>
      <c r="AD42" s="83" t="s">
        <v>146</v>
      </c>
      <c r="AE42" s="83" t="s">
        <v>146</v>
      </c>
      <c r="AF42" s="73">
        <v>49</v>
      </c>
      <c r="AG42" s="73">
        <v>32</v>
      </c>
      <c r="AH42" s="73">
        <v>686.7</v>
      </c>
      <c r="AI42" s="66">
        <f t="shared" si="0"/>
        <v>13734</v>
      </c>
      <c r="AJ42" s="73">
        <v>14</v>
      </c>
      <c r="AK42" s="73">
        <v>3</v>
      </c>
      <c r="AL42" s="73">
        <v>19.7</v>
      </c>
      <c r="AM42" s="66">
        <f t="shared" si="1"/>
        <v>394</v>
      </c>
      <c r="AN42" s="75"/>
      <c r="AO42" s="75"/>
      <c r="AP42" s="75"/>
      <c r="AQ42" s="75"/>
      <c r="AR42" s="74"/>
      <c r="AS42" s="66">
        <v>6.4000000000000001E-2</v>
      </c>
      <c r="AT42" s="66">
        <v>2.3E-2</v>
      </c>
      <c r="AU42" s="66">
        <v>0</v>
      </c>
      <c r="AV42" s="66">
        <v>0.26500000000000001</v>
      </c>
      <c r="AW42" s="66">
        <v>0.11899999999999999</v>
      </c>
      <c r="AX42" s="75"/>
    </row>
    <row r="43" spans="1:54" ht="16" x14ac:dyDescent="0.2">
      <c r="A43" s="66" t="s">
        <v>262</v>
      </c>
      <c r="B43" s="68">
        <v>37</v>
      </c>
      <c r="C43" s="73" t="s">
        <v>184</v>
      </c>
      <c r="D43" s="80">
        <v>44742</v>
      </c>
      <c r="E43" s="81">
        <v>0.66666666666666663</v>
      </c>
      <c r="F43" s="66">
        <v>29.3</v>
      </c>
      <c r="G43" s="91">
        <v>110</v>
      </c>
      <c r="H43" s="66">
        <v>7.87</v>
      </c>
      <c r="I43" s="87">
        <v>20000</v>
      </c>
      <c r="J43" s="66">
        <v>7.96</v>
      </c>
      <c r="K43" s="66">
        <v>196.3</v>
      </c>
      <c r="L43" s="66">
        <v>3.66</v>
      </c>
      <c r="M43" s="66">
        <v>1.1399999999999999</v>
      </c>
      <c r="N43" s="66">
        <v>4.6100000000000003</v>
      </c>
      <c r="O43" s="75"/>
      <c r="P43" s="75"/>
      <c r="Q43" s="75"/>
      <c r="R43" s="21"/>
      <c r="S43" s="21"/>
      <c r="T43" s="21"/>
      <c r="U43" s="83" t="s">
        <v>146</v>
      </c>
      <c r="V43" s="80">
        <v>44777</v>
      </c>
      <c r="W43" s="75"/>
      <c r="X43" s="66">
        <v>4707.3599999999997</v>
      </c>
      <c r="Y43" s="73">
        <v>5</v>
      </c>
      <c r="Z43" s="73">
        <v>100</v>
      </c>
      <c r="AA43" s="73">
        <v>20</v>
      </c>
      <c r="AB43" s="83" t="s">
        <v>146</v>
      </c>
      <c r="AC43" s="66" t="s">
        <v>232</v>
      </c>
      <c r="AD43" s="83" t="s">
        <v>146</v>
      </c>
      <c r="AE43" s="83" t="s">
        <v>146</v>
      </c>
      <c r="AF43" s="73">
        <v>49</v>
      </c>
      <c r="AG43" s="73">
        <v>34</v>
      </c>
      <c r="AH43" s="73">
        <v>770.1</v>
      </c>
      <c r="AI43" s="66">
        <f t="shared" si="0"/>
        <v>15402</v>
      </c>
      <c r="AJ43" s="73">
        <v>2</v>
      </c>
      <c r="AK43" s="73">
        <v>0</v>
      </c>
      <c r="AL43" s="73">
        <v>2</v>
      </c>
      <c r="AM43" s="66">
        <f t="shared" si="1"/>
        <v>40</v>
      </c>
      <c r="AN43" s="75"/>
      <c r="AO43" s="75"/>
      <c r="AP43" s="75"/>
      <c r="AQ43" s="75"/>
      <c r="AR43" s="74"/>
      <c r="AS43" s="66">
        <v>0.126</v>
      </c>
      <c r="AT43" s="66">
        <v>5.6000000000000001E-2</v>
      </c>
      <c r="AU43" s="66">
        <v>0</v>
      </c>
      <c r="AV43" s="66">
        <v>0.58299999999999996</v>
      </c>
      <c r="AW43" s="66">
        <v>0.188</v>
      </c>
      <c r="AX43" s="75"/>
    </row>
    <row r="44" spans="1:54" ht="16" x14ac:dyDescent="0.2">
      <c r="A44" s="66" t="s">
        <v>262</v>
      </c>
      <c r="B44" s="68">
        <v>38</v>
      </c>
      <c r="C44" s="73" t="s">
        <v>185</v>
      </c>
      <c r="D44" s="80">
        <v>44742</v>
      </c>
      <c r="E44" s="81">
        <v>0.35069444444444442</v>
      </c>
      <c r="F44" s="66">
        <v>26.1</v>
      </c>
      <c r="G44" s="66">
        <v>103.1</v>
      </c>
      <c r="H44" s="66">
        <v>7.61</v>
      </c>
      <c r="I44" s="87">
        <v>26390</v>
      </c>
      <c r="J44" s="66">
        <v>8.3699999999999992</v>
      </c>
      <c r="K44" s="66">
        <v>214.7</v>
      </c>
      <c r="L44" s="66">
        <v>3.42</v>
      </c>
      <c r="M44" s="66">
        <v>0.47</v>
      </c>
      <c r="N44" s="66">
        <v>2.0299999999999998</v>
      </c>
      <c r="O44" s="75"/>
      <c r="P44" s="75"/>
      <c r="Q44" s="75"/>
      <c r="R44" s="21"/>
      <c r="S44" s="21"/>
      <c r="T44" s="21"/>
      <c r="U44" s="66" t="s">
        <v>305</v>
      </c>
      <c r="V44" s="80">
        <v>44777</v>
      </c>
      <c r="W44" s="75"/>
      <c r="X44" s="66">
        <v>6697.09</v>
      </c>
      <c r="Y44" s="73">
        <v>5</v>
      </c>
      <c r="Z44" s="73">
        <v>100</v>
      </c>
      <c r="AA44" s="73">
        <v>20</v>
      </c>
      <c r="AB44" s="83" t="s">
        <v>146</v>
      </c>
      <c r="AC44" s="66" t="s">
        <v>306</v>
      </c>
      <c r="AD44" s="83" t="s">
        <v>146</v>
      </c>
      <c r="AE44" s="83" t="s">
        <v>146</v>
      </c>
      <c r="AF44" s="73">
        <v>49</v>
      </c>
      <c r="AG44" s="73">
        <v>23</v>
      </c>
      <c r="AH44" s="73">
        <v>410.6</v>
      </c>
      <c r="AI44" s="66">
        <f t="shared" si="0"/>
        <v>8212</v>
      </c>
      <c r="AJ44" s="73">
        <v>14</v>
      </c>
      <c r="AK44" s="73">
        <v>1</v>
      </c>
      <c r="AL44" s="73">
        <v>17.3</v>
      </c>
      <c r="AM44" s="66">
        <f t="shared" si="1"/>
        <v>346</v>
      </c>
      <c r="AN44" s="75"/>
      <c r="AO44" s="75"/>
      <c r="AP44" s="75"/>
      <c r="AQ44" s="75"/>
      <c r="AR44" s="74"/>
      <c r="AS44" s="66">
        <v>3.9E-2</v>
      </c>
      <c r="AT44" s="66">
        <v>2.7E-2</v>
      </c>
      <c r="AU44" s="66">
        <v>0</v>
      </c>
      <c r="AV44" s="66">
        <v>0.33</v>
      </c>
      <c r="AW44" s="66">
        <v>0.13500000000000001</v>
      </c>
      <c r="AX44" s="75"/>
    </row>
    <row r="45" spans="1:54" ht="16" x14ac:dyDescent="0.2">
      <c r="A45" s="66" t="s">
        <v>262</v>
      </c>
      <c r="B45" s="68">
        <v>39</v>
      </c>
      <c r="C45" s="73" t="s">
        <v>186</v>
      </c>
      <c r="D45" s="80">
        <v>44742</v>
      </c>
      <c r="E45" s="81">
        <v>0.60763888888888895</v>
      </c>
      <c r="F45" s="66">
        <v>29.2</v>
      </c>
      <c r="G45" s="66">
        <v>100.5</v>
      </c>
      <c r="H45" s="66">
        <v>7.05</v>
      </c>
      <c r="I45" s="87">
        <v>26204</v>
      </c>
      <c r="J45" s="66">
        <v>7.79</v>
      </c>
      <c r="K45" s="66">
        <v>209.1</v>
      </c>
      <c r="L45" s="66">
        <v>17.5</v>
      </c>
      <c r="M45" s="66">
        <v>0.51</v>
      </c>
      <c r="N45" s="66">
        <v>2.2400000000000002</v>
      </c>
      <c r="O45" s="75"/>
      <c r="P45" s="75"/>
      <c r="Q45" s="75"/>
      <c r="R45" s="21"/>
      <c r="S45" s="21"/>
      <c r="T45" s="21"/>
      <c r="U45" s="83" t="s">
        <v>146</v>
      </c>
      <c r="V45" s="80">
        <v>44777</v>
      </c>
      <c r="W45" s="75"/>
      <c r="X45" s="66">
        <v>6136.42</v>
      </c>
      <c r="Y45" s="73">
        <v>5</v>
      </c>
      <c r="Z45" s="73">
        <v>100</v>
      </c>
      <c r="AA45" s="73">
        <v>20</v>
      </c>
      <c r="AB45" s="83" t="s">
        <v>146</v>
      </c>
      <c r="AC45" s="66" t="s">
        <v>307</v>
      </c>
      <c r="AD45" s="83" t="s">
        <v>146</v>
      </c>
      <c r="AE45" s="83" t="s">
        <v>146</v>
      </c>
      <c r="AF45" s="73">
        <v>49</v>
      </c>
      <c r="AG45" s="73">
        <v>48</v>
      </c>
      <c r="AH45" s="73">
        <v>2419.6</v>
      </c>
      <c r="AI45" s="66">
        <f t="shared" si="0"/>
        <v>48392</v>
      </c>
      <c r="AJ45" s="73">
        <v>35</v>
      </c>
      <c r="AK45" s="73">
        <v>3</v>
      </c>
      <c r="AL45" s="73">
        <v>62.4</v>
      </c>
      <c r="AM45" s="66">
        <f t="shared" si="1"/>
        <v>1248</v>
      </c>
      <c r="AN45" s="75"/>
      <c r="AO45" s="75"/>
      <c r="AP45" s="75"/>
      <c r="AQ45" s="75"/>
      <c r="AR45" s="74"/>
      <c r="AS45" s="66">
        <v>4.5999999999999999E-2</v>
      </c>
      <c r="AT45" s="66">
        <v>2.1000000000000001E-2</v>
      </c>
      <c r="AU45" s="66">
        <v>0</v>
      </c>
      <c r="AV45" s="66">
        <v>0.22500000000000001</v>
      </c>
      <c r="AW45" s="66">
        <v>0.11799999999999999</v>
      </c>
      <c r="AX45" s="75"/>
    </row>
    <row r="46" spans="1:54" ht="16" x14ac:dyDescent="0.2">
      <c r="A46" s="66" t="s">
        <v>262</v>
      </c>
      <c r="B46" s="68">
        <v>40</v>
      </c>
      <c r="C46" s="73" t="s">
        <v>187</v>
      </c>
      <c r="D46" s="74" t="s">
        <v>144</v>
      </c>
      <c r="E46" s="74"/>
      <c r="F46" s="74"/>
      <c r="G46" s="74"/>
      <c r="H46" s="74"/>
      <c r="I46" s="74"/>
      <c r="J46" s="74"/>
      <c r="K46" s="74"/>
      <c r="L46" s="74"/>
      <c r="M46" s="74"/>
      <c r="N46" s="74"/>
      <c r="O46" s="75"/>
      <c r="P46" s="75"/>
      <c r="Q46" s="75"/>
      <c r="R46" s="21"/>
      <c r="S46" s="21"/>
      <c r="T46" s="21"/>
      <c r="U46" s="74"/>
      <c r="V46" s="74"/>
      <c r="W46" s="74"/>
      <c r="X46" s="74"/>
      <c r="Y46" s="76">
        <v>5</v>
      </c>
      <c r="Z46" s="76">
        <v>100</v>
      </c>
      <c r="AA46" s="76">
        <v>20</v>
      </c>
      <c r="AB46" s="74"/>
      <c r="AC46" s="74"/>
      <c r="AD46" s="74"/>
      <c r="AE46" s="74"/>
      <c r="AF46" s="77"/>
      <c r="AG46" s="77"/>
      <c r="AH46" s="74"/>
      <c r="AI46" s="74"/>
      <c r="AJ46" s="77"/>
      <c r="AK46" s="77"/>
      <c r="AL46" s="74"/>
      <c r="AM46" s="74"/>
      <c r="AN46" s="74"/>
      <c r="AO46" s="74"/>
      <c r="AP46" s="74"/>
      <c r="AQ46" s="74"/>
      <c r="AR46" s="74"/>
      <c r="AS46" s="78"/>
      <c r="AT46" s="78"/>
      <c r="AU46" s="74"/>
      <c r="AV46" s="74"/>
      <c r="AW46" s="74"/>
      <c r="AX46" s="75"/>
      <c r="AY46" s="79"/>
      <c r="AZ46" s="79"/>
      <c r="BA46" s="79"/>
      <c r="BB46" s="79"/>
    </row>
    <row r="47" spans="1:54" ht="16" x14ac:dyDescent="0.2">
      <c r="A47" s="66" t="s">
        <v>262</v>
      </c>
      <c r="B47" s="68" t="s">
        <v>188</v>
      </c>
      <c r="C47" s="73" t="s">
        <v>189</v>
      </c>
      <c r="D47" s="74" t="s">
        <v>144</v>
      </c>
      <c r="E47" s="74"/>
      <c r="F47" s="74"/>
      <c r="G47" s="74"/>
      <c r="H47" s="74"/>
      <c r="I47" s="74"/>
      <c r="J47" s="74"/>
      <c r="K47" s="74"/>
      <c r="L47" s="74"/>
      <c r="M47" s="74"/>
      <c r="N47" s="74"/>
      <c r="O47" s="75"/>
      <c r="P47" s="75"/>
      <c r="Q47" s="75"/>
      <c r="R47" s="21"/>
      <c r="S47" s="21"/>
      <c r="T47" s="21"/>
      <c r="U47" s="74"/>
      <c r="V47" s="74"/>
      <c r="W47" s="74"/>
      <c r="X47" s="74"/>
      <c r="Y47" s="76">
        <v>5</v>
      </c>
      <c r="Z47" s="76">
        <v>100</v>
      </c>
      <c r="AA47" s="76">
        <v>20</v>
      </c>
      <c r="AB47" s="74"/>
      <c r="AC47" s="74"/>
      <c r="AD47" s="74"/>
      <c r="AE47" s="74"/>
      <c r="AF47" s="77"/>
      <c r="AG47" s="77"/>
      <c r="AH47" s="74"/>
      <c r="AI47" s="74"/>
      <c r="AJ47" s="77"/>
      <c r="AK47" s="77"/>
      <c r="AL47" s="74"/>
      <c r="AM47" s="74"/>
      <c r="AN47" s="74"/>
      <c r="AO47" s="74"/>
      <c r="AP47" s="74"/>
      <c r="AQ47" s="74"/>
      <c r="AR47" s="74"/>
      <c r="AS47" s="78"/>
      <c r="AT47" s="78"/>
      <c r="AU47" s="74"/>
      <c r="AV47" s="74"/>
      <c r="AW47" s="74"/>
      <c r="AX47" s="75"/>
      <c r="AY47" s="79"/>
      <c r="AZ47" s="79"/>
      <c r="BA47" s="79"/>
      <c r="BB47" s="79"/>
    </row>
    <row r="48" spans="1:54" ht="16" x14ac:dyDescent="0.2">
      <c r="A48" s="66" t="s">
        <v>262</v>
      </c>
      <c r="B48" s="68" t="s">
        <v>190</v>
      </c>
      <c r="C48" s="73" t="s">
        <v>191</v>
      </c>
      <c r="D48" s="74" t="s">
        <v>144</v>
      </c>
      <c r="E48" s="74"/>
      <c r="F48" s="74"/>
      <c r="G48" s="74"/>
      <c r="H48" s="74"/>
      <c r="I48" s="74"/>
      <c r="J48" s="74"/>
      <c r="K48" s="74"/>
      <c r="L48" s="74"/>
      <c r="M48" s="74"/>
      <c r="N48" s="74"/>
      <c r="O48" s="74"/>
      <c r="P48" s="74"/>
      <c r="Q48" s="74"/>
      <c r="R48" s="20"/>
      <c r="S48" s="20"/>
      <c r="T48" s="20"/>
      <c r="U48" s="74"/>
      <c r="V48" s="74"/>
      <c r="W48" s="74"/>
      <c r="X48" s="74"/>
      <c r="Y48" s="76">
        <v>5</v>
      </c>
      <c r="Z48" s="76">
        <v>100</v>
      </c>
      <c r="AA48" s="76">
        <v>20</v>
      </c>
      <c r="AB48" s="74"/>
      <c r="AC48" s="74"/>
      <c r="AD48" s="74"/>
      <c r="AE48" s="74"/>
      <c r="AF48" s="77"/>
      <c r="AG48" s="77"/>
      <c r="AH48" s="74"/>
      <c r="AI48" s="74"/>
      <c r="AJ48" s="77"/>
      <c r="AK48" s="77"/>
      <c r="AL48" s="74"/>
      <c r="AM48" s="74"/>
      <c r="AN48" s="74"/>
      <c r="AO48" s="74"/>
      <c r="AP48" s="74"/>
      <c r="AQ48" s="74"/>
      <c r="AR48" s="74"/>
      <c r="AS48" s="78"/>
      <c r="AT48" s="78"/>
      <c r="AU48" s="74"/>
      <c r="AV48" s="74"/>
      <c r="AW48" s="74"/>
      <c r="AX48" s="75"/>
      <c r="AY48" s="79"/>
      <c r="AZ48" s="79"/>
      <c r="BA48" s="79"/>
      <c r="BB48" s="79"/>
    </row>
    <row r="49" spans="1:54" ht="16" x14ac:dyDescent="0.2">
      <c r="A49" s="66" t="s">
        <v>262</v>
      </c>
      <c r="B49" s="7" t="s">
        <v>204</v>
      </c>
      <c r="C49" s="66" t="s">
        <v>205</v>
      </c>
      <c r="D49" s="74" t="s">
        <v>144</v>
      </c>
      <c r="E49" s="74"/>
      <c r="F49" s="74"/>
      <c r="G49" s="74"/>
      <c r="H49" s="74"/>
      <c r="I49" s="74"/>
      <c r="J49" s="74"/>
      <c r="K49" s="74"/>
      <c r="L49" s="74"/>
      <c r="M49" s="74"/>
      <c r="N49" s="74"/>
      <c r="O49" s="74"/>
      <c r="P49" s="74"/>
      <c r="Q49" s="74"/>
      <c r="R49" s="20"/>
      <c r="S49" s="20"/>
      <c r="T49" s="20"/>
      <c r="U49" s="74"/>
      <c r="V49" s="74"/>
      <c r="W49" s="74"/>
      <c r="X49" s="74"/>
      <c r="Y49" s="76">
        <v>5</v>
      </c>
      <c r="Z49" s="76">
        <v>100</v>
      </c>
      <c r="AA49" s="76">
        <v>20</v>
      </c>
      <c r="AB49" s="74"/>
      <c r="AC49" s="74"/>
      <c r="AD49" s="74"/>
      <c r="AE49" s="74"/>
      <c r="AF49" s="77"/>
      <c r="AG49" s="77"/>
      <c r="AH49" s="74"/>
      <c r="AI49" s="74"/>
      <c r="AJ49" s="77"/>
      <c r="AK49" s="77"/>
      <c r="AL49" s="74"/>
      <c r="AM49" s="74"/>
      <c r="AN49" s="74"/>
      <c r="AO49" s="74"/>
      <c r="AP49" s="74"/>
      <c r="AQ49" s="74"/>
      <c r="AR49" s="74"/>
      <c r="AS49" s="78"/>
      <c r="AT49" s="78"/>
      <c r="AU49" s="74"/>
      <c r="AV49" s="74"/>
      <c r="AW49" s="74"/>
      <c r="AX49" s="74"/>
      <c r="AY49" s="79"/>
      <c r="AZ49" s="79"/>
      <c r="BA49" s="79"/>
      <c r="BB49" s="79"/>
    </row>
  </sheetData>
  <mergeCells count="8">
    <mergeCell ref="AY1:BB1"/>
    <mergeCell ref="B6:C6"/>
    <mergeCell ref="D1:U1"/>
    <mergeCell ref="V1:X1"/>
    <mergeCell ref="Y1:AR1"/>
    <mergeCell ref="AS1:AX1"/>
    <mergeCell ref="R2:U2"/>
    <mergeCell ref="B5:C5"/>
  </mergeCell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8526A-642E-4144-AB81-3494BD1C4F48}">
  <dimension ref="A1:BB49"/>
  <sheetViews>
    <sheetView zoomScale="90" zoomScaleNormal="90" workbookViewId="0">
      <pane xSplit="2" topLeftCell="C1" activePane="topRight" state="frozen"/>
      <selection pane="topRight" activeCell="A5" sqref="A5"/>
    </sheetView>
  </sheetViews>
  <sheetFormatPr baseColWidth="10" defaultColWidth="9" defaultRowHeight="14.25" customHeight="1" x14ac:dyDescent="0.2"/>
  <cols>
    <col min="1" max="1" width="11.33203125" style="66" customWidth="1"/>
    <col min="2" max="2" width="6.6640625" style="11" customWidth="1"/>
    <col min="3" max="3" width="31.6640625" style="66" customWidth="1"/>
    <col min="4" max="4" width="11.1640625" style="66" customWidth="1"/>
    <col min="5" max="5" width="9.6640625" style="66" bestFit="1" customWidth="1"/>
    <col min="6" max="8" width="9.1640625" style="66" bestFit="1" customWidth="1"/>
    <col min="9" max="9" width="12.6640625" style="66" customWidth="1"/>
    <col min="10" max="12" width="9.1640625" style="66" bestFit="1" customWidth="1"/>
    <col min="13" max="14" width="11.5" style="66" customWidth="1"/>
    <col min="15" max="17" width="13.83203125" style="66" customWidth="1"/>
    <col min="18" max="21" width="15.83203125" style="66" customWidth="1"/>
    <col min="22" max="22" width="10.83203125" style="66" customWidth="1"/>
    <col min="23" max="23" width="9" style="66"/>
    <col min="24" max="26" width="9.1640625" style="66" bestFit="1" customWidth="1"/>
    <col min="27" max="27" width="14.1640625" style="66" customWidth="1"/>
    <col min="28" max="28" width="10.6640625" style="66" customWidth="1"/>
    <col min="29" max="29" width="11.33203125" style="66" customWidth="1"/>
    <col min="30" max="30" width="10.83203125" style="66" customWidth="1"/>
    <col min="31" max="31" width="12.1640625" style="66" customWidth="1"/>
    <col min="32" max="43" width="15.1640625" style="66" customWidth="1"/>
    <col min="44" max="44" width="9" style="66"/>
    <col min="45" max="45" width="12.6640625" style="66" customWidth="1"/>
    <col min="46" max="46" width="12.1640625" style="66" customWidth="1"/>
    <col min="47" max="47" width="12.6640625" style="66" customWidth="1"/>
    <col min="48" max="49" width="9.1640625" style="66" bestFit="1" customWidth="1"/>
    <col min="50" max="16384" width="9" style="66"/>
  </cols>
  <sheetData>
    <row r="1" spans="1:54" ht="16" x14ac:dyDescent="0.2">
      <c r="D1" s="140" t="s">
        <v>0</v>
      </c>
      <c r="E1" s="140"/>
      <c r="F1" s="140"/>
      <c r="G1" s="140"/>
      <c r="H1" s="140"/>
      <c r="I1" s="140"/>
      <c r="J1" s="140"/>
      <c r="K1" s="140"/>
      <c r="L1" s="140"/>
      <c r="M1" s="140"/>
      <c r="N1" s="140"/>
      <c r="O1" s="140"/>
      <c r="P1" s="140"/>
      <c r="Q1" s="140"/>
      <c r="R1" s="140"/>
      <c r="S1" s="140"/>
      <c r="T1" s="140"/>
      <c r="U1" s="140"/>
      <c r="V1" s="141" t="s">
        <v>1</v>
      </c>
      <c r="W1" s="141"/>
      <c r="X1" s="141"/>
      <c r="Y1" s="142" t="s">
        <v>2</v>
      </c>
      <c r="Z1" s="142"/>
      <c r="AA1" s="142"/>
      <c r="AB1" s="142"/>
      <c r="AC1" s="142"/>
      <c r="AD1" s="142"/>
      <c r="AE1" s="142"/>
      <c r="AF1" s="142"/>
      <c r="AG1" s="142"/>
      <c r="AH1" s="142"/>
      <c r="AI1" s="142"/>
      <c r="AJ1" s="142"/>
      <c r="AK1" s="142"/>
      <c r="AL1" s="142"/>
      <c r="AM1" s="142"/>
      <c r="AN1" s="142"/>
      <c r="AO1" s="142"/>
      <c r="AP1" s="142"/>
      <c r="AQ1" s="142"/>
      <c r="AR1" s="142"/>
      <c r="AS1" s="143" t="s">
        <v>3</v>
      </c>
      <c r="AT1" s="143"/>
      <c r="AU1" s="143"/>
      <c r="AV1" s="143"/>
      <c r="AW1" s="143"/>
      <c r="AX1" s="143"/>
      <c r="AY1" s="138" t="s">
        <v>4</v>
      </c>
      <c r="AZ1" s="138"/>
      <c r="BA1" s="138"/>
      <c r="BB1" s="138"/>
    </row>
    <row r="2" spans="1:54" s="11" customFormat="1" ht="119" x14ac:dyDescent="0.2">
      <c r="A2" s="67" t="s">
        <v>5</v>
      </c>
      <c r="B2" s="8" t="s">
        <v>6</v>
      </c>
      <c r="C2" s="8" t="s">
        <v>7</v>
      </c>
      <c r="D2" s="8" t="s">
        <v>8</v>
      </c>
      <c r="E2" s="8" t="s">
        <v>9</v>
      </c>
      <c r="F2" s="8" t="s">
        <v>10</v>
      </c>
      <c r="G2" s="8" t="s">
        <v>11</v>
      </c>
      <c r="H2" s="8" t="s">
        <v>11</v>
      </c>
      <c r="I2" s="8" t="s">
        <v>12</v>
      </c>
      <c r="J2" s="8" t="s">
        <v>13</v>
      </c>
      <c r="K2" s="8" t="s">
        <v>14</v>
      </c>
      <c r="L2" s="8" t="s">
        <v>15</v>
      </c>
      <c r="M2" s="8" t="s">
        <v>16</v>
      </c>
      <c r="N2" s="8" t="s">
        <v>16</v>
      </c>
      <c r="O2" s="8" t="s">
        <v>17</v>
      </c>
      <c r="P2" s="8" t="s">
        <v>18</v>
      </c>
      <c r="Q2" s="8" t="s">
        <v>19</v>
      </c>
      <c r="R2" s="144" t="s">
        <v>20</v>
      </c>
      <c r="S2" s="144"/>
      <c r="T2" s="144"/>
      <c r="U2" s="144"/>
      <c r="V2" s="8" t="s">
        <v>21</v>
      </c>
      <c r="W2" s="8" t="s">
        <v>22</v>
      </c>
      <c r="X2" s="8" t="s">
        <v>23</v>
      </c>
      <c r="Y2" s="8" t="s">
        <v>24</v>
      </c>
      <c r="Z2" s="8" t="s">
        <v>25</v>
      </c>
      <c r="AA2" s="9" t="s">
        <v>26</v>
      </c>
      <c r="AB2" s="8" t="s">
        <v>27</v>
      </c>
      <c r="AC2" s="8" t="s">
        <v>28</v>
      </c>
      <c r="AD2" s="8" t="s">
        <v>29</v>
      </c>
      <c r="AE2" s="8" t="s">
        <v>30</v>
      </c>
      <c r="AF2" s="8" t="s">
        <v>31</v>
      </c>
      <c r="AG2" s="8" t="s">
        <v>32</v>
      </c>
      <c r="AH2" s="8" t="s">
        <v>33</v>
      </c>
      <c r="AI2" s="8" t="s">
        <v>34</v>
      </c>
      <c r="AJ2" s="8" t="s">
        <v>35</v>
      </c>
      <c r="AK2" s="8" t="s">
        <v>36</v>
      </c>
      <c r="AL2" s="8" t="s">
        <v>37</v>
      </c>
      <c r="AM2" s="8" t="s">
        <v>38</v>
      </c>
      <c r="AN2" s="8" t="s">
        <v>39</v>
      </c>
      <c r="AO2" s="8" t="s">
        <v>40</v>
      </c>
      <c r="AP2" s="8" t="s">
        <v>41</v>
      </c>
      <c r="AQ2" s="8" t="s">
        <v>42</v>
      </c>
      <c r="AR2" s="8" t="s">
        <v>43</v>
      </c>
      <c r="AS2" s="8" t="s">
        <v>44</v>
      </c>
      <c r="AT2" s="8" t="s">
        <v>45</v>
      </c>
      <c r="AU2" s="8" t="s">
        <v>46</v>
      </c>
      <c r="AV2" s="8" t="s">
        <v>47</v>
      </c>
      <c r="AW2" s="8" t="s">
        <v>48</v>
      </c>
      <c r="AX2" s="8" t="s">
        <v>3</v>
      </c>
      <c r="AY2" s="10" t="s">
        <v>49</v>
      </c>
      <c r="AZ2" s="10" t="s">
        <v>50</v>
      </c>
      <c r="BA2" s="10" t="s">
        <v>51</v>
      </c>
      <c r="BB2" s="10" t="s">
        <v>52</v>
      </c>
    </row>
    <row r="3" spans="1:54" s="11" customFormat="1" ht="34" x14ac:dyDescent="0.2">
      <c r="A3" s="7" t="s">
        <v>53</v>
      </c>
      <c r="B3" s="8" t="s">
        <v>54</v>
      </c>
      <c r="C3" s="8" t="s">
        <v>55</v>
      </c>
      <c r="D3" s="8" t="s">
        <v>56</v>
      </c>
      <c r="E3" s="8" t="s">
        <v>57</v>
      </c>
      <c r="F3" s="8" t="s">
        <v>58</v>
      </c>
      <c r="G3" s="8" t="s">
        <v>59</v>
      </c>
      <c r="H3" s="8" t="s">
        <v>60</v>
      </c>
      <c r="I3" s="8" t="s">
        <v>61</v>
      </c>
      <c r="J3" s="8" t="s">
        <v>62</v>
      </c>
      <c r="K3" s="8" t="s">
        <v>63</v>
      </c>
      <c r="L3" s="8" t="s">
        <v>64</v>
      </c>
      <c r="M3" s="8" t="s">
        <v>65</v>
      </c>
      <c r="N3" s="8" t="s">
        <v>66</v>
      </c>
      <c r="O3" s="8" t="s">
        <v>67</v>
      </c>
      <c r="P3" s="8" t="s">
        <v>68</v>
      </c>
      <c r="Q3" s="8" t="s">
        <v>69</v>
      </c>
      <c r="R3" s="8" t="s">
        <v>70</v>
      </c>
      <c r="S3" s="8" t="s">
        <v>71</v>
      </c>
      <c r="T3" s="8" t="s">
        <v>72</v>
      </c>
      <c r="U3" s="8" t="s">
        <v>73</v>
      </c>
      <c r="V3" s="8" t="s">
        <v>74</v>
      </c>
      <c r="W3" s="8" t="s">
        <v>75</v>
      </c>
      <c r="X3" s="8" t="s">
        <v>76</v>
      </c>
      <c r="Y3" s="8" t="s">
        <v>77</v>
      </c>
      <c r="Z3" s="8" t="s">
        <v>78</v>
      </c>
      <c r="AA3" s="9" t="s">
        <v>79</v>
      </c>
      <c r="AB3" s="8" t="s">
        <v>80</v>
      </c>
      <c r="AC3" s="8" t="s">
        <v>81</v>
      </c>
      <c r="AD3" s="8" t="s">
        <v>82</v>
      </c>
      <c r="AE3" s="8" t="s">
        <v>83</v>
      </c>
      <c r="AF3" s="8" t="s">
        <v>84</v>
      </c>
      <c r="AG3" s="8" t="s">
        <v>85</v>
      </c>
      <c r="AH3" s="8" t="s">
        <v>86</v>
      </c>
      <c r="AI3" s="8" t="s">
        <v>87</v>
      </c>
      <c r="AJ3" s="8" t="s">
        <v>88</v>
      </c>
      <c r="AK3" s="8" t="s">
        <v>89</v>
      </c>
      <c r="AL3" s="8" t="s">
        <v>90</v>
      </c>
      <c r="AM3" s="8" t="s">
        <v>91</v>
      </c>
      <c r="AN3" s="8" t="s">
        <v>92</v>
      </c>
      <c r="AO3" s="8" t="s">
        <v>93</v>
      </c>
      <c r="AP3" s="8" t="s">
        <v>94</v>
      </c>
      <c r="AQ3" s="8" t="s">
        <v>95</v>
      </c>
      <c r="AR3" s="8" t="s">
        <v>96</v>
      </c>
      <c r="AS3" s="8" t="s">
        <v>97</v>
      </c>
      <c r="AT3" s="8" t="s">
        <v>98</v>
      </c>
      <c r="AU3" s="8" t="s">
        <v>99</v>
      </c>
      <c r="AV3" s="8" t="s">
        <v>100</v>
      </c>
      <c r="AW3" s="8" t="s">
        <v>101</v>
      </c>
      <c r="AX3" s="8" t="s">
        <v>308</v>
      </c>
      <c r="AY3" s="10" t="s">
        <v>103</v>
      </c>
      <c r="AZ3" s="10" t="s">
        <v>104</v>
      </c>
      <c r="BA3" s="10" t="s">
        <v>105</v>
      </c>
      <c r="BB3" s="10" t="s">
        <v>106</v>
      </c>
    </row>
    <row r="4" spans="1:54" s="11" customFormat="1" ht="17" x14ac:dyDescent="0.2">
      <c r="B4" s="68" t="s">
        <v>107</v>
      </c>
      <c r="C4" s="68"/>
      <c r="D4" s="68" t="s">
        <v>108</v>
      </c>
      <c r="E4" s="68" t="s">
        <v>109</v>
      </c>
      <c r="F4" s="68" t="s">
        <v>110</v>
      </c>
      <c r="G4" s="68" t="s">
        <v>111</v>
      </c>
      <c r="H4" s="68" t="s">
        <v>112</v>
      </c>
      <c r="I4" s="68" t="s">
        <v>113</v>
      </c>
      <c r="J4" s="68"/>
      <c r="K4" s="68" t="s">
        <v>114</v>
      </c>
      <c r="L4" s="68" t="s">
        <v>115</v>
      </c>
      <c r="M4" s="68" t="s">
        <v>116</v>
      </c>
      <c r="N4" s="68" t="s">
        <v>117</v>
      </c>
      <c r="O4" s="68" t="s">
        <v>110</v>
      </c>
      <c r="P4" s="68" t="s">
        <v>118</v>
      </c>
      <c r="Q4" s="68" t="s">
        <v>119</v>
      </c>
      <c r="R4" s="7" t="s">
        <v>120</v>
      </c>
      <c r="S4" s="68" t="s">
        <v>121</v>
      </c>
      <c r="T4" s="68" t="s">
        <v>122</v>
      </c>
      <c r="U4" s="68" t="s">
        <v>123</v>
      </c>
      <c r="V4" s="68" t="s">
        <v>108</v>
      </c>
      <c r="W4" s="68" t="s">
        <v>124</v>
      </c>
      <c r="X4" s="68" t="s">
        <v>125</v>
      </c>
      <c r="Y4" s="68" t="s">
        <v>126</v>
      </c>
      <c r="Z4" s="68" t="s">
        <v>127</v>
      </c>
      <c r="AA4" s="9" t="s">
        <v>128</v>
      </c>
      <c r="AB4" s="68" t="s">
        <v>108</v>
      </c>
      <c r="AC4" s="68" t="s">
        <v>109</v>
      </c>
      <c r="AD4" s="68" t="s">
        <v>108</v>
      </c>
      <c r="AE4" s="68" t="s">
        <v>109</v>
      </c>
      <c r="AF4" s="8" t="s">
        <v>129</v>
      </c>
      <c r="AG4" s="8" t="s">
        <v>129</v>
      </c>
      <c r="AH4" s="8" t="s">
        <v>130</v>
      </c>
      <c r="AI4" s="8" t="s">
        <v>130</v>
      </c>
      <c r="AJ4" s="8" t="s">
        <v>129</v>
      </c>
      <c r="AK4" s="8" t="s">
        <v>129</v>
      </c>
      <c r="AL4" s="8" t="s">
        <v>130</v>
      </c>
      <c r="AM4" s="8" t="s">
        <v>130</v>
      </c>
      <c r="AN4" s="8" t="s">
        <v>129</v>
      </c>
      <c r="AO4" s="8" t="s">
        <v>129</v>
      </c>
      <c r="AP4" s="8" t="s">
        <v>130</v>
      </c>
      <c r="AQ4" s="8" t="s">
        <v>130</v>
      </c>
      <c r="AR4" s="8" t="s">
        <v>124</v>
      </c>
      <c r="AS4" s="68" t="s">
        <v>125</v>
      </c>
      <c r="AT4" s="68" t="s">
        <v>125</v>
      </c>
      <c r="AU4" s="68" t="s">
        <v>125</v>
      </c>
      <c r="AV4" s="68" t="s">
        <v>125</v>
      </c>
      <c r="AW4" s="68" t="s">
        <v>125</v>
      </c>
      <c r="AX4" s="68" t="s">
        <v>124</v>
      </c>
      <c r="AY4" s="69" t="s">
        <v>131</v>
      </c>
      <c r="AZ4" s="69" t="s">
        <v>131</v>
      </c>
      <c r="BA4" s="69" t="s">
        <v>132</v>
      </c>
      <c r="BB4" s="69" t="s">
        <v>133</v>
      </c>
    </row>
    <row r="5" spans="1:54" ht="16" x14ac:dyDescent="0.2">
      <c r="B5" s="139" t="s">
        <v>134</v>
      </c>
      <c r="C5" s="139"/>
      <c r="D5" s="70"/>
      <c r="E5" s="70"/>
      <c r="F5" s="70"/>
      <c r="G5" s="70"/>
      <c r="H5" s="70"/>
      <c r="I5" s="70"/>
      <c r="J5" s="70"/>
      <c r="K5" s="70"/>
      <c r="L5" s="70"/>
      <c r="M5" s="70"/>
      <c r="N5" s="70"/>
      <c r="O5" s="71" t="s">
        <v>136</v>
      </c>
      <c r="P5" s="71" t="s">
        <v>136</v>
      </c>
      <c r="Q5" s="71" t="s">
        <v>136</v>
      </c>
      <c r="R5" s="17" t="s">
        <v>136</v>
      </c>
      <c r="S5" s="17" t="s">
        <v>136</v>
      </c>
      <c r="T5" s="17" t="s">
        <v>136</v>
      </c>
      <c r="U5" s="70"/>
      <c r="V5" s="70"/>
      <c r="W5" s="72"/>
      <c r="X5" s="70"/>
      <c r="Y5" s="70"/>
      <c r="Z5" s="70"/>
      <c r="AA5" s="70"/>
      <c r="AB5" s="70"/>
      <c r="AC5" s="70"/>
      <c r="AD5" s="70"/>
      <c r="AE5" s="70"/>
      <c r="AF5" s="70"/>
      <c r="AG5" s="70"/>
      <c r="AH5" s="70"/>
      <c r="AI5" s="70"/>
      <c r="AJ5" s="70"/>
      <c r="AK5" s="70"/>
      <c r="AL5" s="70"/>
      <c r="AM5" s="70"/>
      <c r="AN5" s="71" t="s">
        <v>137</v>
      </c>
      <c r="AO5" s="71" t="s">
        <v>137</v>
      </c>
      <c r="AP5" s="71" t="s">
        <v>137</v>
      </c>
      <c r="AQ5" s="71" t="s">
        <v>137</v>
      </c>
      <c r="AR5" s="70"/>
      <c r="AS5" s="70"/>
      <c r="AT5" s="70"/>
      <c r="AU5" s="70"/>
      <c r="AV5" s="70"/>
      <c r="AW5" s="70"/>
      <c r="AX5" s="72"/>
      <c r="AY5" s="70"/>
      <c r="AZ5" s="70"/>
      <c r="BA5" s="70"/>
      <c r="BB5" s="70"/>
    </row>
    <row r="6" spans="1:54" ht="16" x14ac:dyDescent="0.2">
      <c r="B6" s="139" t="s">
        <v>139</v>
      </c>
      <c r="C6" s="139"/>
      <c r="D6" s="73" t="s">
        <v>140</v>
      </c>
      <c r="E6" s="73" t="s">
        <v>140</v>
      </c>
      <c r="F6" s="73" t="s">
        <v>140</v>
      </c>
      <c r="G6" s="73" t="s">
        <v>140</v>
      </c>
      <c r="H6" s="73" t="s">
        <v>140</v>
      </c>
      <c r="I6" s="73" t="s">
        <v>140</v>
      </c>
      <c r="J6" s="73" t="s">
        <v>140</v>
      </c>
      <c r="K6" s="73" t="s">
        <v>140</v>
      </c>
      <c r="L6" s="73" t="s">
        <v>140</v>
      </c>
      <c r="M6" s="73" t="s">
        <v>140</v>
      </c>
      <c r="N6" s="73" t="s">
        <v>140</v>
      </c>
      <c r="O6" s="72"/>
      <c r="P6" s="72"/>
      <c r="Q6" s="72"/>
      <c r="R6" s="18"/>
      <c r="S6" s="18"/>
      <c r="T6" s="18"/>
      <c r="U6" s="73" t="s">
        <v>140</v>
      </c>
      <c r="V6" s="73" t="s">
        <v>140</v>
      </c>
      <c r="W6" s="72"/>
      <c r="X6" s="73" t="s">
        <v>140</v>
      </c>
      <c r="Y6" s="73"/>
      <c r="Z6" s="73"/>
      <c r="AA6" s="73"/>
      <c r="AB6" s="70"/>
      <c r="AC6" s="70"/>
      <c r="AD6" s="70"/>
      <c r="AE6" s="70"/>
      <c r="AF6" s="73" t="s">
        <v>140</v>
      </c>
      <c r="AG6" s="73" t="s">
        <v>140</v>
      </c>
      <c r="AH6" s="73" t="s">
        <v>140</v>
      </c>
      <c r="AI6" s="73" t="s">
        <v>140</v>
      </c>
      <c r="AJ6" s="73" t="s">
        <v>140</v>
      </c>
      <c r="AK6" s="73" t="s">
        <v>140</v>
      </c>
      <c r="AL6" s="73" t="s">
        <v>140</v>
      </c>
      <c r="AM6" s="73" t="s">
        <v>140</v>
      </c>
      <c r="AN6" s="71"/>
      <c r="AO6" s="71"/>
      <c r="AP6" s="71"/>
      <c r="AQ6" s="71"/>
      <c r="AR6" s="70"/>
      <c r="AS6" s="73" t="s">
        <v>140</v>
      </c>
      <c r="AT6" s="73" t="s">
        <v>140</v>
      </c>
      <c r="AU6" s="73" t="s">
        <v>140</v>
      </c>
      <c r="AV6" s="73" t="s">
        <v>140</v>
      </c>
      <c r="AW6" s="73" t="s">
        <v>140</v>
      </c>
      <c r="AX6" s="72"/>
      <c r="AY6" s="70"/>
      <c r="AZ6" s="70"/>
      <c r="BA6" s="70"/>
      <c r="BB6" s="70"/>
    </row>
    <row r="7" spans="1:54" ht="16" x14ac:dyDescent="0.2">
      <c r="A7" s="66" t="s">
        <v>309</v>
      </c>
      <c r="B7" s="68">
        <v>1</v>
      </c>
      <c r="C7" s="66" t="s">
        <v>143</v>
      </c>
      <c r="D7" s="74" t="s">
        <v>144</v>
      </c>
      <c r="E7" s="74"/>
      <c r="F7" s="74"/>
      <c r="G7" s="74"/>
      <c r="H7" s="74"/>
      <c r="I7" s="74"/>
      <c r="J7" s="74"/>
      <c r="K7" s="74"/>
      <c r="L7" s="74"/>
      <c r="M7" s="74"/>
      <c r="N7" s="74"/>
      <c r="O7" s="75"/>
      <c r="P7" s="75"/>
      <c r="Q7" s="75"/>
      <c r="R7" s="21"/>
      <c r="S7" s="21"/>
      <c r="T7" s="21"/>
      <c r="U7" s="74"/>
      <c r="V7" s="74"/>
      <c r="W7" s="75"/>
      <c r="X7" s="74"/>
      <c r="Y7" s="76">
        <v>5</v>
      </c>
      <c r="Z7" s="76">
        <v>100</v>
      </c>
      <c r="AA7" s="76">
        <v>20</v>
      </c>
      <c r="AB7" s="74"/>
      <c r="AC7" s="74"/>
      <c r="AD7" s="74"/>
      <c r="AE7" s="74"/>
      <c r="AF7" s="77"/>
      <c r="AG7" s="77"/>
      <c r="AH7" s="74"/>
      <c r="AI7" s="74"/>
      <c r="AJ7" s="77"/>
      <c r="AK7" s="77"/>
      <c r="AL7" s="74"/>
      <c r="AM7" s="74"/>
      <c r="AN7" s="74"/>
      <c r="AO7" s="74"/>
      <c r="AP7" s="74"/>
      <c r="AQ7" s="74"/>
      <c r="AR7" s="74"/>
      <c r="AS7" s="78"/>
      <c r="AT7" s="78"/>
      <c r="AU7" s="74"/>
      <c r="AV7" s="74"/>
      <c r="AW7" s="74"/>
      <c r="AX7" s="75"/>
      <c r="AY7" s="79"/>
      <c r="AZ7" s="79"/>
      <c r="BA7" s="79"/>
      <c r="BB7" s="79"/>
    </row>
    <row r="8" spans="1:54" ht="16" x14ac:dyDescent="0.2">
      <c r="A8" s="66" t="s">
        <v>309</v>
      </c>
      <c r="B8" s="68">
        <v>2</v>
      </c>
      <c r="C8" s="73" t="s">
        <v>145</v>
      </c>
      <c r="D8" s="80">
        <v>44770</v>
      </c>
      <c r="E8" s="81">
        <v>0.38194444444444442</v>
      </c>
      <c r="F8" s="66">
        <v>29.5</v>
      </c>
      <c r="G8" s="86">
        <v>89.4</v>
      </c>
      <c r="H8" s="89">
        <v>6.81</v>
      </c>
      <c r="I8" s="86">
        <v>110.2</v>
      </c>
      <c r="J8" s="66">
        <v>7.78</v>
      </c>
      <c r="K8" s="66">
        <v>79.900000000000006</v>
      </c>
      <c r="L8" s="66">
        <v>3.78</v>
      </c>
      <c r="M8" s="66">
        <v>4.33</v>
      </c>
      <c r="N8" s="66">
        <v>17.21</v>
      </c>
      <c r="O8" s="75"/>
      <c r="P8" s="75"/>
      <c r="Q8" s="75"/>
      <c r="R8" s="21"/>
      <c r="S8" s="21"/>
      <c r="T8" s="21"/>
      <c r="U8" s="73" t="s">
        <v>310</v>
      </c>
      <c r="V8" s="80">
        <v>44777</v>
      </c>
      <c r="W8" s="75"/>
      <c r="X8" s="66">
        <v>8.4499999999999993</v>
      </c>
      <c r="Y8" s="73">
        <v>5</v>
      </c>
      <c r="Z8" s="73">
        <v>100</v>
      </c>
      <c r="AA8" s="73">
        <v>20</v>
      </c>
      <c r="AB8" s="83" t="s">
        <v>146</v>
      </c>
      <c r="AC8" s="83" t="s">
        <v>146</v>
      </c>
      <c r="AD8" s="83" t="s">
        <v>146</v>
      </c>
      <c r="AE8" s="83" t="s">
        <v>146</v>
      </c>
      <c r="AF8" s="73">
        <v>48</v>
      </c>
      <c r="AG8" s="73">
        <v>20</v>
      </c>
      <c r="AH8" s="73">
        <v>272.3</v>
      </c>
      <c r="AI8" s="73">
        <f>AH8*AA7</f>
        <v>5446</v>
      </c>
      <c r="AJ8" s="73">
        <v>0</v>
      </c>
      <c r="AK8" s="73">
        <v>0</v>
      </c>
      <c r="AL8" s="73">
        <v>1</v>
      </c>
      <c r="AM8" s="73">
        <f>AL8*AA7</f>
        <v>20</v>
      </c>
      <c r="AN8" s="75"/>
      <c r="AO8" s="75"/>
      <c r="AP8" s="75"/>
      <c r="AQ8" s="75"/>
      <c r="AR8" s="74"/>
      <c r="AS8" s="66">
        <v>2.03E-4</v>
      </c>
      <c r="AT8" s="66">
        <v>6.9880000000000003E-3</v>
      </c>
      <c r="AU8" s="66">
        <v>0</v>
      </c>
      <c r="AV8" s="66">
        <v>0.53500000000000003</v>
      </c>
      <c r="AW8" s="73">
        <v>0.13900000000000001</v>
      </c>
      <c r="AX8" s="75"/>
    </row>
    <row r="9" spans="1:54" ht="16" x14ac:dyDescent="0.2">
      <c r="A9" s="66" t="s">
        <v>309</v>
      </c>
      <c r="B9" s="68">
        <v>3</v>
      </c>
      <c r="C9" s="73" t="s">
        <v>147</v>
      </c>
      <c r="D9" s="80">
        <v>44770</v>
      </c>
      <c r="E9" s="81">
        <v>0.40972222222222227</v>
      </c>
      <c r="F9" s="66">
        <v>29.2</v>
      </c>
      <c r="G9" s="86">
        <v>90.1</v>
      </c>
      <c r="H9" s="86">
        <v>6.84</v>
      </c>
      <c r="I9" s="86">
        <v>100.7</v>
      </c>
      <c r="J9" s="66">
        <v>7.53</v>
      </c>
      <c r="K9" s="91">
        <v>90.2</v>
      </c>
      <c r="L9" s="66">
        <v>12.54</v>
      </c>
      <c r="M9" s="66">
        <v>0.54</v>
      </c>
      <c r="N9" s="66">
        <v>2.2200000000000002</v>
      </c>
      <c r="O9" s="75"/>
      <c r="P9" s="75"/>
      <c r="Q9" s="75"/>
      <c r="R9" s="21"/>
      <c r="S9" s="21"/>
      <c r="T9" s="21"/>
      <c r="U9" s="66" t="s">
        <v>311</v>
      </c>
      <c r="V9" s="80">
        <v>44777</v>
      </c>
      <c r="W9" s="75"/>
      <c r="X9" s="66">
        <v>7.34</v>
      </c>
      <c r="Y9" s="73">
        <v>5</v>
      </c>
      <c r="Z9" s="73">
        <v>100</v>
      </c>
      <c r="AA9" s="73">
        <v>20</v>
      </c>
      <c r="AB9" s="83" t="s">
        <v>146</v>
      </c>
      <c r="AC9" s="83" t="s">
        <v>146</v>
      </c>
      <c r="AD9" s="83" t="s">
        <v>146</v>
      </c>
      <c r="AE9" s="83" t="s">
        <v>146</v>
      </c>
      <c r="AF9" s="73">
        <v>49</v>
      </c>
      <c r="AG9" s="73">
        <v>42</v>
      </c>
      <c r="AH9" s="73">
        <v>1299.7</v>
      </c>
      <c r="AI9" s="73">
        <f t="shared" ref="AI9:AI45" si="0">AH9*AA8</f>
        <v>25994</v>
      </c>
      <c r="AJ9" s="73">
        <v>6</v>
      </c>
      <c r="AK9" s="73">
        <v>0</v>
      </c>
      <c r="AL9" s="73">
        <v>6.3</v>
      </c>
      <c r="AM9" s="73">
        <f t="shared" ref="AM9:AM45" si="1">AL9*AA8</f>
        <v>126</v>
      </c>
      <c r="AN9" s="75"/>
      <c r="AO9" s="75"/>
      <c r="AP9" s="75"/>
      <c r="AQ9" s="75"/>
      <c r="AR9" s="74"/>
      <c r="AS9" s="66">
        <v>6.5000000000000002E-2</v>
      </c>
      <c r="AT9" s="66">
        <v>1.2999999999999999E-2</v>
      </c>
      <c r="AU9" s="66">
        <v>0.23</v>
      </c>
      <c r="AV9" s="66">
        <v>0.505</v>
      </c>
      <c r="AW9" s="73">
        <v>0.113</v>
      </c>
      <c r="AX9" s="75"/>
    </row>
    <row r="10" spans="1:54" ht="16" x14ac:dyDescent="0.2">
      <c r="A10" s="66" t="s">
        <v>309</v>
      </c>
      <c r="B10" s="68">
        <v>4</v>
      </c>
      <c r="C10" s="73" t="s">
        <v>149</v>
      </c>
      <c r="D10" s="80">
        <v>44770</v>
      </c>
      <c r="E10" s="81">
        <v>0.4375</v>
      </c>
      <c r="F10" s="66">
        <v>28.4</v>
      </c>
      <c r="G10" s="86">
        <v>84.8</v>
      </c>
      <c r="H10" s="86">
        <v>6.57</v>
      </c>
      <c r="I10" s="86">
        <v>125.2</v>
      </c>
      <c r="J10" s="66">
        <v>7.54</v>
      </c>
      <c r="K10" s="90">
        <v>65.400000000000006</v>
      </c>
      <c r="L10" s="66">
        <v>12.45</v>
      </c>
      <c r="M10" s="66">
        <v>0.67</v>
      </c>
      <c r="N10" s="66">
        <v>2.75</v>
      </c>
      <c r="O10" s="75"/>
      <c r="P10" s="75"/>
      <c r="Q10" s="75"/>
      <c r="R10" s="21"/>
      <c r="S10" s="21"/>
      <c r="T10" s="21"/>
      <c r="U10" s="73" t="s">
        <v>312</v>
      </c>
      <c r="V10" s="80">
        <v>44777</v>
      </c>
      <c r="W10" s="75"/>
      <c r="X10" s="66">
        <v>9.11</v>
      </c>
      <c r="Y10" s="73">
        <v>5</v>
      </c>
      <c r="Z10" s="73">
        <v>100</v>
      </c>
      <c r="AA10" s="73">
        <v>20</v>
      </c>
      <c r="AB10" s="83" t="s">
        <v>146</v>
      </c>
      <c r="AC10" s="83" t="s">
        <v>146</v>
      </c>
      <c r="AD10" s="83" t="s">
        <v>146</v>
      </c>
      <c r="AE10" s="83" t="s">
        <v>146</v>
      </c>
      <c r="AF10" s="73">
        <v>49</v>
      </c>
      <c r="AG10" s="73">
        <v>41</v>
      </c>
      <c r="AH10" s="73">
        <v>1203.3</v>
      </c>
      <c r="AI10" s="73">
        <f t="shared" si="0"/>
        <v>24066</v>
      </c>
      <c r="AJ10" s="73">
        <v>4</v>
      </c>
      <c r="AK10" s="73">
        <v>0</v>
      </c>
      <c r="AL10" s="73">
        <v>4.0999999999999996</v>
      </c>
      <c r="AM10" s="73">
        <f t="shared" si="1"/>
        <v>82</v>
      </c>
      <c r="AN10" s="75"/>
      <c r="AO10" s="75"/>
      <c r="AP10" s="75"/>
      <c r="AQ10" s="75"/>
      <c r="AR10" s="74"/>
      <c r="AS10" s="66">
        <v>2.1000000000000001E-2</v>
      </c>
      <c r="AT10" s="66">
        <v>3.9E-2</v>
      </c>
      <c r="AU10" s="66">
        <v>0.45400000000000001</v>
      </c>
      <c r="AV10" s="66">
        <v>0.379</v>
      </c>
      <c r="AW10" s="73">
        <v>0.11</v>
      </c>
      <c r="AX10" s="75"/>
    </row>
    <row r="11" spans="1:54" ht="16" x14ac:dyDescent="0.2">
      <c r="A11" s="66" t="s">
        <v>309</v>
      </c>
      <c r="B11" s="68">
        <v>5</v>
      </c>
      <c r="C11" s="73" t="s">
        <v>150</v>
      </c>
      <c r="D11" s="80">
        <v>44770</v>
      </c>
      <c r="E11" s="81">
        <v>0.45833333333333331</v>
      </c>
      <c r="F11" s="66">
        <v>28.3</v>
      </c>
      <c r="G11" s="86">
        <v>82.6</v>
      </c>
      <c r="H11" s="86">
        <v>6.42</v>
      </c>
      <c r="I11" s="86">
        <v>124.7</v>
      </c>
      <c r="J11" s="66">
        <v>7.37</v>
      </c>
      <c r="K11" s="66">
        <v>80</v>
      </c>
      <c r="L11" s="66">
        <v>5.5</v>
      </c>
      <c r="M11" s="66">
        <v>0.69</v>
      </c>
      <c r="N11" s="66">
        <v>2.83</v>
      </c>
      <c r="O11" s="75"/>
      <c r="P11" s="75"/>
      <c r="Q11" s="75"/>
      <c r="R11" s="21"/>
      <c r="S11" s="21"/>
      <c r="T11" s="21"/>
      <c r="U11" s="73" t="s">
        <v>313</v>
      </c>
      <c r="V11" s="80">
        <v>44777</v>
      </c>
      <c r="W11" s="75"/>
      <c r="X11" s="66">
        <v>7.39</v>
      </c>
      <c r="Y11" s="73">
        <v>5</v>
      </c>
      <c r="Z11" s="73">
        <v>100</v>
      </c>
      <c r="AA11" s="73">
        <v>20</v>
      </c>
      <c r="AB11" s="83" t="s">
        <v>146</v>
      </c>
      <c r="AC11" s="83" t="s">
        <v>146</v>
      </c>
      <c r="AD11" s="83" t="s">
        <v>146</v>
      </c>
      <c r="AE11" s="83" t="s">
        <v>146</v>
      </c>
      <c r="AF11" s="73">
        <v>49</v>
      </c>
      <c r="AG11" s="73">
        <v>47</v>
      </c>
      <c r="AH11" s="73">
        <v>2419.6</v>
      </c>
      <c r="AI11" s="73">
        <f t="shared" si="0"/>
        <v>48392</v>
      </c>
      <c r="AJ11" s="73">
        <v>5</v>
      </c>
      <c r="AK11" s="73">
        <v>0</v>
      </c>
      <c r="AL11" s="73">
        <v>5.2</v>
      </c>
      <c r="AM11" s="73">
        <f t="shared" si="1"/>
        <v>104</v>
      </c>
      <c r="AN11" s="75"/>
      <c r="AO11" s="75"/>
      <c r="AP11" s="75"/>
      <c r="AQ11" s="75"/>
      <c r="AR11" s="74"/>
      <c r="AS11" s="66">
        <v>2.4E-2</v>
      </c>
      <c r="AT11" s="66">
        <v>4.1000000000000002E-2</v>
      </c>
      <c r="AU11" s="66">
        <v>0.433</v>
      </c>
      <c r="AV11" s="66">
        <v>0.33300000000000002</v>
      </c>
      <c r="AW11" s="73">
        <v>0.13300000000000001</v>
      </c>
      <c r="AX11" s="75"/>
    </row>
    <row r="12" spans="1:54" ht="16" x14ac:dyDescent="0.2">
      <c r="A12" s="66" t="s">
        <v>309</v>
      </c>
      <c r="B12" s="68">
        <v>6</v>
      </c>
      <c r="C12" s="73" t="s">
        <v>151</v>
      </c>
      <c r="D12" s="80">
        <v>44770</v>
      </c>
      <c r="E12" s="81">
        <v>0.47916666666666669</v>
      </c>
      <c r="F12" s="66">
        <v>29.8</v>
      </c>
      <c r="G12" s="86">
        <v>85.5</v>
      </c>
      <c r="H12" s="86">
        <v>6.48</v>
      </c>
      <c r="I12" s="86">
        <v>131.30000000000001</v>
      </c>
      <c r="J12" s="66">
        <v>7.33</v>
      </c>
      <c r="K12" s="66">
        <v>108.7</v>
      </c>
      <c r="L12" s="90">
        <v>12.5</v>
      </c>
      <c r="M12" s="66">
        <v>0.64</v>
      </c>
      <c r="N12" s="66">
        <v>2.62</v>
      </c>
      <c r="O12" s="75"/>
      <c r="P12" s="75"/>
      <c r="Q12" s="75"/>
      <c r="R12" s="21"/>
      <c r="S12" s="21"/>
      <c r="T12" s="21"/>
      <c r="U12" s="83" t="s">
        <v>146</v>
      </c>
      <c r="V12" s="80">
        <v>44777</v>
      </c>
      <c r="W12" s="75"/>
      <c r="X12" s="66">
        <v>9.06</v>
      </c>
      <c r="Y12" s="73">
        <v>5</v>
      </c>
      <c r="Z12" s="73">
        <v>100</v>
      </c>
      <c r="AA12" s="73">
        <v>20</v>
      </c>
      <c r="AB12" s="83" t="s">
        <v>146</v>
      </c>
      <c r="AC12" s="83" t="s">
        <v>146</v>
      </c>
      <c r="AD12" s="83" t="s">
        <v>146</v>
      </c>
      <c r="AE12" s="83" t="s">
        <v>146</v>
      </c>
      <c r="AF12" s="73">
        <v>49</v>
      </c>
      <c r="AG12" s="73">
        <v>46</v>
      </c>
      <c r="AH12" s="73">
        <v>2419.6</v>
      </c>
      <c r="AI12" s="73">
        <f t="shared" si="0"/>
        <v>48392</v>
      </c>
      <c r="AJ12" s="73">
        <v>2</v>
      </c>
      <c r="AK12" s="73">
        <v>2</v>
      </c>
      <c r="AL12" s="73">
        <v>4.0999999999999996</v>
      </c>
      <c r="AM12" s="73">
        <f t="shared" si="1"/>
        <v>82</v>
      </c>
      <c r="AN12" s="75"/>
      <c r="AO12" s="75"/>
      <c r="AP12" s="75"/>
      <c r="AQ12" s="75"/>
      <c r="AR12" s="74"/>
      <c r="AS12" s="66">
        <v>3.2000000000000001E-2</v>
      </c>
      <c r="AT12" s="66">
        <v>3.4000000000000002E-2</v>
      </c>
      <c r="AU12" s="66">
        <v>0.378</v>
      </c>
      <c r="AV12" s="66">
        <v>0.32200000000000001</v>
      </c>
      <c r="AW12" s="73">
        <v>0.12</v>
      </c>
      <c r="AX12" s="75"/>
    </row>
    <row r="13" spans="1:54" ht="16" x14ac:dyDescent="0.2">
      <c r="A13" s="66" t="s">
        <v>309</v>
      </c>
      <c r="B13" s="68">
        <v>7</v>
      </c>
      <c r="C13" s="73" t="s">
        <v>152</v>
      </c>
      <c r="D13" s="80">
        <v>44770</v>
      </c>
      <c r="E13" s="81">
        <v>0.5</v>
      </c>
      <c r="F13" s="66">
        <v>30.4</v>
      </c>
      <c r="G13" s="86">
        <v>83.3</v>
      </c>
      <c r="H13" s="86">
        <v>6.25</v>
      </c>
      <c r="I13" s="86">
        <v>128.6</v>
      </c>
      <c r="J13" s="86">
        <v>7.27</v>
      </c>
      <c r="K13" s="86">
        <v>126.9</v>
      </c>
      <c r="L13" s="86">
        <v>5.6</v>
      </c>
      <c r="M13" s="96">
        <v>6.9000000000000006E-2</v>
      </c>
      <c r="N13" s="96">
        <v>2.89</v>
      </c>
      <c r="O13" s="75"/>
      <c r="P13" s="75"/>
      <c r="Q13" s="75"/>
      <c r="R13" s="21"/>
      <c r="S13" s="21"/>
      <c r="T13" s="21"/>
      <c r="U13" s="97" t="s">
        <v>314</v>
      </c>
      <c r="V13" s="80">
        <v>44777</v>
      </c>
      <c r="W13" s="75"/>
      <c r="X13" s="66">
        <v>8.15</v>
      </c>
      <c r="Y13" s="73">
        <v>5</v>
      </c>
      <c r="Z13" s="73">
        <v>100</v>
      </c>
      <c r="AA13" s="73">
        <v>20</v>
      </c>
      <c r="AB13" s="83" t="s">
        <v>146</v>
      </c>
      <c r="AC13" s="83" t="s">
        <v>146</v>
      </c>
      <c r="AD13" s="83" t="s">
        <v>146</v>
      </c>
      <c r="AE13" s="83" t="s">
        <v>146</v>
      </c>
      <c r="AF13" s="73">
        <v>49</v>
      </c>
      <c r="AG13" s="73">
        <v>48</v>
      </c>
      <c r="AH13" s="73">
        <v>2419.6</v>
      </c>
      <c r="AI13" s="73">
        <f t="shared" si="0"/>
        <v>48392</v>
      </c>
      <c r="AJ13" s="73">
        <v>2</v>
      </c>
      <c r="AK13" s="73">
        <v>0</v>
      </c>
      <c r="AL13" s="73">
        <v>2</v>
      </c>
      <c r="AM13" s="73">
        <f t="shared" si="1"/>
        <v>40</v>
      </c>
      <c r="AN13" s="75"/>
      <c r="AO13" s="75"/>
      <c r="AP13" s="75"/>
      <c r="AQ13" s="75"/>
      <c r="AR13" s="74"/>
      <c r="AS13" s="66">
        <v>4.3999999999999997E-2</v>
      </c>
      <c r="AT13" s="66">
        <v>3.4000000000000002E-2</v>
      </c>
      <c r="AU13" s="66">
        <v>0.45100000000000001</v>
      </c>
      <c r="AV13" s="66">
        <v>0.35199999999999998</v>
      </c>
      <c r="AW13" s="73">
        <v>0.13700000000000001</v>
      </c>
      <c r="AX13" s="75"/>
    </row>
    <row r="14" spans="1:54" ht="16" x14ac:dyDescent="0.2">
      <c r="A14" s="66" t="s">
        <v>309</v>
      </c>
      <c r="B14" s="68">
        <v>8</v>
      </c>
      <c r="C14" s="73" t="s">
        <v>153</v>
      </c>
      <c r="D14" s="80">
        <v>44771</v>
      </c>
      <c r="E14" s="81">
        <v>8.42</v>
      </c>
      <c r="F14" s="91">
        <v>30.3</v>
      </c>
      <c r="G14" s="86">
        <v>91</v>
      </c>
      <c r="H14" s="86">
        <v>6.85</v>
      </c>
      <c r="I14" s="86">
        <v>128.4</v>
      </c>
      <c r="J14" s="86">
        <v>7.3</v>
      </c>
      <c r="K14" s="86">
        <v>195.5</v>
      </c>
      <c r="L14" s="86">
        <v>4.4400000000000004</v>
      </c>
      <c r="M14" s="96">
        <v>6.94</v>
      </c>
      <c r="N14" s="96">
        <v>26.71</v>
      </c>
      <c r="O14" s="75"/>
      <c r="P14" s="75"/>
      <c r="Q14" s="75"/>
      <c r="R14" s="21"/>
      <c r="S14" s="21"/>
      <c r="T14" s="21"/>
      <c r="U14" s="97" t="s">
        <v>315</v>
      </c>
      <c r="V14" s="80">
        <v>44777</v>
      </c>
      <c r="W14" s="75"/>
      <c r="X14" s="66">
        <v>7.95</v>
      </c>
      <c r="Y14" s="73">
        <v>5</v>
      </c>
      <c r="Z14" s="73">
        <v>100</v>
      </c>
      <c r="AA14" s="73">
        <v>20</v>
      </c>
      <c r="AB14" s="83" t="s">
        <v>146</v>
      </c>
      <c r="AC14" s="83" t="s">
        <v>146</v>
      </c>
      <c r="AD14" s="83" t="s">
        <v>146</v>
      </c>
      <c r="AE14" s="83" t="s">
        <v>146</v>
      </c>
      <c r="AF14" s="73">
        <v>49</v>
      </c>
      <c r="AG14" s="73">
        <v>48</v>
      </c>
      <c r="AH14" s="73">
        <v>2419.6</v>
      </c>
      <c r="AI14" s="73">
        <f t="shared" si="0"/>
        <v>48392</v>
      </c>
      <c r="AJ14" s="73">
        <v>18</v>
      </c>
      <c r="AK14" s="73">
        <v>2</v>
      </c>
      <c r="AL14" s="73">
        <v>24.3</v>
      </c>
      <c r="AM14" s="73">
        <f t="shared" si="1"/>
        <v>486</v>
      </c>
      <c r="AN14" s="75"/>
      <c r="AO14" s="75"/>
      <c r="AP14" s="75"/>
      <c r="AQ14" s="75"/>
      <c r="AR14" s="74"/>
      <c r="AS14" s="66">
        <v>7.9100000000000004E-4</v>
      </c>
      <c r="AT14" s="66">
        <v>1.4E-2</v>
      </c>
      <c r="AU14" s="66">
        <v>0.19900000000000001</v>
      </c>
      <c r="AV14" s="66">
        <v>0.51</v>
      </c>
      <c r="AW14" s="73">
        <v>8.7999999999999995E-2</v>
      </c>
      <c r="AX14" s="75"/>
    </row>
    <row r="15" spans="1:54" ht="16" x14ac:dyDescent="0.2">
      <c r="A15" s="66" t="s">
        <v>309</v>
      </c>
      <c r="B15" s="68">
        <v>9</v>
      </c>
      <c r="C15" s="73" t="s">
        <v>154</v>
      </c>
      <c r="D15" s="80">
        <v>44771</v>
      </c>
      <c r="E15" s="81">
        <v>0.37708333333333338</v>
      </c>
      <c r="F15" s="66">
        <v>30.8</v>
      </c>
      <c r="G15" s="86">
        <v>139.69999999999999</v>
      </c>
      <c r="H15" s="86">
        <v>10.41</v>
      </c>
      <c r="I15" s="92">
        <v>126.2</v>
      </c>
      <c r="J15" s="86">
        <v>9.0500000000000007</v>
      </c>
      <c r="K15" s="86">
        <v>149.69999999999999</v>
      </c>
      <c r="L15" s="93">
        <v>7.74</v>
      </c>
      <c r="M15" s="96">
        <v>3.59</v>
      </c>
      <c r="N15" s="96">
        <v>14.27</v>
      </c>
      <c r="O15" s="75"/>
      <c r="P15" s="75"/>
      <c r="Q15" s="75"/>
      <c r="R15" s="21"/>
      <c r="S15" s="21"/>
      <c r="T15" s="21"/>
      <c r="U15" s="97" t="s">
        <v>316</v>
      </c>
      <c r="V15" s="80">
        <v>44777</v>
      </c>
      <c r="W15" s="75"/>
      <c r="X15" s="66">
        <v>8.1</v>
      </c>
      <c r="Y15" s="73">
        <v>5</v>
      </c>
      <c r="Z15" s="73">
        <v>100</v>
      </c>
      <c r="AA15" s="73">
        <v>20</v>
      </c>
      <c r="AB15" s="83" t="s">
        <v>146</v>
      </c>
      <c r="AC15" s="83" t="s">
        <v>146</v>
      </c>
      <c r="AD15" s="83" t="s">
        <v>146</v>
      </c>
      <c r="AE15" s="83" t="s">
        <v>146</v>
      </c>
      <c r="AF15" s="73">
        <v>49</v>
      </c>
      <c r="AG15" s="73">
        <v>28</v>
      </c>
      <c r="AH15" s="73">
        <v>547.5</v>
      </c>
      <c r="AI15" s="73">
        <f t="shared" si="0"/>
        <v>10950</v>
      </c>
      <c r="AJ15" s="73">
        <v>1</v>
      </c>
      <c r="AK15" s="73">
        <v>0</v>
      </c>
      <c r="AL15" s="73">
        <v>1</v>
      </c>
      <c r="AM15" s="73">
        <f t="shared" si="1"/>
        <v>20</v>
      </c>
      <c r="AN15" s="75"/>
      <c r="AO15" s="75"/>
      <c r="AP15" s="75"/>
      <c r="AQ15" s="75"/>
      <c r="AR15" s="74"/>
      <c r="AS15" s="66">
        <v>1.1540000000000001E-3</v>
      </c>
      <c r="AT15" s="66">
        <v>1.6E-2</v>
      </c>
      <c r="AU15" s="66">
        <v>0</v>
      </c>
      <c r="AV15" s="66">
        <v>0.54900000000000004</v>
      </c>
      <c r="AW15" s="73">
        <v>8.8999999999999996E-2</v>
      </c>
      <c r="AX15" s="75"/>
    </row>
    <row r="16" spans="1:54" ht="16" x14ac:dyDescent="0.2">
      <c r="A16" s="66" t="s">
        <v>309</v>
      </c>
      <c r="B16" s="68">
        <v>10</v>
      </c>
      <c r="C16" s="73" t="s">
        <v>155</v>
      </c>
      <c r="D16" s="80">
        <v>44771</v>
      </c>
      <c r="E16" s="81">
        <v>0.33402777777777781</v>
      </c>
      <c r="F16" s="66">
        <v>29.6</v>
      </c>
      <c r="G16" s="86">
        <v>74.5</v>
      </c>
      <c r="H16" s="89">
        <v>5.62</v>
      </c>
      <c r="I16" s="86">
        <v>147.1</v>
      </c>
      <c r="J16" s="86">
        <v>7.28</v>
      </c>
      <c r="K16" s="86">
        <v>170.8</v>
      </c>
      <c r="L16" s="86">
        <v>4.55</v>
      </c>
      <c r="M16" s="96">
        <v>1.97</v>
      </c>
      <c r="N16" s="96">
        <v>7.78</v>
      </c>
      <c r="O16" s="75"/>
      <c r="P16" s="75"/>
      <c r="Q16" s="75"/>
      <c r="R16" s="21"/>
      <c r="S16" s="21"/>
      <c r="T16" s="21"/>
      <c r="U16" s="97" t="s">
        <v>317</v>
      </c>
      <c r="V16" s="80">
        <v>44777</v>
      </c>
      <c r="W16" s="75"/>
      <c r="X16" s="66">
        <v>9.2200000000000006</v>
      </c>
      <c r="Y16" s="73">
        <v>5</v>
      </c>
      <c r="Z16" s="73">
        <v>100</v>
      </c>
      <c r="AA16" s="73">
        <v>20</v>
      </c>
      <c r="AB16" s="83" t="s">
        <v>146</v>
      </c>
      <c r="AC16" s="83" t="s">
        <v>146</v>
      </c>
      <c r="AD16" s="83" t="s">
        <v>146</v>
      </c>
      <c r="AE16" s="83" t="s">
        <v>146</v>
      </c>
      <c r="AF16" s="73">
        <v>49</v>
      </c>
      <c r="AG16" s="73">
        <v>37</v>
      </c>
      <c r="AH16" s="73">
        <v>920.8</v>
      </c>
      <c r="AI16" s="73">
        <f t="shared" si="0"/>
        <v>18416</v>
      </c>
      <c r="AJ16" s="73">
        <v>1</v>
      </c>
      <c r="AK16" s="73">
        <v>1</v>
      </c>
      <c r="AL16" s="73">
        <v>2</v>
      </c>
      <c r="AM16" s="73">
        <f t="shared" si="1"/>
        <v>40</v>
      </c>
      <c r="AN16" s="75"/>
      <c r="AO16" s="75"/>
      <c r="AP16" s="75"/>
      <c r="AQ16" s="75"/>
      <c r="AR16" s="74"/>
      <c r="AS16" s="66">
        <v>5.6160000000000003E-3</v>
      </c>
      <c r="AT16" s="66">
        <v>8.5000000000000006E-2</v>
      </c>
      <c r="AU16" s="66">
        <v>0.41599999999999998</v>
      </c>
      <c r="AV16" s="66">
        <v>0.371</v>
      </c>
      <c r="AW16" s="73">
        <v>0.23200000000000001</v>
      </c>
      <c r="AX16" s="75"/>
    </row>
    <row r="17" spans="1:54" ht="16" x14ac:dyDescent="0.2">
      <c r="A17" s="66" t="s">
        <v>309</v>
      </c>
      <c r="B17" s="68">
        <v>11</v>
      </c>
      <c r="C17" s="73" t="s">
        <v>156</v>
      </c>
      <c r="D17" s="80">
        <v>44771</v>
      </c>
      <c r="E17" s="81">
        <v>0.3923611111111111</v>
      </c>
      <c r="F17" s="66">
        <v>26.6</v>
      </c>
      <c r="G17" s="86">
        <v>72.8</v>
      </c>
      <c r="H17" s="86">
        <v>5.85</v>
      </c>
      <c r="I17" s="86">
        <v>157.80000000000001</v>
      </c>
      <c r="J17" s="86">
        <v>7.24</v>
      </c>
      <c r="K17" s="86">
        <v>187.4</v>
      </c>
      <c r="L17" s="86">
        <v>1.66</v>
      </c>
      <c r="M17" s="96">
        <v>0.55000000000000004</v>
      </c>
      <c r="N17" s="96">
        <v>2.12</v>
      </c>
      <c r="O17" s="75"/>
      <c r="P17" s="75"/>
      <c r="Q17" s="75"/>
      <c r="R17" s="21"/>
      <c r="S17" s="21"/>
      <c r="T17" s="21"/>
      <c r="U17" s="97" t="s">
        <v>318</v>
      </c>
      <c r="V17" s="80">
        <v>44777</v>
      </c>
      <c r="W17" s="75"/>
      <c r="X17" s="66">
        <v>10.48</v>
      </c>
      <c r="Y17" s="73">
        <v>5</v>
      </c>
      <c r="Z17" s="73">
        <v>100</v>
      </c>
      <c r="AA17" s="73">
        <v>20</v>
      </c>
      <c r="AB17" s="83" t="s">
        <v>146</v>
      </c>
      <c r="AC17" s="83" t="s">
        <v>146</v>
      </c>
      <c r="AD17" s="83" t="s">
        <v>146</v>
      </c>
      <c r="AE17" s="83" t="s">
        <v>146</v>
      </c>
      <c r="AF17" s="73">
        <v>49</v>
      </c>
      <c r="AG17" s="73">
        <v>48</v>
      </c>
      <c r="AH17" s="73">
        <v>2419.6</v>
      </c>
      <c r="AI17" s="73">
        <f t="shared" si="0"/>
        <v>48392</v>
      </c>
      <c r="AJ17" s="73">
        <v>16</v>
      </c>
      <c r="AK17" s="73">
        <v>1</v>
      </c>
      <c r="AL17" s="73">
        <v>18.899999999999999</v>
      </c>
      <c r="AM17" s="73">
        <f t="shared" si="1"/>
        <v>378</v>
      </c>
      <c r="AN17" s="75"/>
      <c r="AO17" s="75"/>
      <c r="AP17" s="75"/>
      <c r="AQ17" s="75"/>
      <c r="AR17" s="74"/>
      <c r="AS17" s="66">
        <v>2.1999999999999999E-2</v>
      </c>
      <c r="AT17" s="66">
        <v>3.2000000000000001E-2</v>
      </c>
      <c r="AU17" s="66">
        <v>0.23899999999999999</v>
      </c>
      <c r="AV17" s="66">
        <v>0.11899999999999999</v>
      </c>
      <c r="AW17" s="73">
        <v>0.09</v>
      </c>
      <c r="AX17" s="75"/>
    </row>
    <row r="18" spans="1:54" ht="16" x14ac:dyDescent="0.2">
      <c r="A18" s="66" t="s">
        <v>309</v>
      </c>
      <c r="B18" s="68">
        <v>12</v>
      </c>
      <c r="C18" s="73" t="s">
        <v>157</v>
      </c>
      <c r="D18" s="80">
        <v>44771</v>
      </c>
      <c r="E18" s="81">
        <v>0.4993055555555555</v>
      </c>
      <c r="F18" s="66">
        <v>27.3</v>
      </c>
      <c r="G18" s="86">
        <v>92</v>
      </c>
      <c r="H18" s="86">
        <v>7.29</v>
      </c>
      <c r="I18" s="86">
        <v>180</v>
      </c>
      <c r="J18" s="86">
        <v>7.38</v>
      </c>
      <c r="K18" s="86">
        <v>132.5</v>
      </c>
      <c r="L18" s="86">
        <v>2.21</v>
      </c>
      <c r="M18" s="96">
        <v>0.51</v>
      </c>
      <c r="N18" s="96">
        <v>2.13</v>
      </c>
      <c r="O18" s="75"/>
      <c r="P18" s="75"/>
      <c r="Q18" s="75"/>
      <c r="R18" s="21"/>
      <c r="S18" s="21"/>
      <c r="T18" s="21"/>
      <c r="U18" s="97" t="s">
        <v>319</v>
      </c>
      <c r="V18" s="80">
        <v>44777</v>
      </c>
      <c r="W18" s="75"/>
      <c r="X18" s="66">
        <v>10.85</v>
      </c>
      <c r="Y18" s="73">
        <v>5</v>
      </c>
      <c r="Z18" s="73">
        <v>100</v>
      </c>
      <c r="AA18" s="73">
        <v>20</v>
      </c>
      <c r="AB18" s="83" t="s">
        <v>146</v>
      </c>
      <c r="AC18" s="83" t="s">
        <v>146</v>
      </c>
      <c r="AD18" s="83" t="s">
        <v>146</v>
      </c>
      <c r="AE18" s="83" t="s">
        <v>146</v>
      </c>
      <c r="AF18" s="73">
        <v>49</v>
      </c>
      <c r="AG18" s="73">
        <v>48</v>
      </c>
      <c r="AH18" s="73">
        <v>2419.6</v>
      </c>
      <c r="AI18" s="73">
        <f t="shared" si="0"/>
        <v>48392</v>
      </c>
      <c r="AJ18" s="73">
        <v>19</v>
      </c>
      <c r="AK18" s="73">
        <v>3</v>
      </c>
      <c r="AL18" s="73">
        <v>27.2</v>
      </c>
      <c r="AM18" s="73">
        <f t="shared" si="1"/>
        <v>544</v>
      </c>
      <c r="AN18" s="75"/>
      <c r="AO18" s="75"/>
      <c r="AP18" s="75"/>
      <c r="AQ18" s="75"/>
      <c r="AR18" s="74"/>
      <c r="AS18" s="66">
        <v>2.4E-2</v>
      </c>
      <c r="AT18" s="66">
        <v>2.3E-2</v>
      </c>
      <c r="AU18" s="66">
        <v>0.24</v>
      </c>
      <c r="AV18" s="66">
        <v>8.6999999999999994E-2</v>
      </c>
      <c r="AW18" s="73">
        <v>7.8E-2</v>
      </c>
      <c r="AX18" s="75"/>
    </row>
    <row r="19" spans="1:54" ht="16" x14ac:dyDescent="0.2">
      <c r="A19" s="66" t="s">
        <v>309</v>
      </c>
      <c r="B19" s="68">
        <v>13</v>
      </c>
      <c r="C19" s="73" t="s">
        <v>158</v>
      </c>
      <c r="D19" s="80">
        <v>44771</v>
      </c>
      <c r="E19" s="81">
        <v>0.4597222222222222</v>
      </c>
      <c r="F19" s="66">
        <v>26.9</v>
      </c>
      <c r="G19" s="86">
        <v>93.2</v>
      </c>
      <c r="H19" s="86">
        <v>7.44</v>
      </c>
      <c r="I19" s="86">
        <v>158.5</v>
      </c>
      <c r="J19" s="86">
        <v>7.35</v>
      </c>
      <c r="K19" s="86">
        <v>178.3</v>
      </c>
      <c r="L19" s="86">
        <v>4.4400000000000004</v>
      </c>
      <c r="M19" s="96">
        <v>0.43</v>
      </c>
      <c r="N19" s="96">
        <v>1.87</v>
      </c>
      <c r="O19" s="75"/>
      <c r="P19" s="75"/>
      <c r="Q19" s="75"/>
      <c r="R19" s="21"/>
      <c r="S19" s="21"/>
      <c r="T19" s="21"/>
      <c r="U19" s="97" t="s">
        <v>320</v>
      </c>
      <c r="V19" s="80">
        <v>44777</v>
      </c>
      <c r="W19" s="75"/>
      <c r="X19" s="66">
        <v>9.58</v>
      </c>
      <c r="Y19" s="73">
        <v>5</v>
      </c>
      <c r="Z19" s="73">
        <v>100</v>
      </c>
      <c r="AA19" s="73">
        <v>20</v>
      </c>
      <c r="AB19" s="83" t="s">
        <v>146</v>
      </c>
      <c r="AC19" s="83" t="s">
        <v>146</v>
      </c>
      <c r="AD19" s="83" t="s">
        <v>146</v>
      </c>
      <c r="AE19" s="83" t="s">
        <v>146</v>
      </c>
      <c r="AF19" s="73">
        <v>49</v>
      </c>
      <c r="AG19" s="73">
        <v>42</v>
      </c>
      <c r="AH19" s="73">
        <v>1299.7</v>
      </c>
      <c r="AI19" s="73">
        <f t="shared" si="0"/>
        <v>25994</v>
      </c>
      <c r="AJ19" s="73">
        <v>12</v>
      </c>
      <c r="AK19" s="73">
        <v>0</v>
      </c>
      <c r="AL19" s="73">
        <v>13.5</v>
      </c>
      <c r="AM19" s="73">
        <f t="shared" si="1"/>
        <v>270</v>
      </c>
      <c r="AN19" s="75"/>
      <c r="AO19" s="75"/>
      <c r="AP19" s="75"/>
      <c r="AQ19" s="75"/>
      <c r="AR19" s="74"/>
      <c r="AS19" s="66">
        <v>3.7999999999999999E-2</v>
      </c>
      <c r="AT19" s="66">
        <v>2.1999999999999999E-2</v>
      </c>
      <c r="AU19" s="66">
        <v>0.26300000000000001</v>
      </c>
      <c r="AV19" s="66">
        <v>0.17299999999999999</v>
      </c>
      <c r="AW19" s="73">
        <v>9.4E-2</v>
      </c>
      <c r="AX19" s="75"/>
    </row>
    <row r="20" spans="1:54" ht="16" x14ac:dyDescent="0.2">
      <c r="A20" s="66" t="s">
        <v>309</v>
      </c>
      <c r="B20" s="68">
        <v>14</v>
      </c>
      <c r="C20" s="73" t="s">
        <v>159</v>
      </c>
      <c r="D20" s="80">
        <v>44771</v>
      </c>
      <c r="E20" s="81">
        <v>0.4513888888888889</v>
      </c>
      <c r="F20" s="66">
        <v>27.4</v>
      </c>
      <c r="G20" s="86">
        <v>87.9</v>
      </c>
      <c r="H20" s="86">
        <v>6.95</v>
      </c>
      <c r="I20" s="86">
        <v>161.1</v>
      </c>
      <c r="J20" s="86">
        <v>7.24</v>
      </c>
      <c r="K20" s="86">
        <v>88.3</v>
      </c>
      <c r="L20" s="86">
        <v>4.5199999999999996</v>
      </c>
      <c r="M20" s="96">
        <v>1.94</v>
      </c>
      <c r="N20" s="96">
        <v>7.07</v>
      </c>
      <c r="O20" s="75"/>
      <c r="P20" s="75"/>
      <c r="Q20" s="75"/>
      <c r="R20" s="21"/>
      <c r="S20" s="21"/>
      <c r="T20" s="21"/>
      <c r="U20" s="97" t="s">
        <v>321</v>
      </c>
      <c r="V20" s="80">
        <v>44777</v>
      </c>
      <c r="W20" s="75"/>
      <c r="X20" s="66">
        <v>9.5500000000000007</v>
      </c>
      <c r="Y20" s="73">
        <v>5</v>
      </c>
      <c r="Z20" s="73">
        <v>100</v>
      </c>
      <c r="AA20" s="73">
        <v>20</v>
      </c>
      <c r="AB20" s="83" t="s">
        <v>146</v>
      </c>
      <c r="AC20" s="83" t="s">
        <v>146</v>
      </c>
      <c r="AD20" s="83" t="s">
        <v>146</v>
      </c>
      <c r="AE20" s="83" t="s">
        <v>146</v>
      </c>
      <c r="AF20" s="73">
        <v>49</v>
      </c>
      <c r="AG20" s="73">
        <v>48</v>
      </c>
      <c r="AH20" s="73">
        <v>2419.6</v>
      </c>
      <c r="AI20" s="73">
        <f t="shared" si="0"/>
        <v>48392</v>
      </c>
      <c r="AJ20" s="73">
        <v>18</v>
      </c>
      <c r="AK20" s="73">
        <v>2</v>
      </c>
      <c r="AL20" s="73">
        <v>24.3</v>
      </c>
      <c r="AM20" s="73">
        <f t="shared" si="1"/>
        <v>486</v>
      </c>
      <c r="AN20" s="75"/>
      <c r="AO20" s="75"/>
      <c r="AP20" s="75"/>
      <c r="AQ20" s="75"/>
      <c r="AR20" s="74"/>
      <c r="AS20" s="66">
        <v>5.6000000000000001E-2</v>
      </c>
      <c r="AT20" s="66">
        <v>1.7999999999999999E-2</v>
      </c>
      <c r="AU20" s="66">
        <v>0.20300000000000001</v>
      </c>
      <c r="AV20" s="66">
        <v>0.20200000000000001</v>
      </c>
      <c r="AW20" s="73">
        <v>8.2000000000000003E-2</v>
      </c>
      <c r="AX20" s="75"/>
    </row>
    <row r="21" spans="1:54" ht="16" x14ac:dyDescent="0.2">
      <c r="A21" s="66" t="s">
        <v>309</v>
      </c>
      <c r="B21" s="68">
        <v>15</v>
      </c>
      <c r="C21" s="73" t="s">
        <v>160</v>
      </c>
      <c r="D21" s="80">
        <v>44771</v>
      </c>
      <c r="E21" s="81">
        <v>0.48333333333333334</v>
      </c>
      <c r="F21" s="66">
        <v>26.8</v>
      </c>
      <c r="G21" s="86">
        <v>61.9</v>
      </c>
      <c r="H21" s="86">
        <v>4.95</v>
      </c>
      <c r="I21" s="86">
        <v>357.8</v>
      </c>
      <c r="J21" s="86">
        <v>6.53</v>
      </c>
      <c r="K21" s="86">
        <v>193.7</v>
      </c>
      <c r="L21" s="86">
        <v>8.1000000000000003E-2</v>
      </c>
      <c r="M21" s="96">
        <v>0.11</v>
      </c>
      <c r="N21" s="96">
        <v>0.62</v>
      </c>
      <c r="O21" s="75"/>
      <c r="P21" s="75"/>
      <c r="Q21" s="75"/>
      <c r="R21" s="21"/>
      <c r="S21" s="21"/>
      <c r="T21" s="21"/>
      <c r="U21" s="97" t="s">
        <v>322</v>
      </c>
      <c r="V21" s="80">
        <v>44777</v>
      </c>
      <c r="W21" s="75"/>
      <c r="X21" s="66">
        <v>18.420000000000002</v>
      </c>
      <c r="Y21" s="73">
        <v>5</v>
      </c>
      <c r="Z21" s="73">
        <v>100</v>
      </c>
      <c r="AA21" s="73">
        <v>20</v>
      </c>
      <c r="AB21" s="83" t="s">
        <v>146</v>
      </c>
      <c r="AC21" s="83" t="s">
        <v>146</v>
      </c>
      <c r="AD21" s="83" t="s">
        <v>146</v>
      </c>
      <c r="AE21" s="83" t="s">
        <v>146</v>
      </c>
      <c r="AF21" s="73">
        <v>49</v>
      </c>
      <c r="AG21" s="73">
        <v>48</v>
      </c>
      <c r="AH21" s="73">
        <v>2419.6</v>
      </c>
      <c r="AI21" s="73">
        <f t="shared" si="0"/>
        <v>48392</v>
      </c>
      <c r="AJ21" s="73">
        <v>10</v>
      </c>
      <c r="AK21" s="73">
        <v>0</v>
      </c>
      <c r="AL21" s="73">
        <v>11</v>
      </c>
      <c r="AM21" s="73">
        <f t="shared" si="1"/>
        <v>220</v>
      </c>
      <c r="AN21" s="75"/>
      <c r="AO21" s="75"/>
      <c r="AP21" s="75"/>
      <c r="AQ21" s="75"/>
      <c r="AR21" s="74"/>
      <c r="AS21" s="66">
        <v>1.2999999999999999E-2</v>
      </c>
      <c r="AT21" s="66">
        <v>9.7000000000000003E-2</v>
      </c>
      <c r="AU21" s="66">
        <v>0.52600000000000002</v>
      </c>
      <c r="AV21" s="66">
        <v>5.0999999999999997E-2</v>
      </c>
      <c r="AW21" s="73">
        <v>0.19700000000000001</v>
      </c>
      <c r="AX21" s="75"/>
      <c r="AY21" s="70"/>
      <c r="AZ21" s="70"/>
      <c r="BA21" s="70"/>
      <c r="BB21" s="70"/>
    </row>
    <row r="22" spans="1:54" ht="16" x14ac:dyDescent="0.2">
      <c r="A22" s="66" t="s">
        <v>309</v>
      </c>
      <c r="B22" s="68">
        <v>16</v>
      </c>
      <c r="C22" s="73" t="s">
        <v>161</v>
      </c>
      <c r="D22" s="80">
        <v>44771</v>
      </c>
      <c r="E22" s="81">
        <v>0.47430555555555554</v>
      </c>
      <c r="F22" s="66">
        <v>29.1</v>
      </c>
      <c r="G22" s="86">
        <v>102.4</v>
      </c>
      <c r="H22" s="86">
        <v>7.86</v>
      </c>
      <c r="I22" s="86">
        <v>321.8</v>
      </c>
      <c r="J22" s="86">
        <v>6.53</v>
      </c>
      <c r="K22" s="86">
        <v>109.5</v>
      </c>
      <c r="L22" s="86">
        <v>2.41</v>
      </c>
      <c r="M22" s="96">
        <v>0.64</v>
      </c>
      <c r="N22" s="96">
        <v>3.15</v>
      </c>
      <c r="O22" s="75"/>
      <c r="P22" s="75"/>
      <c r="Q22" s="75"/>
      <c r="R22" s="21"/>
      <c r="S22" s="21"/>
      <c r="T22" s="21"/>
      <c r="U22" s="83" t="s">
        <v>146</v>
      </c>
      <c r="V22" s="80">
        <v>44777</v>
      </c>
      <c r="W22" s="75"/>
      <c r="X22" s="66">
        <v>19.34</v>
      </c>
      <c r="Y22" s="73">
        <v>5</v>
      </c>
      <c r="Z22" s="73">
        <v>100</v>
      </c>
      <c r="AA22" s="73">
        <v>20</v>
      </c>
      <c r="AB22" s="83" t="s">
        <v>146</v>
      </c>
      <c r="AC22" s="83" t="s">
        <v>146</v>
      </c>
      <c r="AD22" s="83" t="s">
        <v>146</v>
      </c>
      <c r="AE22" s="83" t="s">
        <v>146</v>
      </c>
      <c r="AF22" s="73">
        <v>49</v>
      </c>
      <c r="AG22" s="73">
        <v>27</v>
      </c>
      <c r="AH22" s="73">
        <v>517.20000000000005</v>
      </c>
      <c r="AI22" s="73">
        <f t="shared" si="0"/>
        <v>10344</v>
      </c>
      <c r="AJ22" s="73">
        <v>3</v>
      </c>
      <c r="AK22" s="73">
        <v>0</v>
      </c>
      <c r="AL22" s="73">
        <v>3.1</v>
      </c>
      <c r="AM22" s="73">
        <f t="shared" si="1"/>
        <v>62</v>
      </c>
      <c r="AN22" s="75"/>
      <c r="AO22" s="75"/>
      <c r="AP22" s="75"/>
      <c r="AQ22" s="75"/>
      <c r="AR22" s="74"/>
      <c r="AS22" s="66">
        <v>2.5000000000000001E-2</v>
      </c>
      <c r="AT22" s="66">
        <v>3.5999999999999997E-2</v>
      </c>
      <c r="AU22" s="66">
        <v>0.29499999999999998</v>
      </c>
      <c r="AV22" s="66">
        <v>0.152</v>
      </c>
      <c r="AW22" s="73">
        <v>0.13300000000000001</v>
      </c>
      <c r="AX22" s="75"/>
      <c r="AY22" s="70"/>
      <c r="AZ22" s="70"/>
      <c r="BA22" s="70"/>
      <c r="BB22" s="70"/>
    </row>
    <row r="23" spans="1:54" ht="16" x14ac:dyDescent="0.2">
      <c r="A23" s="66" t="s">
        <v>309</v>
      </c>
      <c r="B23" s="68">
        <v>17</v>
      </c>
      <c r="C23" s="73" t="s">
        <v>162</v>
      </c>
      <c r="D23" s="80">
        <v>44770</v>
      </c>
      <c r="E23" s="81">
        <v>0.59722222222222221</v>
      </c>
      <c r="F23" s="66">
        <v>31.9</v>
      </c>
      <c r="G23" s="86">
        <v>105.5</v>
      </c>
      <c r="H23" s="86">
        <v>7.69</v>
      </c>
      <c r="I23" s="86">
        <v>1500</v>
      </c>
      <c r="J23" s="86">
        <v>7.01</v>
      </c>
      <c r="K23" s="86">
        <v>179.2</v>
      </c>
      <c r="L23" s="86">
        <v>3.54</v>
      </c>
      <c r="M23" s="96">
        <v>3.52</v>
      </c>
      <c r="N23" s="96">
        <v>13.73</v>
      </c>
      <c r="O23" s="75"/>
      <c r="P23" s="75"/>
      <c r="Q23" s="75"/>
      <c r="R23" s="21"/>
      <c r="S23" s="21"/>
      <c r="T23" s="21"/>
      <c r="U23" s="66" t="s">
        <v>323</v>
      </c>
      <c r="V23" s="80">
        <v>44777</v>
      </c>
      <c r="W23" s="75"/>
      <c r="X23" s="66">
        <v>360.67</v>
      </c>
      <c r="Y23" s="73">
        <v>5</v>
      </c>
      <c r="Z23" s="73">
        <v>100</v>
      </c>
      <c r="AA23" s="73">
        <v>20</v>
      </c>
      <c r="AB23" s="83" t="s">
        <v>146</v>
      </c>
      <c r="AC23" s="83" t="s">
        <v>146</v>
      </c>
      <c r="AD23" s="83" t="s">
        <v>146</v>
      </c>
      <c r="AE23" s="83" t="s">
        <v>146</v>
      </c>
      <c r="AF23" s="73">
        <v>49</v>
      </c>
      <c r="AG23" s="73">
        <v>41</v>
      </c>
      <c r="AH23" s="73">
        <v>1203.3</v>
      </c>
      <c r="AI23" s="73">
        <f t="shared" si="0"/>
        <v>24066</v>
      </c>
      <c r="AJ23" s="73">
        <v>0</v>
      </c>
      <c r="AK23" s="73">
        <v>0</v>
      </c>
      <c r="AL23" s="73">
        <v>0</v>
      </c>
      <c r="AM23" s="73">
        <f t="shared" si="1"/>
        <v>0</v>
      </c>
      <c r="AN23" s="75"/>
      <c r="AO23" s="75"/>
      <c r="AP23" s="75"/>
      <c r="AQ23" s="75"/>
      <c r="AR23" s="74"/>
      <c r="AS23" s="66">
        <v>0</v>
      </c>
      <c r="AT23" s="66">
        <v>1.7999999999999999E-2</v>
      </c>
      <c r="AU23" s="66">
        <v>7.1999999999999995E-2</v>
      </c>
      <c r="AV23" s="66">
        <v>0.495</v>
      </c>
      <c r="AW23" s="73">
        <v>0.11799999999999999</v>
      </c>
      <c r="AX23" s="75"/>
    </row>
    <row r="24" spans="1:54" ht="16" x14ac:dyDescent="0.2">
      <c r="A24" s="66" t="s">
        <v>309</v>
      </c>
      <c r="B24" s="68">
        <v>18</v>
      </c>
      <c r="C24" s="73" t="s">
        <v>164</v>
      </c>
      <c r="D24" s="80">
        <v>44770</v>
      </c>
      <c r="E24" s="81">
        <v>0.61805555555555558</v>
      </c>
      <c r="F24" s="66">
        <v>30.9</v>
      </c>
      <c r="G24" s="89">
        <v>59.4</v>
      </c>
      <c r="H24" s="86">
        <v>4.4000000000000004</v>
      </c>
      <c r="I24" s="86">
        <v>186</v>
      </c>
      <c r="J24" s="86">
        <v>6.45</v>
      </c>
      <c r="K24" s="86">
        <v>191.5</v>
      </c>
      <c r="L24" s="86">
        <v>5.6</v>
      </c>
      <c r="M24" s="96">
        <v>2.31</v>
      </c>
      <c r="N24" s="96">
        <v>9.1199999999999992</v>
      </c>
      <c r="O24" s="75"/>
      <c r="P24" s="75"/>
      <c r="Q24" s="75"/>
      <c r="R24" s="21"/>
      <c r="S24" s="21"/>
      <c r="T24" s="21"/>
      <c r="U24" s="66" t="s">
        <v>324</v>
      </c>
      <c r="V24" s="80">
        <v>44777</v>
      </c>
      <c r="W24" s="75"/>
      <c r="X24" s="66">
        <v>16.079999999999998</v>
      </c>
      <c r="Y24" s="73">
        <v>5</v>
      </c>
      <c r="Z24" s="73">
        <v>100</v>
      </c>
      <c r="AA24" s="73">
        <v>20</v>
      </c>
      <c r="AB24" s="83" t="s">
        <v>146</v>
      </c>
      <c r="AC24" s="83" t="s">
        <v>146</v>
      </c>
      <c r="AD24" s="83" t="s">
        <v>146</v>
      </c>
      <c r="AE24" s="83" t="s">
        <v>146</v>
      </c>
      <c r="AF24" s="73">
        <v>49</v>
      </c>
      <c r="AG24" s="73">
        <v>41</v>
      </c>
      <c r="AH24" s="73">
        <v>1203.3</v>
      </c>
      <c r="AI24" s="73">
        <f t="shared" si="0"/>
        <v>24066</v>
      </c>
      <c r="AJ24" s="73">
        <v>4</v>
      </c>
      <c r="AK24" s="73">
        <v>1</v>
      </c>
      <c r="AL24" s="73">
        <v>5.2</v>
      </c>
      <c r="AM24" s="73">
        <f t="shared" si="1"/>
        <v>104</v>
      </c>
      <c r="AN24" s="75"/>
      <c r="AO24" s="75"/>
      <c r="AP24" s="75"/>
      <c r="AQ24" s="75"/>
      <c r="AR24" s="74"/>
      <c r="AS24" s="66">
        <v>2.3E-2</v>
      </c>
      <c r="AT24" s="66">
        <v>6.0879999999999997E-3</v>
      </c>
      <c r="AU24" s="66">
        <v>0.05</v>
      </c>
      <c r="AV24" s="66">
        <v>0.65300000000000002</v>
      </c>
      <c r="AW24" s="73">
        <v>5.6000000000000001E-2</v>
      </c>
      <c r="AX24" s="75"/>
    </row>
    <row r="25" spans="1:54" ht="16" x14ac:dyDescent="0.2">
      <c r="A25" s="66" t="s">
        <v>309</v>
      </c>
      <c r="B25" s="68">
        <v>19</v>
      </c>
      <c r="C25" s="73" t="s">
        <v>165</v>
      </c>
      <c r="D25" s="80">
        <v>44770</v>
      </c>
      <c r="E25" s="81">
        <v>0.64236111111111105</v>
      </c>
      <c r="F25" s="66">
        <v>29.3</v>
      </c>
      <c r="G25" s="86">
        <v>36.799999999999997</v>
      </c>
      <c r="H25" s="86">
        <v>2.75</v>
      </c>
      <c r="I25" s="86">
        <v>134</v>
      </c>
      <c r="J25" s="86">
        <v>6.23</v>
      </c>
      <c r="K25" s="86">
        <v>198.7</v>
      </c>
      <c r="L25" s="93">
        <v>6.46</v>
      </c>
      <c r="M25" s="96">
        <v>2.35</v>
      </c>
      <c r="N25" s="96">
        <v>9.2200000000000006</v>
      </c>
      <c r="O25" s="75"/>
      <c r="P25" s="75"/>
      <c r="Q25" s="75"/>
      <c r="R25" s="21"/>
      <c r="S25" s="21"/>
      <c r="T25" s="21"/>
      <c r="U25" s="66" t="s">
        <v>325</v>
      </c>
      <c r="V25" s="80">
        <v>44777</v>
      </c>
      <c r="W25" s="75"/>
      <c r="X25" s="66">
        <v>10.87</v>
      </c>
      <c r="Y25" s="73">
        <v>5</v>
      </c>
      <c r="Z25" s="73">
        <v>100</v>
      </c>
      <c r="AA25" s="73">
        <v>20</v>
      </c>
      <c r="AB25" s="83" t="s">
        <v>146</v>
      </c>
      <c r="AC25" s="83" t="s">
        <v>146</v>
      </c>
      <c r="AD25" s="83" t="s">
        <v>146</v>
      </c>
      <c r="AE25" s="83" t="s">
        <v>146</v>
      </c>
      <c r="AF25" s="73">
        <v>49</v>
      </c>
      <c r="AG25" s="73">
        <v>44</v>
      </c>
      <c r="AH25" s="73">
        <v>1553.1</v>
      </c>
      <c r="AI25" s="73">
        <f t="shared" si="0"/>
        <v>31062</v>
      </c>
      <c r="AJ25" s="73">
        <v>4</v>
      </c>
      <c r="AK25" s="73">
        <v>0</v>
      </c>
      <c r="AL25" s="73">
        <v>4.0999999999999996</v>
      </c>
      <c r="AM25" s="73">
        <f t="shared" si="1"/>
        <v>82</v>
      </c>
      <c r="AN25" s="75"/>
      <c r="AO25" s="75"/>
      <c r="AP25" s="75"/>
      <c r="AQ25" s="75"/>
      <c r="AR25" s="74"/>
      <c r="AS25" s="66">
        <v>0.20100000000000001</v>
      </c>
      <c r="AT25" s="66">
        <v>9.7509999999999993E-3</v>
      </c>
      <c r="AU25" s="66">
        <v>2.1000000000000001E-2</v>
      </c>
      <c r="AV25" s="66">
        <v>1.0569999999999999</v>
      </c>
      <c r="AW25" s="73">
        <v>0.109</v>
      </c>
      <c r="AX25" s="75"/>
    </row>
    <row r="26" spans="1:54" ht="16" x14ac:dyDescent="0.2">
      <c r="A26" s="66" t="s">
        <v>309</v>
      </c>
      <c r="B26" s="68">
        <v>20</v>
      </c>
      <c r="C26" s="73" t="s">
        <v>166</v>
      </c>
      <c r="D26" s="80">
        <v>44770</v>
      </c>
      <c r="E26" s="81">
        <v>0.67013888888888884</v>
      </c>
      <c r="F26" s="66">
        <v>25.9</v>
      </c>
      <c r="G26" s="86">
        <v>2.6</v>
      </c>
      <c r="H26" s="86">
        <v>0.2</v>
      </c>
      <c r="I26" s="86">
        <v>123.3</v>
      </c>
      <c r="J26" s="86">
        <v>5.99</v>
      </c>
      <c r="K26" s="86">
        <v>176.5</v>
      </c>
      <c r="L26" s="86">
        <v>19.5</v>
      </c>
      <c r="M26" s="96">
        <v>2.98</v>
      </c>
      <c r="N26" s="96">
        <v>11.67</v>
      </c>
      <c r="O26" s="75"/>
      <c r="P26" s="75"/>
      <c r="Q26" s="75"/>
      <c r="R26" s="21"/>
      <c r="S26" s="21"/>
      <c r="T26" s="21"/>
      <c r="U26" s="66" t="s">
        <v>326</v>
      </c>
      <c r="V26" s="80">
        <v>44777</v>
      </c>
      <c r="W26" s="75"/>
      <c r="X26" s="66">
        <v>10.32</v>
      </c>
      <c r="Y26" s="73">
        <v>5</v>
      </c>
      <c r="Z26" s="73">
        <v>100</v>
      </c>
      <c r="AA26" s="73">
        <v>20</v>
      </c>
      <c r="AB26" s="83" t="s">
        <v>146</v>
      </c>
      <c r="AC26" s="83" t="s">
        <v>146</v>
      </c>
      <c r="AD26" s="83" t="s">
        <v>146</v>
      </c>
      <c r="AE26" s="83" t="s">
        <v>146</v>
      </c>
      <c r="AF26" s="73">
        <v>49</v>
      </c>
      <c r="AG26" s="73">
        <v>36</v>
      </c>
      <c r="AH26" s="73">
        <v>866.4</v>
      </c>
      <c r="AI26" s="73">
        <f t="shared" si="0"/>
        <v>17328</v>
      </c>
      <c r="AJ26" s="73">
        <v>8</v>
      </c>
      <c r="AK26" s="73">
        <v>1</v>
      </c>
      <c r="AL26" s="73">
        <v>9.6999999999999993</v>
      </c>
      <c r="AM26" s="73">
        <f t="shared" si="1"/>
        <v>194</v>
      </c>
      <c r="AN26" s="75"/>
      <c r="AO26" s="75"/>
      <c r="AP26" s="75"/>
      <c r="AQ26" s="75"/>
      <c r="AR26" s="74"/>
      <c r="AS26" s="66">
        <v>0.42499999999999999</v>
      </c>
      <c r="AT26" s="66">
        <v>5.104E-3</v>
      </c>
      <c r="AU26" s="66">
        <v>0</v>
      </c>
      <c r="AV26" s="66">
        <v>1.29</v>
      </c>
      <c r="AW26" s="73">
        <v>8.2000000000000003E-2</v>
      </c>
      <c r="AX26" s="75"/>
    </row>
    <row r="27" spans="1:54" ht="16" x14ac:dyDescent="0.2">
      <c r="A27" s="66" t="s">
        <v>309</v>
      </c>
      <c r="B27" s="68">
        <v>21</v>
      </c>
      <c r="C27" s="73" t="s">
        <v>167</v>
      </c>
      <c r="D27" s="80">
        <v>44770</v>
      </c>
      <c r="E27" s="81">
        <v>0.7631944444444444</v>
      </c>
      <c r="F27" s="66">
        <v>28.4</v>
      </c>
      <c r="G27" s="86">
        <v>16</v>
      </c>
      <c r="H27" s="86">
        <v>1.24</v>
      </c>
      <c r="I27" s="86">
        <v>172.7</v>
      </c>
      <c r="J27" s="86">
        <v>7.27</v>
      </c>
      <c r="K27" s="86">
        <v>210.1</v>
      </c>
      <c r="L27" s="86">
        <v>9.34</v>
      </c>
      <c r="M27" s="96">
        <v>3.1</v>
      </c>
      <c r="N27" s="96">
        <v>12.54</v>
      </c>
      <c r="O27" s="75"/>
      <c r="P27" s="75"/>
      <c r="Q27" s="75"/>
      <c r="R27" s="21"/>
      <c r="S27" s="21"/>
      <c r="T27" s="21"/>
      <c r="U27" s="83" t="s">
        <v>146</v>
      </c>
      <c r="V27" s="80">
        <v>44777</v>
      </c>
      <c r="W27" s="75"/>
      <c r="X27" s="66">
        <v>8.02</v>
      </c>
      <c r="Y27" s="73">
        <v>5</v>
      </c>
      <c r="Z27" s="73">
        <v>100</v>
      </c>
      <c r="AA27" s="73">
        <v>20</v>
      </c>
      <c r="AB27" s="83" t="s">
        <v>146</v>
      </c>
      <c r="AC27" s="83" t="s">
        <v>146</v>
      </c>
      <c r="AD27" s="83" t="s">
        <v>146</v>
      </c>
      <c r="AE27" s="83" t="s">
        <v>146</v>
      </c>
      <c r="AF27" s="73">
        <v>48</v>
      </c>
      <c r="AG27" s="73">
        <v>46</v>
      </c>
      <c r="AH27" s="73">
        <v>1986.3</v>
      </c>
      <c r="AI27" s="73">
        <f t="shared" si="0"/>
        <v>39726</v>
      </c>
      <c r="AJ27" s="73">
        <v>2</v>
      </c>
      <c r="AK27" s="73">
        <v>0</v>
      </c>
      <c r="AL27" s="73">
        <v>2</v>
      </c>
      <c r="AM27" s="73">
        <f t="shared" si="1"/>
        <v>40</v>
      </c>
      <c r="AN27" s="75"/>
      <c r="AO27" s="75"/>
      <c r="AP27" s="75"/>
      <c r="AQ27" s="75"/>
      <c r="AR27" s="74"/>
      <c r="AS27" s="66">
        <v>2.7690000000000002E-3</v>
      </c>
      <c r="AT27" s="66">
        <v>1.4E-2</v>
      </c>
      <c r="AU27" s="66">
        <v>0</v>
      </c>
      <c r="AV27" s="66">
        <v>0.44500000000000001</v>
      </c>
      <c r="AW27" s="73">
        <v>3.7999999999999999E-2</v>
      </c>
      <c r="AX27" s="75"/>
    </row>
    <row r="28" spans="1:54" ht="16" x14ac:dyDescent="0.2">
      <c r="A28" s="66" t="s">
        <v>309</v>
      </c>
      <c r="B28" s="68">
        <v>22</v>
      </c>
      <c r="C28" s="73" t="s">
        <v>168</v>
      </c>
      <c r="D28" s="80">
        <v>44770</v>
      </c>
      <c r="E28" s="81">
        <v>0.77777777777777779</v>
      </c>
      <c r="F28" s="66">
        <v>28.5</v>
      </c>
      <c r="G28" s="86">
        <v>64.400000000000006</v>
      </c>
      <c r="H28" s="86">
        <v>4.99</v>
      </c>
      <c r="I28" s="86">
        <v>155.80000000000001</v>
      </c>
      <c r="J28" s="86">
        <v>7.27</v>
      </c>
      <c r="K28" s="86">
        <v>121.2</v>
      </c>
      <c r="L28" s="86">
        <v>13.41</v>
      </c>
      <c r="M28" s="96">
        <v>4.04</v>
      </c>
      <c r="N28" s="96">
        <v>15.76</v>
      </c>
      <c r="O28" s="75"/>
      <c r="P28" s="75"/>
      <c r="Q28" s="75"/>
      <c r="R28" s="21"/>
      <c r="S28" s="21"/>
      <c r="T28" s="21"/>
      <c r="U28" s="83" t="s">
        <v>146</v>
      </c>
      <c r="V28" s="80">
        <v>44777</v>
      </c>
      <c r="W28" s="75"/>
      <c r="X28" s="66">
        <v>7.55</v>
      </c>
      <c r="Y28" s="73">
        <v>5</v>
      </c>
      <c r="Z28" s="73">
        <v>100</v>
      </c>
      <c r="AA28" s="73">
        <v>20</v>
      </c>
      <c r="AB28" s="83" t="s">
        <v>146</v>
      </c>
      <c r="AC28" s="83" t="s">
        <v>146</v>
      </c>
      <c r="AD28" s="83" t="s">
        <v>146</v>
      </c>
      <c r="AE28" s="83" t="s">
        <v>146</v>
      </c>
      <c r="AF28" s="73">
        <v>49</v>
      </c>
      <c r="AG28" s="73">
        <v>47</v>
      </c>
      <c r="AH28" s="73">
        <v>2419.6</v>
      </c>
      <c r="AI28" s="73">
        <f t="shared" si="0"/>
        <v>48392</v>
      </c>
      <c r="AJ28" s="73">
        <v>5</v>
      </c>
      <c r="AK28" s="73">
        <v>1</v>
      </c>
      <c r="AL28" s="73">
        <v>6.3</v>
      </c>
      <c r="AM28" s="73">
        <f t="shared" si="1"/>
        <v>126</v>
      </c>
      <c r="AN28" s="75"/>
      <c r="AO28" s="75"/>
      <c r="AP28" s="75"/>
      <c r="AQ28" s="75"/>
      <c r="AR28" s="74"/>
      <c r="AS28" s="66">
        <v>5.5500000000000002E-3</v>
      </c>
      <c r="AT28" s="66">
        <v>8.1000000000000003E-2</v>
      </c>
      <c r="AU28" s="66">
        <v>1.4999999999999999E-2</v>
      </c>
      <c r="AV28" s="66">
        <v>0.55000000000000004</v>
      </c>
      <c r="AW28" s="73">
        <v>0.19700000000000001</v>
      </c>
      <c r="AX28" s="75"/>
    </row>
    <row r="29" spans="1:54" ht="16" x14ac:dyDescent="0.2">
      <c r="A29" s="66" t="s">
        <v>309</v>
      </c>
      <c r="B29" s="68">
        <v>23</v>
      </c>
      <c r="C29" s="73" t="s">
        <v>169</v>
      </c>
      <c r="D29" s="80">
        <v>44770</v>
      </c>
      <c r="E29" s="81">
        <v>0.51111111111111118</v>
      </c>
      <c r="F29" s="66">
        <v>30.8</v>
      </c>
      <c r="G29" s="86">
        <v>50.8</v>
      </c>
      <c r="H29" s="86">
        <v>3.71</v>
      </c>
      <c r="I29" s="86">
        <v>7949</v>
      </c>
      <c r="J29" s="86">
        <v>6.75</v>
      </c>
      <c r="K29" s="86">
        <v>161.19999999999999</v>
      </c>
      <c r="L29" s="86">
        <v>2.87</v>
      </c>
      <c r="M29" s="96">
        <v>0.88</v>
      </c>
      <c r="N29" s="96">
        <v>3.73</v>
      </c>
      <c r="O29" s="75"/>
      <c r="P29" s="75"/>
      <c r="Q29" s="75"/>
      <c r="R29" s="21"/>
      <c r="S29" s="21"/>
      <c r="T29" s="21"/>
      <c r="U29" s="97" t="s">
        <v>327</v>
      </c>
      <c r="V29" s="80">
        <v>44777</v>
      </c>
      <c r="W29" s="75"/>
      <c r="X29" s="66">
        <v>2208.9</v>
      </c>
      <c r="Y29" s="73">
        <v>5</v>
      </c>
      <c r="Z29" s="73">
        <v>100</v>
      </c>
      <c r="AA29" s="73">
        <v>20</v>
      </c>
      <c r="AB29" s="83" t="s">
        <v>146</v>
      </c>
      <c r="AC29" s="83" t="s">
        <v>146</v>
      </c>
      <c r="AD29" s="83" t="s">
        <v>146</v>
      </c>
      <c r="AE29" s="83" t="s">
        <v>146</v>
      </c>
      <c r="AF29" s="73">
        <v>49</v>
      </c>
      <c r="AG29" s="73">
        <v>47</v>
      </c>
      <c r="AH29" s="73">
        <v>2419.6</v>
      </c>
      <c r="AI29" s="73">
        <f t="shared" si="0"/>
        <v>48392</v>
      </c>
      <c r="AJ29" s="73">
        <v>2</v>
      </c>
      <c r="AK29" s="73">
        <v>0</v>
      </c>
      <c r="AL29" s="73">
        <v>2</v>
      </c>
      <c r="AM29" s="73">
        <f t="shared" si="1"/>
        <v>40</v>
      </c>
      <c r="AN29" s="75"/>
      <c r="AO29" s="75"/>
      <c r="AP29" s="75"/>
      <c r="AQ29" s="75"/>
      <c r="AR29" s="74"/>
      <c r="AS29" s="66">
        <v>0.105</v>
      </c>
      <c r="AT29" s="66">
        <v>5.6000000000000001E-2</v>
      </c>
      <c r="AU29" s="66">
        <v>0.14499999999999999</v>
      </c>
      <c r="AV29" s="66">
        <v>0.39700000000000002</v>
      </c>
      <c r="AW29" s="73">
        <v>0.122</v>
      </c>
      <c r="AX29" s="75"/>
    </row>
    <row r="30" spans="1:54" ht="16" x14ac:dyDescent="0.2">
      <c r="A30" s="66" t="s">
        <v>309</v>
      </c>
      <c r="B30" s="68">
        <v>24</v>
      </c>
      <c r="C30" s="73" t="s">
        <v>170</v>
      </c>
      <c r="D30" s="80">
        <v>44770</v>
      </c>
      <c r="E30" s="81">
        <v>0.49791666666666662</v>
      </c>
      <c r="F30" s="66">
        <v>30.8</v>
      </c>
      <c r="G30" s="86">
        <v>82.4</v>
      </c>
      <c r="H30" s="86">
        <v>6.08</v>
      </c>
      <c r="I30" s="86">
        <v>5798</v>
      </c>
      <c r="J30" s="93">
        <v>7.08</v>
      </c>
      <c r="K30" s="86">
        <v>183.7</v>
      </c>
      <c r="L30" s="93">
        <v>2.65</v>
      </c>
      <c r="M30" s="96">
        <v>2.33</v>
      </c>
      <c r="N30" s="96">
        <v>9.19</v>
      </c>
      <c r="O30" s="75"/>
      <c r="P30" s="75"/>
      <c r="Q30" s="75"/>
      <c r="R30" s="21"/>
      <c r="S30" s="21"/>
      <c r="T30" s="21"/>
      <c r="U30" s="97" t="s">
        <v>328</v>
      </c>
      <c r="V30" s="80">
        <v>44777</v>
      </c>
      <c r="W30" s="75"/>
      <c r="X30" s="66">
        <v>1801.48</v>
      </c>
      <c r="Y30" s="73">
        <v>5</v>
      </c>
      <c r="Z30" s="73">
        <v>100</v>
      </c>
      <c r="AA30" s="73">
        <v>20</v>
      </c>
      <c r="AB30" s="83" t="s">
        <v>146</v>
      </c>
      <c r="AC30" s="83" t="s">
        <v>146</v>
      </c>
      <c r="AD30" s="83" t="s">
        <v>146</v>
      </c>
      <c r="AE30" s="83" t="s">
        <v>146</v>
      </c>
      <c r="AF30" s="73">
        <v>49</v>
      </c>
      <c r="AG30" s="73">
        <v>48</v>
      </c>
      <c r="AH30" s="73">
        <v>2419.6</v>
      </c>
      <c r="AI30" s="73">
        <f t="shared" si="0"/>
        <v>48392</v>
      </c>
      <c r="AJ30" s="73">
        <v>14</v>
      </c>
      <c r="AK30" s="73">
        <v>1</v>
      </c>
      <c r="AL30" s="73">
        <v>17.3</v>
      </c>
      <c r="AM30" s="73">
        <f t="shared" si="1"/>
        <v>346</v>
      </c>
      <c r="AN30" s="75"/>
      <c r="AO30" s="75"/>
      <c r="AP30" s="75"/>
      <c r="AQ30" s="75"/>
      <c r="AR30" s="74"/>
      <c r="AS30" s="66">
        <v>2.7E-2</v>
      </c>
      <c r="AT30" s="66">
        <v>5.7000000000000002E-2</v>
      </c>
      <c r="AU30" s="66">
        <v>0.14099999999999999</v>
      </c>
      <c r="AV30" s="66">
        <v>0.44900000000000001</v>
      </c>
      <c r="AW30" s="73">
        <v>0.16700000000000001</v>
      </c>
      <c r="AX30" s="75"/>
    </row>
    <row r="31" spans="1:54" ht="16" x14ac:dyDescent="0.2">
      <c r="A31" s="66" t="s">
        <v>309</v>
      </c>
      <c r="B31" s="68">
        <v>25</v>
      </c>
      <c r="C31" s="73" t="s">
        <v>171</v>
      </c>
      <c r="D31" s="80">
        <v>44770</v>
      </c>
      <c r="E31" s="81">
        <v>0.48472222222222222</v>
      </c>
      <c r="F31" s="66">
        <v>30</v>
      </c>
      <c r="G31" s="86">
        <v>88.8</v>
      </c>
      <c r="H31" s="86">
        <v>6.46</v>
      </c>
      <c r="I31" s="87">
        <v>11036</v>
      </c>
      <c r="J31" s="86">
        <v>7.39</v>
      </c>
      <c r="K31" s="86">
        <v>185.6</v>
      </c>
      <c r="L31" s="86">
        <v>7.12</v>
      </c>
      <c r="M31" s="96">
        <v>5.49</v>
      </c>
      <c r="N31" s="96">
        <v>21.17</v>
      </c>
      <c r="O31" s="75"/>
      <c r="P31" s="75"/>
      <c r="Q31" s="75"/>
      <c r="R31" s="21"/>
      <c r="S31" s="21"/>
      <c r="T31" s="21"/>
      <c r="U31" s="97" t="s">
        <v>329</v>
      </c>
      <c r="V31" s="80">
        <v>44777</v>
      </c>
      <c r="W31" s="75"/>
      <c r="X31" s="66">
        <v>3310.98</v>
      </c>
      <c r="Y31" s="73">
        <v>5</v>
      </c>
      <c r="Z31" s="73">
        <v>100</v>
      </c>
      <c r="AA31" s="73">
        <v>20</v>
      </c>
      <c r="AB31" s="83" t="s">
        <v>146</v>
      </c>
      <c r="AC31" s="83" t="s">
        <v>146</v>
      </c>
      <c r="AD31" s="83" t="s">
        <v>146</v>
      </c>
      <c r="AE31" s="83" t="s">
        <v>146</v>
      </c>
      <c r="AF31" s="73">
        <v>49</v>
      </c>
      <c r="AG31" s="73">
        <v>47</v>
      </c>
      <c r="AH31" s="73">
        <v>2419.6</v>
      </c>
      <c r="AI31" s="73">
        <f t="shared" si="0"/>
        <v>48392</v>
      </c>
      <c r="AJ31" s="73">
        <v>13</v>
      </c>
      <c r="AK31" s="73">
        <v>3</v>
      </c>
      <c r="AL31" s="73">
        <v>18.3</v>
      </c>
      <c r="AM31" s="73">
        <f t="shared" si="1"/>
        <v>366</v>
      </c>
      <c r="AN31" s="75"/>
      <c r="AO31" s="75"/>
      <c r="AP31" s="75"/>
      <c r="AQ31" s="75"/>
      <c r="AR31" s="74"/>
      <c r="AS31" s="66">
        <v>3.6099999999999999E-3</v>
      </c>
      <c r="AT31" s="66">
        <v>6.7000000000000004E-2</v>
      </c>
      <c r="AU31" s="66">
        <v>0</v>
      </c>
      <c r="AV31" s="66">
        <v>0.47899999999999998</v>
      </c>
      <c r="AW31" s="73">
        <v>0.19</v>
      </c>
      <c r="AX31" s="75"/>
    </row>
    <row r="32" spans="1:54" ht="16" x14ac:dyDescent="0.2">
      <c r="A32" s="66" t="s">
        <v>309</v>
      </c>
      <c r="B32" s="68">
        <v>26</v>
      </c>
      <c r="C32" s="73" t="s">
        <v>172</v>
      </c>
      <c r="D32" s="80">
        <v>44770</v>
      </c>
      <c r="E32" s="81">
        <v>0.42222222222222222</v>
      </c>
      <c r="F32" s="66">
        <v>29.3</v>
      </c>
      <c r="G32" s="86">
        <v>86.6</v>
      </c>
      <c r="H32" s="86">
        <v>6.14</v>
      </c>
      <c r="I32" s="87">
        <v>21399</v>
      </c>
      <c r="J32" s="86">
        <v>7.99</v>
      </c>
      <c r="K32" s="86">
        <v>195.5</v>
      </c>
      <c r="L32" s="86">
        <v>3.64</v>
      </c>
      <c r="M32" s="96">
        <v>1.64</v>
      </c>
      <c r="N32" s="96">
        <v>6.54</v>
      </c>
      <c r="O32" s="75"/>
      <c r="P32" s="75"/>
      <c r="Q32" s="75"/>
      <c r="R32" s="21"/>
      <c r="S32" s="21"/>
      <c r="T32" s="21"/>
      <c r="U32" s="97" t="s">
        <v>330</v>
      </c>
      <c r="V32" s="80">
        <v>44777</v>
      </c>
      <c r="W32" s="75"/>
      <c r="X32" s="66">
        <v>6433.65</v>
      </c>
      <c r="Y32" s="73">
        <v>5</v>
      </c>
      <c r="Z32" s="73">
        <v>100</v>
      </c>
      <c r="AA32" s="73">
        <v>20</v>
      </c>
      <c r="AB32" s="83" t="s">
        <v>146</v>
      </c>
      <c r="AC32" s="83" t="s">
        <v>146</v>
      </c>
      <c r="AD32" s="83" t="s">
        <v>146</v>
      </c>
      <c r="AE32" s="83" t="s">
        <v>146</v>
      </c>
      <c r="AF32" s="73">
        <v>49</v>
      </c>
      <c r="AG32" s="73">
        <v>48</v>
      </c>
      <c r="AH32" s="73">
        <v>2419.6</v>
      </c>
      <c r="AI32" s="73">
        <f t="shared" si="0"/>
        <v>48392</v>
      </c>
      <c r="AJ32" s="73">
        <v>49</v>
      </c>
      <c r="AK32" s="73">
        <v>21</v>
      </c>
      <c r="AL32" s="73">
        <v>365.4</v>
      </c>
      <c r="AM32" s="73">
        <f t="shared" si="1"/>
        <v>7308</v>
      </c>
      <c r="AN32" s="75"/>
      <c r="AO32" s="75"/>
      <c r="AP32" s="75"/>
      <c r="AQ32" s="75"/>
      <c r="AR32" s="74"/>
      <c r="AS32" s="66">
        <v>3.4719999999999998E-3</v>
      </c>
      <c r="AT32" s="66">
        <v>9.9000000000000005E-2</v>
      </c>
      <c r="AU32" s="66">
        <v>0</v>
      </c>
      <c r="AV32" s="66">
        <v>0.38200000000000001</v>
      </c>
      <c r="AW32" s="73">
        <v>0.23300000000000001</v>
      </c>
      <c r="AX32" s="75"/>
    </row>
    <row r="33" spans="1:54" ht="16" x14ac:dyDescent="0.2">
      <c r="A33" s="66" t="s">
        <v>309</v>
      </c>
      <c r="B33" s="68">
        <v>27</v>
      </c>
      <c r="C33" s="73" t="s">
        <v>173</v>
      </c>
      <c r="D33" s="80">
        <v>44770</v>
      </c>
      <c r="E33" s="81">
        <v>0.70208333333333339</v>
      </c>
      <c r="F33" s="66">
        <v>31</v>
      </c>
      <c r="G33" s="86">
        <v>74.5</v>
      </c>
      <c r="H33" s="86">
        <v>4.9800000000000004</v>
      </c>
      <c r="I33" s="87">
        <v>31824</v>
      </c>
      <c r="J33" s="86">
        <v>7.59</v>
      </c>
      <c r="K33" s="86">
        <v>220</v>
      </c>
      <c r="L33" s="86">
        <v>3.73</v>
      </c>
      <c r="M33" s="96">
        <v>3.49</v>
      </c>
      <c r="N33" s="96">
        <v>13.53</v>
      </c>
      <c r="O33" s="75"/>
      <c r="P33" s="75"/>
      <c r="Q33" s="75"/>
      <c r="R33" s="21"/>
      <c r="S33" s="21"/>
      <c r="T33" s="21"/>
      <c r="U33" s="83" t="s">
        <v>146</v>
      </c>
      <c r="V33" s="80">
        <v>44777</v>
      </c>
      <c r="W33" s="75"/>
      <c r="X33" s="66">
        <v>8780.23</v>
      </c>
      <c r="Y33" s="73">
        <v>5</v>
      </c>
      <c r="Z33" s="73">
        <v>100</v>
      </c>
      <c r="AA33" s="73">
        <v>20</v>
      </c>
      <c r="AB33" s="83" t="s">
        <v>146</v>
      </c>
      <c r="AC33" s="83" t="s">
        <v>146</v>
      </c>
      <c r="AD33" s="83" t="s">
        <v>146</v>
      </c>
      <c r="AE33" s="83" t="s">
        <v>146</v>
      </c>
      <c r="AF33" s="73">
        <v>49</v>
      </c>
      <c r="AG33" s="73">
        <v>45</v>
      </c>
      <c r="AH33" s="73">
        <v>1732.9</v>
      </c>
      <c r="AI33" s="73">
        <f t="shared" si="0"/>
        <v>34658</v>
      </c>
      <c r="AJ33" s="73">
        <v>18</v>
      </c>
      <c r="AK33" s="73">
        <v>1</v>
      </c>
      <c r="AL33" s="73">
        <v>23.1</v>
      </c>
      <c r="AM33" s="73">
        <f t="shared" si="1"/>
        <v>462</v>
      </c>
      <c r="AN33" s="75"/>
      <c r="AO33" s="75"/>
      <c r="AP33" s="75"/>
      <c r="AQ33" s="75"/>
      <c r="AR33" s="74"/>
      <c r="AS33" s="66">
        <v>0</v>
      </c>
      <c r="AT33" s="66">
        <v>0.17599999999999999</v>
      </c>
      <c r="AU33" s="66">
        <v>0</v>
      </c>
      <c r="AV33" s="66">
        <v>0.35299999999999998</v>
      </c>
      <c r="AW33" s="73">
        <v>0.33600000000000002</v>
      </c>
      <c r="AX33" s="75"/>
    </row>
    <row r="34" spans="1:54" ht="16" x14ac:dyDescent="0.2">
      <c r="A34" s="66" t="s">
        <v>309</v>
      </c>
      <c r="B34" s="68">
        <v>28</v>
      </c>
      <c r="C34" s="73" t="s">
        <v>175</v>
      </c>
      <c r="D34" s="80">
        <v>44770</v>
      </c>
      <c r="E34" s="81">
        <v>0.71805555555555556</v>
      </c>
      <c r="F34" s="66">
        <v>33.200000000000003</v>
      </c>
      <c r="G34" s="86">
        <v>134.9</v>
      </c>
      <c r="H34" s="86">
        <v>8.8000000000000007</v>
      </c>
      <c r="I34" s="87">
        <v>28343</v>
      </c>
      <c r="J34" s="86">
        <v>7.97</v>
      </c>
      <c r="K34" s="86">
        <v>161.4</v>
      </c>
      <c r="L34" s="86">
        <v>3.37</v>
      </c>
      <c r="M34" s="96">
        <v>3.48</v>
      </c>
      <c r="N34" s="96">
        <v>13.85</v>
      </c>
      <c r="O34" s="75"/>
      <c r="P34" s="75"/>
      <c r="Q34" s="75"/>
      <c r="R34" s="21"/>
      <c r="S34" s="21"/>
      <c r="T34" s="21"/>
      <c r="U34" s="83" t="s">
        <v>146</v>
      </c>
      <c r="V34" s="80">
        <v>44777</v>
      </c>
      <c r="W34" s="75"/>
      <c r="X34" s="66">
        <v>9325.56</v>
      </c>
      <c r="Y34" s="73">
        <v>5</v>
      </c>
      <c r="Z34" s="73">
        <v>100</v>
      </c>
      <c r="AA34" s="73">
        <v>20</v>
      </c>
      <c r="AB34" s="83" t="s">
        <v>146</v>
      </c>
      <c r="AC34" s="83" t="s">
        <v>146</v>
      </c>
      <c r="AD34" s="83" t="s">
        <v>146</v>
      </c>
      <c r="AE34" s="83" t="s">
        <v>146</v>
      </c>
      <c r="AF34" s="73">
        <v>49</v>
      </c>
      <c r="AG34" s="73">
        <v>48</v>
      </c>
      <c r="AH34" s="73">
        <v>2419.6</v>
      </c>
      <c r="AI34" s="73">
        <f t="shared" si="0"/>
        <v>48392</v>
      </c>
      <c r="AJ34" s="73">
        <v>46</v>
      </c>
      <c r="AK34" s="73">
        <v>21</v>
      </c>
      <c r="AL34" s="73">
        <v>365.4</v>
      </c>
      <c r="AM34" s="73">
        <f t="shared" si="1"/>
        <v>7308</v>
      </c>
      <c r="AN34" s="75"/>
      <c r="AO34" s="75"/>
      <c r="AP34" s="75"/>
      <c r="AQ34" s="75"/>
      <c r="AR34" s="74"/>
      <c r="AS34" s="66">
        <v>0</v>
      </c>
      <c r="AT34" s="66">
        <v>0.28199999999999997</v>
      </c>
      <c r="AU34" s="66">
        <v>0</v>
      </c>
      <c r="AV34" s="66">
        <v>0.57999999999999996</v>
      </c>
      <c r="AW34" s="73">
        <v>0.504</v>
      </c>
      <c r="AX34" s="75"/>
    </row>
    <row r="35" spans="1:54" ht="16" x14ac:dyDescent="0.2">
      <c r="A35" s="66" t="s">
        <v>309</v>
      </c>
      <c r="B35" s="68">
        <v>29</v>
      </c>
      <c r="C35" s="73" t="s">
        <v>176</v>
      </c>
      <c r="D35" s="80">
        <v>44770</v>
      </c>
      <c r="E35" s="81">
        <v>0.7368055555555556</v>
      </c>
      <c r="F35" s="66">
        <v>32.200000000000003</v>
      </c>
      <c r="G35" s="86">
        <v>83.2</v>
      </c>
      <c r="H35" s="86">
        <v>5.57</v>
      </c>
      <c r="I35" s="87">
        <v>25681</v>
      </c>
      <c r="J35" s="86">
        <v>7.71</v>
      </c>
      <c r="K35" s="86">
        <v>195.9</v>
      </c>
      <c r="L35" s="86">
        <v>4.1399999999999997</v>
      </c>
      <c r="M35" s="96">
        <v>6.67</v>
      </c>
      <c r="N35" s="96">
        <v>26.43</v>
      </c>
      <c r="O35" s="75"/>
      <c r="P35" s="75"/>
      <c r="Q35" s="75"/>
      <c r="R35" s="21"/>
      <c r="S35" s="21"/>
      <c r="T35" s="21"/>
      <c r="U35" s="83" t="s">
        <v>146</v>
      </c>
      <c r="V35" s="80">
        <v>44777</v>
      </c>
      <c r="W35" s="75"/>
      <c r="X35" s="66">
        <v>9119.2199999999993</v>
      </c>
      <c r="Y35" s="73">
        <v>5</v>
      </c>
      <c r="Z35" s="73">
        <v>100</v>
      </c>
      <c r="AA35" s="73">
        <v>20</v>
      </c>
      <c r="AB35" s="83" t="s">
        <v>146</v>
      </c>
      <c r="AC35" s="83" t="s">
        <v>146</v>
      </c>
      <c r="AD35" s="83" t="s">
        <v>146</v>
      </c>
      <c r="AE35" s="83" t="s">
        <v>146</v>
      </c>
      <c r="AF35" s="73">
        <v>49</v>
      </c>
      <c r="AG35" s="73">
        <v>48</v>
      </c>
      <c r="AH35" s="73">
        <v>2419.6</v>
      </c>
      <c r="AI35" s="73">
        <f t="shared" si="0"/>
        <v>48392</v>
      </c>
      <c r="AJ35" s="73">
        <v>3</v>
      </c>
      <c r="AK35" s="73">
        <v>0</v>
      </c>
      <c r="AL35" s="73">
        <v>3.1</v>
      </c>
      <c r="AM35" s="73">
        <f t="shared" si="1"/>
        <v>62</v>
      </c>
      <c r="AN35" s="75"/>
      <c r="AO35" s="75"/>
      <c r="AP35" s="75"/>
      <c r="AQ35" s="75"/>
      <c r="AR35" s="74"/>
      <c r="AS35" s="66">
        <v>4.2000000000000003E-2</v>
      </c>
      <c r="AT35" s="66">
        <v>0.20699999999999999</v>
      </c>
      <c r="AU35" s="66">
        <v>0</v>
      </c>
      <c r="AV35" s="66">
        <v>0.80100000000000005</v>
      </c>
      <c r="AW35" s="73">
        <v>0.46800000000000003</v>
      </c>
      <c r="AX35" s="75"/>
    </row>
    <row r="36" spans="1:54" ht="16" x14ac:dyDescent="0.2">
      <c r="A36" s="66" t="s">
        <v>309</v>
      </c>
      <c r="B36" s="68">
        <v>30</v>
      </c>
      <c r="C36" s="73" t="s">
        <v>177</v>
      </c>
      <c r="D36" s="74" t="s">
        <v>144</v>
      </c>
      <c r="E36" s="74"/>
      <c r="F36" s="74"/>
      <c r="G36" s="74"/>
      <c r="H36" s="74"/>
      <c r="I36" s="74"/>
      <c r="J36" s="74"/>
      <c r="K36" s="74"/>
      <c r="L36" s="74"/>
      <c r="M36" s="74"/>
      <c r="N36" s="74"/>
      <c r="O36" s="75"/>
      <c r="P36" s="75"/>
      <c r="Q36" s="75"/>
      <c r="R36" s="21"/>
      <c r="S36" s="21"/>
      <c r="T36" s="21"/>
      <c r="U36" s="74"/>
      <c r="V36" s="74"/>
      <c r="W36" s="75"/>
      <c r="X36" s="74"/>
      <c r="Y36" s="76">
        <v>5</v>
      </c>
      <c r="Z36" s="76">
        <v>100</v>
      </c>
      <c r="AA36" s="76">
        <v>20</v>
      </c>
      <c r="AB36" s="74"/>
      <c r="AC36" s="74"/>
      <c r="AD36" s="74"/>
      <c r="AE36" s="74"/>
      <c r="AF36" s="77"/>
      <c r="AG36" s="77"/>
      <c r="AH36" s="74"/>
      <c r="AI36" s="74"/>
      <c r="AJ36" s="77"/>
      <c r="AK36" s="77"/>
      <c r="AL36" s="74"/>
      <c r="AM36" s="74"/>
      <c r="AN36" s="74"/>
      <c r="AO36" s="74"/>
      <c r="AP36" s="74"/>
      <c r="AQ36" s="74"/>
      <c r="AR36" s="74"/>
      <c r="AS36" s="78"/>
      <c r="AT36" s="78"/>
      <c r="AU36" s="74"/>
      <c r="AV36" s="74"/>
      <c r="AW36" s="74"/>
      <c r="AX36" s="75"/>
      <c r="AY36" s="79"/>
      <c r="AZ36" s="79"/>
      <c r="BA36" s="79"/>
      <c r="BB36" s="79"/>
    </row>
    <row r="37" spans="1:54" ht="16" x14ac:dyDescent="0.2">
      <c r="A37" s="66" t="s">
        <v>309</v>
      </c>
      <c r="B37" s="68">
        <v>31</v>
      </c>
      <c r="C37" s="73" t="s">
        <v>178</v>
      </c>
      <c r="D37" s="80">
        <v>44770</v>
      </c>
      <c r="E37" s="81">
        <v>0.46597222222222223</v>
      </c>
      <c r="F37" s="66">
        <v>30.1</v>
      </c>
      <c r="G37" s="91">
        <v>115</v>
      </c>
      <c r="H37" s="86">
        <v>8.1999999999999993</v>
      </c>
      <c r="I37" s="87">
        <v>17519</v>
      </c>
      <c r="J37" s="86">
        <v>8.23</v>
      </c>
      <c r="K37" s="86">
        <v>175.9</v>
      </c>
      <c r="L37" s="93">
        <v>4.6399999999999997</v>
      </c>
      <c r="M37" s="96">
        <v>1.69</v>
      </c>
      <c r="N37" s="96">
        <v>6.56</v>
      </c>
      <c r="O37" s="75"/>
      <c r="P37" s="75"/>
      <c r="Q37" s="75"/>
      <c r="R37" s="21"/>
      <c r="S37" s="21"/>
      <c r="T37" s="21"/>
      <c r="U37" s="97" t="s">
        <v>331</v>
      </c>
      <c r="V37" s="80">
        <v>44777</v>
      </c>
      <c r="W37" s="75"/>
      <c r="X37" s="66">
        <v>6022.63</v>
      </c>
      <c r="Y37" s="73">
        <v>5</v>
      </c>
      <c r="Z37" s="73">
        <v>100</v>
      </c>
      <c r="AA37" s="73">
        <v>20</v>
      </c>
      <c r="AB37" s="83" t="s">
        <v>146</v>
      </c>
      <c r="AC37" s="83" t="s">
        <v>146</v>
      </c>
      <c r="AD37" s="83" t="s">
        <v>146</v>
      </c>
      <c r="AE37" s="83" t="s">
        <v>146</v>
      </c>
      <c r="AF37" s="73">
        <v>49</v>
      </c>
      <c r="AG37" s="73">
        <v>48</v>
      </c>
      <c r="AH37" s="73">
        <v>2419.6</v>
      </c>
      <c r="AI37" s="73">
        <f t="shared" si="0"/>
        <v>48392</v>
      </c>
      <c r="AJ37" s="73">
        <v>9</v>
      </c>
      <c r="AK37" s="73">
        <v>0</v>
      </c>
      <c r="AL37" s="73">
        <v>9.8000000000000007</v>
      </c>
      <c r="AM37" s="73">
        <f t="shared" si="1"/>
        <v>196</v>
      </c>
      <c r="AN37" s="75"/>
      <c r="AO37" s="75"/>
      <c r="AP37" s="75"/>
      <c r="AQ37" s="75"/>
      <c r="AR37" s="74"/>
      <c r="AS37" s="66">
        <v>0</v>
      </c>
      <c r="AT37" s="66">
        <v>9.2999999999999999E-2</v>
      </c>
      <c r="AU37" s="66">
        <v>0</v>
      </c>
      <c r="AV37" s="66">
        <v>0.44600000000000001</v>
      </c>
      <c r="AW37" s="73">
        <v>0.17299999999999999</v>
      </c>
      <c r="AX37" s="75"/>
    </row>
    <row r="38" spans="1:54" ht="16" x14ac:dyDescent="0.2">
      <c r="A38" s="66" t="s">
        <v>309</v>
      </c>
      <c r="B38" s="68">
        <v>32</v>
      </c>
      <c r="C38" s="73" t="s">
        <v>179</v>
      </c>
      <c r="D38" s="74" t="s">
        <v>144</v>
      </c>
      <c r="E38" s="74"/>
      <c r="F38" s="74"/>
      <c r="G38" s="74"/>
      <c r="H38" s="74"/>
      <c r="I38" s="74"/>
      <c r="J38" s="74"/>
      <c r="K38" s="74"/>
      <c r="L38" s="74"/>
      <c r="M38" s="74"/>
      <c r="N38" s="74"/>
      <c r="O38" s="75"/>
      <c r="P38" s="75"/>
      <c r="Q38" s="75"/>
      <c r="R38" s="21"/>
      <c r="S38" s="21"/>
      <c r="T38" s="21"/>
      <c r="U38" s="74"/>
      <c r="V38" s="74"/>
      <c r="W38" s="75"/>
      <c r="X38" s="74"/>
      <c r="Y38" s="76">
        <v>5</v>
      </c>
      <c r="Z38" s="76">
        <v>100</v>
      </c>
      <c r="AA38" s="76">
        <v>20</v>
      </c>
      <c r="AB38" s="74"/>
      <c r="AC38" s="74"/>
      <c r="AD38" s="74"/>
      <c r="AE38" s="74"/>
      <c r="AF38" s="77"/>
      <c r="AG38" s="77"/>
      <c r="AH38" s="74"/>
      <c r="AI38" s="74"/>
      <c r="AJ38" s="77"/>
      <c r="AK38" s="77"/>
      <c r="AL38" s="74"/>
      <c r="AM38" s="74"/>
      <c r="AN38" s="74"/>
      <c r="AO38" s="74"/>
      <c r="AP38" s="74"/>
      <c r="AQ38" s="74"/>
      <c r="AR38" s="74"/>
      <c r="AS38" s="78"/>
      <c r="AT38" s="78"/>
      <c r="AU38" s="74"/>
      <c r="AV38" s="74"/>
      <c r="AW38" s="74"/>
      <c r="AX38" s="75"/>
      <c r="AY38" s="79"/>
      <c r="AZ38" s="79"/>
      <c r="BA38" s="79"/>
      <c r="BB38" s="79"/>
    </row>
    <row r="39" spans="1:54" ht="16" x14ac:dyDescent="0.2">
      <c r="A39" s="66" t="s">
        <v>309</v>
      </c>
      <c r="B39" s="68">
        <v>33</v>
      </c>
      <c r="C39" s="73" t="s">
        <v>180</v>
      </c>
      <c r="D39" s="80">
        <v>44770</v>
      </c>
      <c r="E39" s="81">
        <v>0.37083333333333335</v>
      </c>
      <c r="F39" s="66">
        <v>29.3</v>
      </c>
      <c r="G39" s="86">
        <v>78</v>
      </c>
      <c r="H39" s="86">
        <v>5.55</v>
      </c>
      <c r="I39" s="87">
        <v>21956</v>
      </c>
      <c r="J39" s="86">
        <v>7.59</v>
      </c>
      <c r="K39" s="86">
        <v>228.2</v>
      </c>
      <c r="L39" s="86">
        <v>7.15</v>
      </c>
      <c r="M39" s="96">
        <v>2.59</v>
      </c>
      <c r="N39" s="96">
        <v>10.18</v>
      </c>
      <c r="O39" s="75"/>
      <c r="P39" s="75"/>
      <c r="Q39" s="75"/>
      <c r="R39" s="21"/>
      <c r="S39" s="21"/>
      <c r="T39" s="21"/>
      <c r="U39" s="66" t="s">
        <v>332</v>
      </c>
      <c r="V39" s="80">
        <v>44777</v>
      </c>
      <c r="W39" s="75"/>
      <c r="X39" s="90">
        <v>46.16</v>
      </c>
      <c r="Y39" s="73">
        <v>5</v>
      </c>
      <c r="Z39" s="73">
        <v>100</v>
      </c>
      <c r="AA39" s="73">
        <v>20</v>
      </c>
      <c r="AB39" s="83" t="s">
        <v>146</v>
      </c>
      <c r="AC39" s="83" t="s">
        <v>146</v>
      </c>
      <c r="AD39" s="83" t="s">
        <v>146</v>
      </c>
      <c r="AE39" s="83" t="s">
        <v>146</v>
      </c>
      <c r="AF39" s="73">
        <v>49</v>
      </c>
      <c r="AG39" s="73">
        <v>48</v>
      </c>
      <c r="AH39" s="73">
        <v>2419.6</v>
      </c>
      <c r="AI39" s="73">
        <f t="shared" si="0"/>
        <v>48392</v>
      </c>
      <c r="AJ39" s="73">
        <v>49</v>
      </c>
      <c r="AK39" s="73">
        <v>24</v>
      </c>
      <c r="AL39" s="73">
        <v>435.2</v>
      </c>
      <c r="AM39" s="73">
        <f t="shared" si="1"/>
        <v>8704</v>
      </c>
      <c r="AN39" s="75"/>
      <c r="AO39" s="75"/>
      <c r="AP39" s="75"/>
      <c r="AQ39" s="75"/>
      <c r="AR39" s="74"/>
      <c r="AS39" s="66">
        <v>3.2000000000000001E-2</v>
      </c>
      <c r="AT39" s="66">
        <v>2.8000000000000001E-2</v>
      </c>
      <c r="AU39" s="66">
        <v>0</v>
      </c>
      <c r="AV39" s="66">
        <v>0.56399999999999995</v>
      </c>
      <c r="AW39" s="73">
        <v>8.7999999999999995E-2</v>
      </c>
      <c r="AX39" s="75"/>
    </row>
    <row r="40" spans="1:54" ht="16" x14ac:dyDescent="0.2">
      <c r="A40" s="66" t="s">
        <v>309</v>
      </c>
      <c r="B40" s="68">
        <v>34</v>
      </c>
      <c r="C40" s="73" t="s">
        <v>181</v>
      </c>
      <c r="D40" s="80">
        <v>44770</v>
      </c>
      <c r="E40" s="81">
        <v>0.40972222222222227</v>
      </c>
      <c r="F40" s="91">
        <v>27.7</v>
      </c>
      <c r="G40" s="86">
        <v>81.900000000000006</v>
      </c>
      <c r="H40" s="86">
        <v>5.96</v>
      </c>
      <c r="I40" s="87">
        <v>23788</v>
      </c>
      <c r="J40" s="86">
        <v>7.47</v>
      </c>
      <c r="K40" s="91">
        <v>227.1</v>
      </c>
      <c r="L40" s="86">
        <v>32.75</v>
      </c>
      <c r="M40" s="96">
        <v>2.5099999999999998</v>
      </c>
      <c r="N40" s="96">
        <v>10.86</v>
      </c>
      <c r="O40" s="75"/>
      <c r="P40" s="75"/>
      <c r="Q40" s="75"/>
      <c r="R40" s="21"/>
      <c r="S40" s="21"/>
      <c r="T40" s="21"/>
      <c r="U40" s="97" t="s">
        <v>333</v>
      </c>
      <c r="V40" s="80">
        <v>44777</v>
      </c>
      <c r="W40" s="75"/>
      <c r="X40" s="66">
        <v>8336.23</v>
      </c>
      <c r="Y40" s="73">
        <v>5</v>
      </c>
      <c r="Z40" s="73">
        <v>100</v>
      </c>
      <c r="AA40" s="73">
        <v>20</v>
      </c>
      <c r="AB40" s="83" t="s">
        <v>146</v>
      </c>
      <c r="AC40" s="83" t="s">
        <v>146</v>
      </c>
      <c r="AD40" s="83" t="s">
        <v>146</v>
      </c>
      <c r="AE40" s="83" t="s">
        <v>146</v>
      </c>
      <c r="AF40" s="73">
        <v>49</v>
      </c>
      <c r="AG40" s="73">
        <v>48</v>
      </c>
      <c r="AH40" s="73">
        <v>2419.6</v>
      </c>
      <c r="AI40" s="73">
        <f t="shared" si="0"/>
        <v>48392</v>
      </c>
      <c r="AJ40" s="73">
        <v>13</v>
      </c>
      <c r="AK40" s="73">
        <v>6</v>
      </c>
      <c r="AL40" s="73">
        <v>21.8</v>
      </c>
      <c r="AM40" s="73">
        <f t="shared" si="1"/>
        <v>436</v>
      </c>
      <c r="AN40" s="75"/>
      <c r="AO40" s="75"/>
      <c r="AP40" s="75"/>
      <c r="AQ40" s="75"/>
      <c r="AR40" s="74"/>
      <c r="AS40" s="66">
        <v>6.4000000000000001E-2</v>
      </c>
      <c r="AT40" s="66">
        <v>8.4000000000000005E-2</v>
      </c>
      <c r="AU40" s="66">
        <v>0</v>
      </c>
      <c r="AV40" s="66">
        <v>0.52500000000000002</v>
      </c>
      <c r="AW40" s="73">
        <v>0.214</v>
      </c>
      <c r="AX40" s="75"/>
    </row>
    <row r="41" spans="1:54" ht="16" x14ac:dyDescent="0.2">
      <c r="A41" s="66" t="s">
        <v>309</v>
      </c>
      <c r="B41" s="68">
        <v>35</v>
      </c>
      <c r="C41" s="73" t="s">
        <v>182</v>
      </c>
      <c r="D41" s="80">
        <v>44770</v>
      </c>
      <c r="E41" s="81">
        <v>0.65625</v>
      </c>
      <c r="F41" s="91">
        <v>31.7</v>
      </c>
      <c r="G41" s="86">
        <v>113.5</v>
      </c>
      <c r="H41" s="86">
        <v>7.52</v>
      </c>
      <c r="I41" s="87">
        <v>30739</v>
      </c>
      <c r="J41" s="86">
        <v>7.98</v>
      </c>
      <c r="K41" s="86">
        <v>186.8</v>
      </c>
      <c r="L41" s="86">
        <v>3</v>
      </c>
      <c r="M41" s="96">
        <v>2.2000000000000002</v>
      </c>
      <c r="N41" s="96">
        <v>8.65</v>
      </c>
      <c r="O41" s="75"/>
      <c r="P41" s="75"/>
      <c r="Q41" s="75"/>
      <c r="R41" s="21"/>
      <c r="S41" s="21"/>
      <c r="T41" s="21"/>
      <c r="U41" s="83" t="s">
        <v>146</v>
      </c>
      <c r="V41" s="80">
        <v>44777</v>
      </c>
      <c r="W41" s="75"/>
      <c r="X41" s="66">
        <v>9322.14</v>
      </c>
      <c r="Y41" s="73">
        <v>5</v>
      </c>
      <c r="Z41" s="73">
        <v>100</v>
      </c>
      <c r="AA41" s="73">
        <v>20</v>
      </c>
      <c r="AB41" s="83" t="s">
        <v>146</v>
      </c>
      <c r="AC41" s="83" t="s">
        <v>146</v>
      </c>
      <c r="AD41" s="83" t="s">
        <v>146</v>
      </c>
      <c r="AE41" s="83" t="s">
        <v>146</v>
      </c>
      <c r="AF41" s="73">
        <v>49</v>
      </c>
      <c r="AG41" s="73">
        <v>45</v>
      </c>
      <c r="AH41" s="73">
        <v>1732.9</v>
      </c>
      <c r="AI41" s="73">
        <f t="shared" si="0"/>
        <v>34658</v>
      </c>
      <c r="AJ41" s="73">
        <v>4</v>
      </c>
      <c r="AK41" s="73">
        <v>6</v>
      </c>
      <c r="AL41" s="73">
        <v>10.4</v>
      </c>
      <c r="AM41" s="73">
        <f t="shared" si="1"/>
        <v>208</v>
      </c>
      <c r="AN41" s="75"/>
      <c r="AO41" s="75"/>
      <c r="AP41" s="75"/>
      <c r="AQ41" s="75"/>
      <c r="AR41" s="74"/>
      <c r="AS41" s="66">
        <v>0</v>
      </c>
      <c r="AT41" s="66">
        <v>0.14099999999999999</v>
      </c>
      <c r="AU41" s="66">
        <v>0</v>
      </c>
      <c r="AV41" s="66">
        <v>0.32100000000000001</v>
      </c>
      <c r="AW41" s="73">
        <v>0.27600000000000002</v>
      </c>
      <c r="AX41" s="75"/>
    </row>
    <row r="42" spans="1:54" ht="16" x14ac:dyDescent="0.2">
      <c r="A42" s="66" t="s">
        <v>309</v>
      </c>
      <c r="B42" s="68">
        <v>36</v>
      </c>
      <c r="C42" s="73" t="s">
        <v>183</v>
      </c>
      <c r="D42" s="80">
        <v>44770</v>
      </c>
      <c r="E42" s="81">
        <v>0.44236111111111115</v>
      </c>
      <c r="F42" s="66">
        <v>30.2</v>
      </c>
      <c r="G42" s="86">
        <v>109.8</v>
      </c>
      <c r="H42" s="86">
        <v>7.6</v>
      </c>
      <c r="I42" s="87">
        <v>25306</v>
      </c>
      <c r="J42" s="86">
        <v>7.73</v>
      </c>
      <c r="K42" s="86">
        <v>187.6</v>
      </c>
      <c r="L42" s="93">
        <v>15.27</v>
      </c>
      <c r="M42" s="96">
        <v>2.2000000000000002</v>
      </c>
      <c r="N42" s="96">
        <v>8.7799999999999994</v>
      </c>
      <c r="O42" s="75"/>
      <c r="P42" s="75"/>
      <c r="Q42" s="75"/>
      <c r="R42" s="21"/>
      <c r="S42" s="21"/>
      <c r="T42" s="21"/>
      <c r="U42" s="97" t="s">
        <v>334</v>
      </c>
      <c r="V42" s="80">
        <v>44777</v>
      </c>
      <c r="W42" s="75"/>
      <c r="X42" s="66">
        <v>7841.01</v>
      </c>
      <c r="Y42" s="73">
        <v>5</v>
      </c>
      <c r="Z42" s="73">
        <v>100</v>
      </c>
      <c r="AA42" s="73">
        <v>20</v>
      </c>
      <c r="AB42" s="83" t="s">
        <v>146</v>
      </c>
      <c r="AC42" s="83" t="s">
        <v>146</v>
      </c>
      <c r="AD42" s="83" t="s">
        <v>146</v>
      </c>
      <c r="AE42" s="83" t="s">
        <v>146</v>
      </c>
      <c r="AF42" s="73">
        <v>48</v>
      </c>
      <c r="AG42" s="73">
        <v>48</v>
      </c>
      <c r="AH42" s="73">
        <v>1011.2</v>
      </c>
      <c r="AI42" s="73">
        <f t="shared" si="0"/>
        <v>20224</v>
      </c>
      <c r="AJ42" s="73">
        <v>15</v>
      </c>
      <c r="AK42" s="73">
        <v>3</v>
      </c>
      <c r="AL42" s="73">
        <v>21.1</v>
      </c>
      <c r="AM42" s="73">
        <f t="shared" si="1"/>
        <v>422</v>
      </c>
      <c r="AN42" s="75"/>
      <c r="AO42" s="75"/>
      <c r="AP42" s="75"/>
      <c r="AQ42" s="75"/>
      <c r="AR42" s="74"/>
      <c r="AS42" s="66">
        <v>0.01</v>
      </c>
      <c r="AT42" s="66">
        <v>9.4E-2</v>
      </c>
      <c r="AU42" s="66">
        <v>0</v>
      </c>
      <c r="AV42" s="66">
        <v>0.374</v>
      </c>
      <c r="AW42" s="73">
        <v>0.216</v>
      </c>
      <c r="AX42" s="75"/>
    </row>
    <row r="43" spans="1:54" ht="16" x14ac:dyDescent="0.2">
      <c r="A43" s="66" t="s">
        <v>309</v>
      </c>
      <c r="B43" s="68">
        <v>37</v>
      </c>
      <c r="C43" s="73" t="s">
        <v>184</v>
      </c>
      <c r="D43" s="80">
        <v>44770</v>
      </c>
      <c r="E43" s="81">
        <v>0.68055555555555547</v>
      </c>
      <c r="F43" s="66">
        <v>32.799999999999997</v>
      </c>
      <c r="G43" s="91">
        <v>128.69999999999999</v>
      </c>
      <c r="H43" s="86">
        <v>8.41</v>
      </c>
      <c r="I43" s="87">
        <v>30032</v>
      </c>
      <c r="J43" s="86">
        <v>8.19</v>
      </c>
      <c r="K43" s="86">
        <v>197.3</v>
      </c>
      <c r="L43" s="86">
        <v>3.83</v>
      </c>
      <c r="M43" s="96">
        <v>2.04</v>
      </c>
      <c r="N43" s="96">
        <v>8.02</v>
      </c>
      <c r="O43" s="75"/>
      <c r="P43" s="75"/>
      <c r="Q43" s="75"/>
      <c r="R43" s="21"/>
      <c r="S43" s="21"/>
      <c r="T43" s="21"/>
      <c r="U43" s="83" t="s">
        <v>146</v>
      </c>
      <c r="V43" s="80">
        <v>44777</v>
      </c>
      <c r="W43" s="75"/>
      <c r="X43" s="66">
        <v>8577.3700000000008</v>
      </c>
      <c r="Y43" s="73">
        <v>5</v>
      </c>
      <c r="Z43" s="73">
        <v>100</v>
      </c>
      <c r="AA43" s="73">
        <v>20</v>
      </c>
      <c r="AB43" s="83" t="s">
        <v>146</v>
      </c>
      <c r="AC43" s="83" t="s">
        <v>146</v>
      </c>
      <c r="AD43" s="83" t="s">
        <v>146</v>
      </c>
      <c r="AE43" s="83" t="s">
        <v>146</v>
      </c>
      <c r="AF43" s="73">
        <v>49</v>
      </c>
      <c r="AG43" s="73">
        <v>47</v>
      </c>
      <c r="AH43" s="73">
        <v>2419.6</v>
      </c>
      <c r="AI43" s="73">
        <f t="shared" si="0"/>
        <v>48392</v>
      </c>
      <c r="AJ43" s="73">
        <v>15</v>
      </c>
      <c r="AK43" s="73">
        <v>10</v>
      </c>
      <c r="AL43" s="73">
        <v>29.6</v>
      </c>
      <c r="AM43" s="73">
        <f t="shared" si="1"/>
        <v>592</v>
      </c>
      <c r="AN43" s="75"/>
      <c r="AO43" s="75"/>
      <c r="AP43" s="75"/>
      <c r="AQ43" s="75"/>
      <c r="AR43" s="74"/>
      <c r="AS43" s="66">
        <v>5.8240000000000002E-3</v>
      </c>
      <c r="AT43" s="66">
        <v>0.14299999999999999</v>
      </c>
      <c r="AU43" s="66">
        <v>0</v>
      </c>
      <c r="AV43" s="66">
        <v>0.36699999999999999</v>
      </c>
      <c r="AW43" s="73">
        <v>0.29299999999999998</v>
      </c>
      <c r="AX43" s="75"/>
    </row>
    <row r="44" spans="1:54" ht="16" x14ac:dyDescent="0.2">
      <c r="A44" s="66" t="s">
        <v>309</v>
      </c>
      <c r="B44" s="68">
        <v>38</v>
      </c>
      <c r="C44" s="73" t="s">
        <v>185</v>
      </c>
      <c r="D44" s="80">
        <v>44770</v>
      </c>
      <c r="E44" s="81">
        <v>0.34861111111111115</v>
      </c>
      <c r="F44" s="66">
        <v>28.7</v>
      </c>
      <c r="G44" s="86">
        <v>73.7</v>
      </c>
      <c r="H44" s="86">
        <v>5.21</v>
      </c>
      <c r="I44" s="87">
        <v>27138</v>
      </c>
      <c r="J44" s="86">
        <v>7.66</v>
      </c>
      <c r="K44" s="86">
        <v>255.3</v>
      </c>
      <c r="L44" s="86">
        <v>5.55</v>
      </c>
      <c r="M44" s="96">
        <v>1.81</v>
      </c>
      <c r="N44" s="96">
        <v>7.15</v>
      </c>
      <c r="O44" s="75"/>
      <c r="P44" s="75"/>
      <c r="Q44" s="75"/>
      <c r="R44" s="21"/>
      <c r="S44" s="21"/>
      <c r="T44" s="21"/>
      <c r="U44" s="66" t="s">
        <v>335</v>
      </c>
      <c r="V44" s="80">
        <v>44777</v>
      </c>
      <c r="W44" s="75"/>
      <c r="X44" s="66">
        <v>8157</v>
      </c>
      <c r="Y44" s="73">
        <v>5</v>
      </c>
      <c r="Z44" s="73">
        <v>100</v>
      </c>
      <c r="AA44" s="73">
        <v>20</v>
      </c>
      <c r="AB44" s="83" t="s">
        <v>146</v>
      </c>
      <c r="AC44" s="83" t="s">
        <v>146</v>
      </c>
      <c r="AD44" s="83" t="s">
        <v>146</v>
      </c>
      <c r="AE44" s="83" t="s">
        <v>146</v>
      </c>
      <c r="AF44" s="73">
        <v>49</v>
      </c>
      <c r="AG44" s="73">
        <v>48</v>
      </c>
      <c r="AH44" s="73">
        <v>2419.6</v>
      </c>
      <c r="AI44" s="73">
        <f t="shared" si="0"/>
        <v>48392</v>
      </c>
      <c r="AJ44" s="73">
        <v>27</v>
      </c>
      <c r="AK44" s="73">
        <v>2</v>
      </c>
      <c r="AL44" s="73">
        <v>40.4</v>
      </c>
      <c r="AM44" s="73">
        <f t="shared" si="1"/>
        <v>808</v>
      </c>
      <c r="AN44" s="75"/>
      <c r="AO44" s="75"/>
      <c r="AP44" s="75"/>
      <c r="AQ44" s="75"/>
      <c r="AR44" s="74"/>
      <c r="AS44" s="66">
        <v>3.1E-2</v>
      </c>
      <c r="AT44" s="66">
        <v>7.2999999999999995E-2</v>
      </c>
      <c r="AU44" s="66">
        <v>0</v>
      </c>
      <c r="AV44" s="66">
        <v>0.36499999999999999</v>
      </c>
      <c r="AW44" s="73">
        <v>0.19500000000000001</v>
      </c>
      <c r="AX44" s="75"/>
    </row>
    <row r="45" spans="1:54" ht="16" x14ac:dyDescent="0.2">
      <c r="A45" s="66" t="s">
        <v>309</v>
      </c>
      <c r="B45" s="68">
        <v>39</v>
      </c>
      <c r="C45" s="73" t="s">
        <v>186</v>
      </c>
      <c r="D45" s="80">
        <v>44770</v>
      </c>
      <c r="E45" s="81">
        <v>0.6166666666666667</v>
      </c>
      <c r="F45" s="66">
        <v>31.2</v>
      </c>
      <c r="G45" s="86">
        <v>110.1</v>
      </c>
      <c r="H45" s="86">
        <v>7.3</v>
      </c>
      <c r="I45" s="87">
        <v>32606</v>
      </c>
      <c r="J45" s="86">
        <v>7.91</v>
      </c>
      <c r="K45" s="86">
        <v>184.7</v>
      </c>
      <c r="L45" s="86">
        <v>5.0199999999999996</v>
      </c>
      <c r="M45" s="96">
        <v>3.01</v>
      </c>
      <c r="N45" s="66">
        <v>11.81</v>
      </c>
      <c r="O45" s="75"/>
      <c r="P45" s="75"/>
      <c r="Q45" s="75"/>
      <c r="R45" s="21"/>
      <c r="S45" s="21"/>
      <c r="T45" s="21"/>
      <c r="U45" s="83" t="s">
        <v>146</v>
      </c>
      <c r="V45" s="80">
        <v>44777</v>
      </c>
      <c r="W45" s="75"/>
      <c r="X45" s="66">
        <v>9440.0400000000009</v>
      </c>
      <c r="Y45" s="73">
        <v>5</v>
      </c>
      <c r="Z45" s="73">
        <v>100</v>
      </c>
      <c r="AA45" s="73">
        <v>20</v>
      </c>
      <c r="AB45" s="83" t="s">
        <v>146</v>
      </c>
      <c r="AC45" s="83" t="s">
        <v>146</v>
      </c>
      <c r="AD45" s="83" t="s">
        <v>146</v>
      </c>
      <c r="AE45" s="83" t="s">
        <v>146</v>
      </c>
      <c r="AF45" s="73">
        <v>49</v>
      </c>
      <c r="AG45" s="73">
        <v>47</v>
      </c>
      <c r="AH45" s="73">
        <v>2419.6</v>
      </c>
      <c r="AI45" s="73">
        <f t="shared" si="0"/>
        <v>48392</v>
      </c>
      <c r="AJ45" s="73">
        <v>40</v>
      </c>
      <c r="AK45" s="73">
        <v>21</v>
      </c>
      <c r="AL45" s="73">
        <v>130.5</v>
      </c>
      <c r="AM45" s="73">
        <f t="shared" si="1"/>
        <v>2610</v>
      </c>
      <c r="AN45" s="75"/>
      <c r="AO45" s="75"/>
      <c r="AP45" s="75"/>
      <c r="AQ45" s="75"/>
      <c r="AR45" s="74"/>
      <c r="AS45" s="66">
        <v>5.6569999999999997E-3</v>
      </c>
      <c r="AT45" s="66">
        <v>9.6000000000000002E-2</v>
      </c>
      <c r="AU45" s="66">
        <v>0</v>
      </c>
      <c r="AV45" s="66">
        <v>0.39</v>
      </c>
      <c r="AW45" s="73">
        <v>0.22900000000000001</v>
      </c>
      <c r="AX45" s="75"/>
    </row>
    <row r="46" spans="1:54" ht="16" x14ac:dyDescent="0.2">
      <c r="A46" s="66" t="s">
        <v>309</v>
      </c>
      <c r="B46" s="68">
        <v>40</v>
      </c>
      <c r="C46" s="73" t="s">
        <v>187</v>
      </c>
      <c r="D46" s="74" t="s">
        <v>144</v>
      </c>
      <c r="E46" s="74"/>
      <c r="F46" s="74"/>
      <c r="G46" s="74"/>
      <c r="H46" s="74"/>
      <c r="I46" s="74"/>
      <c r="J46" s="74"/>
      <c r="K46" s="74"/>
      <c r="L46" s="74"/>
      <c r="M46" s="74"/>
      <c r="N46" s="74"/>
      <c r="O46" s="75"/>
      <c r="P46" s="75"/>
      <c r="Q46" s="75"/>
      <c r="R46" s="21"/>
      <c r="S46" s="21"/>
      <c r="T46" s="21"/>
      <c r="U46" s="74"/>
      <c r="V46" s="74"/>
      <c r="W46" s="75"/>
      <c r="X46" s="74"/>
      <c r="Y46" s="76">
        <v>5</v>
      </c>
      <c r="Z46" s="76">
        <v>100</v>
      </c>
      <c r="AA46" s="76">
        <v>20</v>
      </c>
      <c r="AB46" s="74"/>
      <c r="AC46" s="74"/>
      <c r="AD46" s="74"/>
      <c r="AE46" s="74"/>
      <c r="AF46" s="77"/>
      <c r="AG46" s="77"/>
      <c r="AH46" s="74"/>
      <c r="AI46" s="74"/>
      <c r="AJ46" s="77"/>
      <c r="AK46" s="77"/>
      <c r="AL46" s="74"/>
      <c r="AM46" s="74"/>
      <c r="AN46" s="74"/>
      <c r="AO46" s="74"/>
      <c r="AP46" s="74"/>
      <c r="AQ46" s="74"/>
      <c r="AR46" s="74"/>
      <c r="AS46" s="78"/>
      <c r="AT46" s="78"/>
      <c r="AU46" s="74"/>
      <c r="AV46" s="74"/>
      <c r="AW46" s="74"/>
      <c r="AX46" s="75"/>
      <c r="AY46" s="79"/>
      <c r="AZ46" s="79"/>
      <c r="BA46" s="79"/>
      <c r="BB46" s="79"/>
    </row>
    <row r="47" spans="1:54" ht="16" x14ac:dyDescent="0.2">
      <c r="A47" s="66" t="s">
        <v>309</v>
      </c>
      <c r="B47" s="68" t="s">
        <v>188</v>
      </c>
      <c r="C47" s="73" t="s">
        <v>189</v>
      </c>
      <c r="D47" s="74" t="s">
        <v>144</v>
      </c>
      <c r="E47" s="74"/>
      <c r="F47" s="74"/>
      <c r="G47" s="74"/>
      <c r="H47" s="74"/>
      <c r="I47" s="74"/>
      <c r="J47" s="74"/>
      <c r="K47" s="74"/>
      <c r="L47" s="74"/>
      <c r="M47" s="74"/>
      <c r="N47" s="74"/>
      <c r="O47" s="75"/>
      <c r="P47" s="75"/>
      <c r="Q47" s="75"/>
      <c r="R47" s="21"/>
      <c r="S47" s="21"/>
      <c r="T47" s="21"/>
      <c r="U47" s="74"/>
      <c r="V47" s="74"/>
      <c r="W47" s="75"/>
      <c r="X47" s="74"/>
      <c r="Y47" s="76">
        <v>5</v>
      </c>
      <c r="Z47" s="76">
        <v>100</v>
      </c>
      <c r="AA47" s="76">
        <v>20</v>
      </c>
      <c r="AB47" s="74"/>
      <c r="AC47" s="74"/>
      <c r="AD47" s="74"/>
      <c r="AE47" s="74"/>
      <c r="AF47" s="77"/>
      <c r="AG47" s="77"/>
      <c r="AH47" s="74"/>
      <c r="AI47" s="74"/>
      <c r="AJ47" s="77"/>
      <c r="AK47" s="77"/>
      <c r="AL47" s="74"/>
      <c r="AM47" s="74"/>
      <c r="AN47" s="74"/>
      <c r="AO47" s="74"/>
      <c r="AP47" s="74"/>
      <c r="AQ47" s="74"/>
      <c r="AR47" s="74"/>
      <c r="AS47" s="78"/>
      <c r="AT47" s="78"/>
      <c r="AU47" s="74"/>
      <c r="AV47" s="74"/>
      <c r="AW47" s="74"/>
      <c r="AX47" s="75"/>
      <c r="AY47" s="79"/>
      <c r="AZ47" s="79"/>
      <c r="BA47" s="79"/>
      <c r="BB47" s="79"/>
    </row>
    <row r="48" spans="1:54" ht="16" x14ac:dyDescent="0.2">
      <c r="A48" s="66" t="s">
        <v>309</v>
      </c>
      <c r="B48" s="68" t="s">
        <v>190</v>
      </c>
      <c r="C48" s="73" t="s">
        <v>191</v>
      </c>
      <c r="D48" s="74" t="s">
        <v>144</v>
      </c>
      <c r="E48" s="74"/>
      <c r="F48" s="74"/>
      <c r="G48" s="74"/>
      <c r="H48" s="74"/>
      <c r="I48" s="74"/>
      <c r="J48" s="74"/>
      <c r="K48" s="74"/>
      <c r="L48" s="74"/>
      <c r="M48" s="74"/>
      <c r="N48" s="74"/>
      <c r="O48" s="75"/>
      <c r="P48" s="75"/>
      <c r="Q48" s="75"/>
      <c r="R48" s="20"/>
      <c r="S48" s="20"/>
      <c r="T48" s="20"/>
      <c r="U48" s="74"/>
      <c r="V48" s="74"/>
      <c r="W48" s="75"/>
      <c r="X48" s="74"/>
      <c r="Y48" s="76">
        <v>5</v>
      </c>
      <c r="Z48" s="76">
        <v>100</v>
      </c>
      <c r="AA48" s="76">
        <v>20</v>
      </c>
      <c r="AB48" s="74"/>
      <c r="AC48" s="74"/>
      <c r="AD48" s="74"/>
      <c r="AE48" s="74"/>
      <c r="AF48" s="77"/>
      <c r="AG48" s="77"/>
      <c r="AH48" s="74"/>
      <c r="AI48" s="74"/>
      <c r="AJ48" s="77"/>
      <c r="AK48" s="77"/>
      <c r="AL48" s="74"/>
      <c r="AM48" s="74"/>
      <c r="AN48" s="74"/>
      <c r="AO48" s="74"/>
      <c r="AP48" s="74"/>
      <c r="AQ48" s="74"/>
      <c r="AR48" s="74"/>
      <c r="AS48" s="78"/>
      <c r="AT48" s="78"/>
      <c r="AU48" s="74"/>
      <c r="AV48" s="74"/>
      <c r="AW48" s="74"/>
      <c r="AX48" s="75"/>
      <c r="AY48" s="79"/>
      <c r="AZ48" s="79"/>
      <c r="BA48" s="79"/>
      <c r="BB48" s="79"/>
    </row>
    <row r="49" spans="1:54" ht="16" x14ac:dyDescent="0.2">
      <c r="A49" s="66" t="s">
        <v>309</v>
      </c>
      <c r="B49" s="7" t="s">
        <v>204</v>
      </c>
      <c r="C49" s="66" t="s">
        <v>205</v>
      </c>
      <c r="D49" s="74" t="s">
        <v>144</v>
      </c>
      <c r="E49" s="74"/>
      <c r="F49" s="74"/>
      <c r="G49" s="74"/>
      <c r="H49" s="74"/>
      <c r="I49" s="74"/>
      <c r="J49" s="74"/>
      <c r="K49" s="74"/>
      <c r="L49" s="74"/>
      <c r="M49" s="74"/>
      <c r="N49" s="74"/>
      <c r="O49" s="74"/>
      <c r="P49" s="74"/>
      <c r="Q49" s="74"/>
      <c r="R49" s="20"/>
      <c r="S49" s="20"/>
      <c r="T49" s="20"/>
      <c r="U49" s="74"/>
      <c r="V49" s="74"/>
      <c r="W49" s="75"/>
      <c r="X49" s="74"/>
      <c r="Y49" s="76">
        <v>5</v>
      </c>
      <c r="Z49" s="76">
        <v>100</v>
      </c>
      <c r="AA49" s="76">
        <v>20</v>
      </c>
      <c r="AB49" s="74"/>
      <c r="AC49" s="74"/>
      <c r="AD49" s="74"/>
      <c r="AE49" s="74"/>
      <c r="AF49" s="77"/>
      <c r="AG49" s="77"/>
      <c r="AH49" s="74"/>
      <c r="AI49" s="74"/>
      <c r="AJ49" s="77"/>
      <c r="AK49" s="77"/>
      <c r="AL49" s="74"/>
      <c r="AM49" s="74"/>
      <c r="AN49" s="74"/>
      <c r="AO49" s="74"/>
      <c r="AP49" s="74"/>
      <c r="AQ49" s="74"/>
      <c r="AR49" s="74"/>
      <c r="AS49" s="78"/>
      <c r="AT49" s="78"/>
      <c r="AU49" s="74"/>
      <c r="AV49" s="74"/>
      <c r="AW49" s="74"/>
      <c r="AX49" s="75"/>
      <c r="AY49" s="79"/>
      <c r="AZ49" s="79"/>
      <c r="BA49" s="79"/>
      <c r="BB49" s="79"/>
    </row>
  </sheetData>
  <mergeCells count="8">
    <mergeCell ref="AY1:BB1"/>
    <mergeCell ref="B6:C6"/>
    <mergeCell ref="D1:U1"/>
    <mergeCell ref="V1:X1"/>
    <mergeCell ref="Y1:AR1"/>
    <mergeCell ref="AS1:AX1"/>
    <mergeCell ref="R2:U2"/>
    <mergeCell ref="B5:C5"/>
  </mergeCell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246B05-E60E-43FD-99E9-CB69E80D80BC}">
  <dimension ref="A1:BB49"/>
  <sheetViews>
    <sheetView topLeftCell="A2" zoomScaleNormal="100" workbookViewId="0">
      <pane xSplit="2" topLeftCell="C1" activePane="topRight" state="frozen"/>
      <selection pane="topRight"/>
    </sheetView>
  </sheetViews>
  <sheetFormatPr baseColWidth="10" defaultColWidth="9" defaultRowHeight="14.25" customHeight="1" x14ac:dyDescent="0.2"/>
  <cols>
    <col min="1" max="1" width="11.33203125" style="1" customWidth="1"/>
    <col min="2" max="2" width="6.6640625" style="2" customWidth="1"/>
    <col min="3" max="3" width="31.6640625" style="1" customWidth="1"/>
    <col min="4" max="4" width="11.1640625" style="1" customWidth="1"/>
    <col min="5" max="8" width="9.1640625" style="1" bestFit="1" customWidth="1"/>
    <col min="9" max="9" width="12.6640625" style="1" customWidth="1"/>
    <col min="10" max="12" width="9.1640625" style="1" bestFit="1" customWidth="1"/>
    <col min="13" max="14" width="11.5" style="1" customWidth="1"/>
    <col min="15" max="17" width="13.83203125" style="1" customWidth="1"/>
    <col min="18" max="21" width="15.83203125" style="1" customWidth="1"/>
    <col min="22" max="22" width="10.83203125" style="1" customWidth="1"/>
    <col min="23" max="23" width="9" style="1"/>
    <col min="24" max="24" width="9.5" style="1" bestFit="1" customWidth="1"/>
    <col min="25" max="26" width="9.1640625" style="1" bestFit="1" customWidth="1"/>
    <col min="27" max="27" width="14.1640625" style="1" customWidth="1"/>
    <col min="28" max="28" width="10.6640625" style="1" customWidth="1"/>
    <col min="29" max="29" width="11.33203125" style="1" customWidth="1"/>
    <col min="30" max="30" width="10.83203125" style="1" customWidth="1"/>
    <col min="31" max="31" width="12.1640625" style="1" customWidth="1"/>
    <col min="32" max="43" width="15.1640625" style="1" customWidth="1"/>
    <col min="44" max="44" width="9" style="1"/>
    <col min="45" max="45" width="12.6640625" style="1" customWidth="1"/>
    <col min="46" max="46" width="12.1640625" style="1" customWidth="1"/>
    <col min="47" max="47" width="12.6640625" style="1" customWidth="1"/>
    <col min="48" max="16384" width="9" style="1"/>
  </cols>
  <sheetData>
    <row r="1" spans="1:54" ht="16" x14ac:dyDescent="0.2">
      <c r="D1" s="131" t="s">
        <v>0</v>
      </c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2" t="s">
        <v>1</v>
      </c>
      <c r="W1" s="132"/>
      <c r="X1" s="132"/>
      <c r="Y1" s="133" t="s">
        <v>2</v>
      </c>
      <c r="Z1" s="133"/>
      <c r="AA1" s="133"/>
      <c r="AB1" s="133"/>
      <c r="AC1" s="133"/>
      <c r="AD1" s="133"/>
      <c r="AE1" s="133"/>
      <c r="AF1" s="133"/>
      <c r="AG1" s="133"/>
      <c r="AH1" s="133"/>
      <c r="AI1" s="133"/>
      <c r="AJ1" s="133"/>
      <c r="AK1" s="133"/>
      <c r="AL1" s="133"/>
      <c r="AM1" s="133"/>
      <c r="AN1" s="133"/>
      <c r="AO1" s="133"/>
      <c r="AP1" s="133"/>
      <c r="AQ1" s="133"/>
      <c r="AR1" s="133"/>
      <c r="AS1" s="134" t="s">
        <v>3</v>
      </c>
      <c r="AT1" s="134"/>
      <c r="AU1" s="134"/>
      <c r="AV1" s="134"/>
      <c r="AW1" s="134"/>
      <c r="AX1" s="134"/>
      <c r="AY1" s="129" t="s">
        <v>4</v>
      </c>
      <c r="AZ1" s="129"/>
      <c r="BA1" s="129"/>
      <c r="BB1" s="129"/>
    </row>
    <row r="2" spans="1:54" s="2" customFormat="1" ht="119" x14ac:dyDescent="0.2">
      <c r="A2" s="3" t="s">
        <v>5</v>
      </c>
      <c r="B2" s="4" t="s">
        <v>6</v>
      </c>
      <c r="C2" s="4" t="s">
        <v>7</v>
      </c>
      <c r="D2" s="4" t="s">
        <v>8</v>
      </c>
      <c r="E2" s="4" t="s">
        <v>9</v>
      </c>
      <c r="F2" s="4" t="s">
        <v>10</v>
      </c>
      <c r="G2" s="4" t="s">
        <v>11</v>
      </c>
      <c r="H2" s="4" t="s">
        <v>11</v>
      </c>
      <c r="I2" s="4" t="s">
        <v>12</v>
      </c>
      <c r="J2" s="4" t="s">
        <v>13</v>
      </c>
      <c r="K2" s="4" t="s">
        <v>14</v>
      </c>
      <c r="L2" s="4" t="s">
        <v>15</v>
      </c>
      <c r="M2" s="4" t="s">
        <v>16</v>
      </c>
      <c r="N2" s="4" t="s">
        <v>16</v>
      </c>
      <c r="O2" s="4" t="s">
        <v>17</v>
      </c>
      <c r="P2" s="4" t="s">
        <v>18</v>
      </c>
      <c r="Q2" s="4" t="s">
        <v>19</v>
      </c>
      <c r="R2" s="135" t="s">
        <v>20</v>
      </c>
      <c r="S2" s="135"/>
      <c r="T2" s="135"/>
      <c r="U2" s="135"/>
      <c r="V2" s="4" t="s">
        <v>21</v>
      </c>
      <c r="W2" s="4" t="s">
        <v>22</v>
      </c>
      <c r="X2" s="4" t="s">
        <v>23</v>
      </c>
      <c r="Y2" s="4" t="s">
        <v>24</v>
      </c>
      <c r="Z2" s="4" t="s">
        <v>25</v>
      </c>
      <c r="AA2" s="5" t="s">
        <v>26</v>
      </c>
      <c r="AB2" s="4" t="s">
        <v>27</v>
      </c>
      <c r="AC2" s="4" t="s">
        <v>28</v>
      </c>
      <c r="AD2" s="4" t="s">
        <v>29</v>
      </c>
      <c r="AE2" s="4" t="s">
        <v>30</v>
      </c>
      <c r="AF2" s="4" t="s">
        <v>31</v>
      </c>
      <c r="AG2" s="4" t="s">
        <v>32</v>
      </c>
      <c r="AH2" s="4" t="s">
        <v>33</v>
      </c>
      <c r="AI2" s="4" t="s">
        <v>34</v>
      </c>
      <c r="AJ2" s="4" t="s">
        <v>35</v>
      </c>
      <c r="AK2" s="4" t="s">
        <v>36</v>
      </c>
      <c r="AL2" s="4" t="s">
        <v>37</v>
      </c>
      <c r="AM2" s="4" t="s">
        <v>38</v>
      </c>
      <c r="AN2" s="4" t="s">
        <v>39</v>
      </c>
      <c r="AO2" s="4" t="s">
        <v>40</v>
      </c>
      <c r="AP2" s="4" t="s">
        <v>41</v>
      </c>
      <c r="AQ2" s="4" t="s">
        <v>42</v>
      </c>
      <c r="AR2" s="4" t="s">
        <v>43</v>
      </c>
      <c r="AS2" s="4" t="s">
        <v>44</v>
      </c>
      <c r="AT2" s="4" t="s">
        <v>45</v>
      </c>
      <c r="AU2" s="4" t="s">
        <v>46</v>
      </c>
      <c r="AV2" s="4" t="s">
        <v>47</v>
      </c>
      <c r="AW2" s="4" t="s">
        <v>48</v>
      </c>
      <c r="AX2" s="4" t="s">
        <v>3</v>
      </c>
      <c r="AY2" s="6" t="s">
        <v>49</v>
      </c>
      <c r="AZ2" s="6" t="s">
        <v>50</v>
      </c>
      <c r="BA2" s="6" t="s">
        <v>51</v>
      </c>
      <c r="BB2" s="6" t="s">
        <v>52</v>
      </c>
    </row>
    <row r="3" spans="1:54" s="11" customFormat="1" ht="34" x14ac:dyDescent="0.2">
      <c r="A3" s="7" t="s">
        <v>53</v>
      </c>
      <c r="B3" s="8" t="s">
        <v>54</v>
      </c>
      <c r="C3" s="8" t="s">
        <v>55</v>
      </c>
      <c r="D3" s="8" t="s">
        <v>56</v>
      </c>
      <c r="E3" s="8" t="s">
        <v>57</v>
      </c>
      <c r="F3" s="8" t="s">
        <v>58</v>
      </c>
      <c r="G3" s="8" t="s">
        <v>59</v>
      </c>
      <c r="H3" s="8" t="s">
        <v>60</v>
      </c>
      <c r="I3" s="8" t="s">
        <v>61</v>
      </c>
      <c r="J3" s="8" t="s">
        <v>62</v>
      </c>
      <c r="K3" s="8" t="s">
        <v>63</v>
      </c>
      <c r="L3" s="8" t="s">
        <v>64</v>
      </c>
      <c r="M3" s="8" t="s">
        <v>65</v>
      </c>
      <c r="N3" s="8" t="s">
        <v>66</v>
      </c>
      <c r="O3" s="8" t="s">
        <v>67</v>
      </c>
      <c r="P3" s="8" t="s">
        <v>68</v>
      </c>
      <c r="Q3" s="8" t="s">
        <v>69</v>
      </c>
      <c r="R3" s="8" t="s">
        <v>70</v>
      </c>
      <c r="S3" s="8" t="s">
        <v>71</v>
      </c>
      <c r="T3" s="8" t="s">
        <v>72</v>
      </c>
      <c r="U3" s="8" t="s">
        <v>73</v>
      </c>
      <c r="V3" s="8" t="s">
        <v>74</v>
      </c>
      <c r="W3" s="8" t="s">
        <v>75</v>
      </c>
      <c r="X3" s="8" t="s">
        <v>76</v>
      </c>
      <c r="Y3" s="8" t="s">
        <v>77</v>
      </c>
      <c r="Z3" s="8" t="s">
        <v>78</v>
      </c>
      <c r="AA3" s="9" t="s">
        <v>79</v>
      </c>
      <c r="AB3" s="8" t="s">
        <v>80</v>
      </c>
      <c r="AC3" s="8" t="s">
        <v>81</v>
      </c>
      <c r="AD3" s="8" t="s">
        <v>82</v>
      </c>
      <c r="AE3" s="8" t="s">
        <v>83</v>
      </c>
      <c r="AF3" s="8" t="s">
        <v>84</v>
      </c>
      <c r="AG3" s="8" t="s">
        <v>85</v>
      </c>
      <c r="AH3" s="8" t="s">
        <v>86</v>
      </c>
      <c r="AI3" s="8" t="s">
        <v>87</v>
      </c>
      <c r="AJ3" s="8" t="s">
        <v>88</v>
      </c>
      <c r="AK3" s="8" t="s">
        <v>89</v>
      </c>
      <c r="AL3" s="8" t="s">
        <v>90</v>
      </c>
      <c r="AM3" s="8" t="s">
        <v>91</v>
      </c>
      <c r="AN3" s="8" t="s">
        <v>92</v>
      </c>
      <c r="AO3" s="8" t="s">
        <v>93</v>
      </c>
      <c r="AP3" s="8" t="s">
        <v>94</v>
      </c>
      <c r="AQ3" s="8" t="s">
        <v>95</v>
      </c>
      <c r="AR3" s="8" t="s">
        <v>96</v>
      </c>
      <c r="AS3" s="8" t="s">
        <v>97</v>
      </c>
      <c r="AT3" s="8" t="s">
        <v>98</v>
      </c>
      <c r="AU3" s="8" t="s">
        <v>99</v>
      </c>
      <c r="AV3" s="8" t="s">
        <v>100</v>
      </c>
      <c r="AW3" s="8" t="s">
        <v>101</v>
      </c>
      <c r="AX3" s="8" t="s">
        <v>102</v>
      </c>
      <c r="AY3" s="10" t="s">
        <v>103</v>
      </c>
      <c r="AZ3" s="10" t="s">
        <v>104</v>
      </c>
      <c r="BA3" s="10" t="s">
        <v>105</v>
      </c>
      <c r="BB3" s="10" t="s">
        <v>106</v>
      </c>
    </row>
    <row r="4" spans="1:54" s="2" customFormat="1" ht="17" x14ac:dyDescent="0.2">
      <c r="B4" s="12" t="s">
        <v>107</v>
      </c>
      <c r="C4" s="12"/>
      <c r="D4" s="12" t="s">
        <v>108</v>
      </c>
      <c r="E4" s="12" t="s">
        <v>109</v>
      </c>
      <c r="F4" s="12" t="s">
        <v>110</v>
      </c>
      <c r="G4" s="12" t="s">
        <v>111</v>
      </c>
      <c r="H4" s="12" t="s">
        <v>112</v>
      </c>
      <c r="I4" s="12" t="s">
        <v>113</v>
      </c>
      <c r="J4" s="12"/>
      <c r="K4" s="12" t="s">
        <v>114</v>
      </c>
      <c r="L4" s="12" t="s">
        <v>115</v>
      </c>
      <c r="M4" s="12" t="s">
        <v>116</v>
      </c>
      <c r="N4" s="12" t="s">
        <v>117</v>
      </c>
      <c r="O4" s="12" t="s">
        <v>110</v>
      </c>
      <c r="P4" s="12" t="s">
        <v>118</v>
      </c>
      <c r="Q4" s="12" t="s">
        <v>119</v>
      </c>
      <c r="R4" s="13" t="s">
        <v>120</v>
      </c>
      <c r="S4" s="12" t="s">
        <v>121</v>
      </c>
      <c r="T4" s="12" t="s">
        <v>122</v>
      </c>
      <c r="U4" s="12" t="s">
        <v>123</v>
      </c>
      <c r="V4" s="12" t="s">
        <v>108</v>
      </c>
      <c r="W4" s="12" t="s">
        <v>124</v>
      </c>
      <c r="X4" s="12" t="s">
        <v>125</v>
      </c>
      <c r="Y4" s="12" t="s">
        <v>126</v>
      </c>
      <c r="Z4" s="12" t="s">
        <v>127</v>
      </c>
      <c r="AA4" s="5" t="s">
        <v>128</v>
      </c>
      <c r="AB4" s="12" t="s">
        <v>108</v>
      </c>
      <c r="AC4" s="12" t="s">
        <v>109</v>
      </c>
      <c r="AD4" s="12" t="s">
        <v>108</v>
      </c>
      <c r="AE4" s="12" t="s">
        <v>109</v>
      </c>
      <c r="AF4" s="4" t="s">
        <v>129</v>
      </c>
      <c r="AG4" s="4" t="s">
        <v>129</v>
      </c>
      <c r="AH4" s="4" t="s">
        <v>130</v>
      </c>
      <c r="AI4" s="4" t="s">
        <v>130</v>
      </c>
      <c r="AJ4" s="4" t="s">
        <v>129</v>
      </c>
      <c r="AK4" s="4" t="s">
        <v>129</v>
      </c>
      <c r="AL4" s="4" t="s">
        <v>130</v>
      </c>
      <c r="AM4" s="4" t="s">
        <v>130</v>
      </c>
      <c r="AN4" s="4" t="s">
        <v>129</v>
      </c>
      <c r="AO4" s="4" t="s">
        <v>129</v>
      </c>
      <c r="AP4" s="4" t="s">
        <v>130</v>
      </c>
      <c r="AQ4" s="4" t="s">
        <v>130</v>
      </c>
      <c r="AR4" s="4" t="s">
        <v>124</v>
      </c>
      <c r="AS4" s="12" t="s">
        <v>125</v>
      </c>
      <c r="AT4" s="12" t="s">
        <v>125</v>
      </c>
      <c r="AU4" s="12" t="s">
        <v>125</v>
      </c>
      <c r="AV4" s="12" t="s">
        <v>125</v>
      </c>
      <c r="AW4" s="12" t="s">
        <v>125</v>
      </c>
      <c r="AX4" s="12" t="s">
        <v>124</v>
      </c>
      <c r="AY4" s="14" t="s">
        <v>131</v>
      </c>
      <c r="AZ4" s="14" t="s">
        <v>131</v>
      </c>
      <c r="BA4" s="14" t="s">
        <v>132</v>
      </c>
      <c r="BB4" s="14" t="s">
        <v>133</v>
      </c>
    </row>
    <row r="5" spans="1:54" ht="16" x14ac:dyDescent="0.2">
      <c r="B5" s="130" t="s">
        <v>134</v>
      </c>
      <c r="C5" s="130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7" t="s">
        <v>136</v>
      </c>
      <c r="P5" s="17" t="s">
        <v>136</v>
      </c>
      <c r="Q5" s="17" t="s">
        <v>136</v>
      </c>
      <c r="R5" s="17" t="s">
        <v>136</v>
      </c>
      <c r="S5" s="17" t="s">
        <v>136</v>
      </c>
      <c r="T5" s="17" t="s">
        <v>136</v>
      </c>
      <c r="U5" s="15"/>
      <c r="V5" s="98" t="s">
        <v>336</v>
      </c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</row>
    <row r="6" spans="1:54" ht="16" x14ac:dyDescent="0.2">
      <c r="B6" s="130" t="s">
        <v>139</v>
      </c>
      <c r="C6" s="130"/>
      <c r="D6" s="19" t="s">
        <v>140</v>
      </c>
      <c r="E6" s="19" t="s">
        <v>140</v>
      </c>
      <c r="F6" s="19" t="s">
        <v>140</v>
      </c>
      <c r="G6" s="19" t="s">
        <v>140</v>
      </c>
      <c r="H6" s="19" t="s">
        <v>140</v>
      </c>
      <c r="I6" s="19" t="s">
        <v>140</v>
      </c>
      <c r="J6" s="19" t="s">
        <v>140</v>
      </c>
      <c r="K6" s="19" t="s">
        <v>140</v>
      </c>
      <c r="L6" s="19" t="s">
        <v>140</v>
      </c>
      <c r="M6" s="19" t="s">
        <v>140</v>
      </c>
      <c r="N6" s="19" t="s">
        <v>140</v>
      </c>
      <c r="O6" s="17" t="s">
        <v>140</v>
      </c>
      <c r="P6" s="17"/>
      <c r="Q6" s="17"/>
      <c r="R6" s="18"/>
      <c r="S6" s="18"/>
      <c r="T6" s="18"/>
      <c r="U6" s="19" t="s">
        <v>140</v>
      </c>
      <c r="V6" s="15"/>
      <c r="W6" s="15"/>
      <c r="X6" s="19" t="s">
        <v>140</v>
      </c>
      <c r="Z6" s="19"/>
      <c r="AA6" s="19"/>
      <c r="AB6" s="15"/>
      <c r="AC6" s="15"/>
      <c r="AD6" s="15"/>
      <c r="AE6" s="15"/>
      <c r="AF6" s="19" t="s">
        <v>140</v>
      </c>
      <c r="AG6" s="19" t="s">
        <v>140</v>
      </c>
      <c r="AH6" s="19" t="s">
        <v>140</v>
      </c>
      <c r="AI6" s="19" t="s">
        <v>140</v>
      </c>
      <c r="AJ6" s="15"/>
      <c r="AK6" s="19" t="s">
        <v>140</v>
      </c>
      <c r="AL6" s="19" t="s">
        <v>140</v>
      </c>
      <c r="AM6" s="19" t="s">
        <v>140</v>
      </c>
      <c r="AN6" s="19" t="s">
        <v>140</v>
      </c>
      <c r="AO6" s="19" t="s">
        <v>140</v>
      </c>
      <c r="AP6" s="19" t="s">
        <v>140</v>
      </c>
      <c r="AQ6" s="19" t="s">
        <v>141</v>
      </c>
      <c r="AR6" s="19" t="s">
        <v>140</v>
      </c>
      <c r="AS6" s="15"/>
      <c r="AT6" s="15"/>
      <c r="AU6" s="15"/>
      <c r="AV6" s="15"/>
      <c r="AW6" s="15"/>
      <c r="AX6" s="15"/>
      <c r="AY6" s="15"/>
      <c r="AZ6" s="15"/>
      <c r="BA6" s="15"/>
      <c r="BB6" s="15"/>
    </row>
    <row r="7" spans="1:54" ht="16" x14ac:dyDescent="0.2">
      <c r="A7" s="1" t="s">
        <v>337</v>
      </c>
      <c r="B7" s="12">
        <v>1</v>
      </c>
      <c r="C7" s="1" t="s">
        <v>143</v>
      </c>
      <c r="D7" s="20" t="s">
        <v>144</v>
      </c>
      <c r="E7" s="20"/>
      <c r="F7" s="20"/>
      <c r="G7" s="20"/>
      <c r="H7" s="20"/>
      <c r="I7" s="20"/>
      <c r="J7" s="20"/>
      <c r="K7" s="20"/>
      <c r="L7" s="20"/>
      <c r="M7" s="20"/>
      <c r="N7" s="20"/>
      <c r="O7" s="21"/>
      <c r="P7" s="21"/>
      <c r="Q7" s="21"/>
      <c r="R7" s="21"/>
      <c r="S7" s="21"/>
      <c r="T7" s="21"/>
      <c r="U7" s="20"/>
      <c r="V7" s="21"/>
      <c r="W7" s="21"/>
      <c r="X7" s="20"/>
      <c r="Y7" s="16">
        <v>5</v>
      </c>
      <c r="Z7" s="16">
        <v>100</v>
      </c>
      <c r="AA7" s="16">
        <v>20</v>
      </c>
      <c r="AB7" s="20"/>
      <c r="AC7" s="20"/>
      <c r="AD7" s="20"/>
      <c r="AE7" s="20"/>
      <c r="AF7" s="22"/>
      <c r="AG7" s="22"/>
      <c r="AH7" s="20"/>
      <c r="AI7" s="20"/>
      <c r="AJ7" s="22"/>
      <c r="AK7" s="22"/>
      <c r="AL7" s="20"/>
      <c r="AM7" s="20"/>
      <c r="AN7" s="20"/>
      <c r="AO7" s="20"/>
      <c r="AP7" s="20"/>
      <c r="AQ7" s="20"/>
      <c r="AR7" s="20"/>
      <c r="AS7" s="23"/>
      <c r="AT7" s="23"/>
      <c r="AU7" s="20"/>
      <c r="AV7" s="20"/>
      <c r="AW7" s="20"/>
      <c r="AX7" s="20"/>
      <c r="AY7" s="24"/>
      <c r="AZ7" s="24"/>
      <c r="BA7" s="24"/>
      <c r="BB7" s="24"/>
    </row>
    <row r="8" spans="1:54" ht="16" x14ac:dyDescent="0.2">
      <c r="A8" s="1" t="s">
        <v>337</v>
      </c>
      <c r="B8" s="12">
        <v>2</v>
      </c>
      <c r="C8" s="19" t="s">
        <v>145</v>
      </c>
      <c r="D8" s="25">
        <v>44798</v>
      </c>
      <c r="E8" s="99">
        <v>0.36527777777777781</v>
      </c>
      <c r="F8" s="1">
        <v>28</v>
      </c>
      <c r="G8" s="1">
        <v>101</v>
      </c>
      <c r="H8" s="1">
        <v>7.7</v>
      </c>
      <c r="I8" s="1">
        <v>89.4</v>
      </c>
      <c r="J8" s="1">
        <v>7.39</v>
      </c>
      <c r="K8" s="1">
        <v>162.5</v>
      </c>
      <c r="L8" s="1">
        <v>5.9</v>
      </c>
      <c r="M8" s="1">
        <v>2.4500000000000002</v>
      </c>
      <c r="N8" s="1">
        <v>9.23</v>
      </c>
      <c r="O8" s="21"/>
      <c r="P8" s="21"/>
      <c r="Q8" s="21"/>
      <c r="R8" s="21"/>
      <c r="S8" s="21"/>
      <c r="T8" s="21"/>
      <c r="U8" s="1" t="s">
        <v>338</v>
      </c>
      <c r="V8" s="27" t="s">
        <v>146</v>
      </c>
      <c r="W8" s="21"/>
      <c r="X8" s="100">
        <v>9.0518599599999998</v>
      </c>
      <c r="Y8" s="19">
        <v>5</v>
      </c>
      <c r="Z8" s="19">
        <v>100</v>
      </c>
      <c r="AA8" s="19">
        <v>20</v>
      </c>
      <c r="AB8" s="27" t="s">
        <v>146</v>
      </c>
      <c r="AC8" s="27" t="s">
        <v>146</v>
      </c>
      <c r="AD8" s="27" t="s">
        <v>146</v>
      </c>
      <c r="AE8" s="27" t="s">
        <v>146</v>
      </c>
      <c r="AF8" s="19">
        <v>49</v>
      </c>
      <c r="AG8" s="19">
        <v>47</v>
      </c>
      <c r="AH8" s="19">
        <v>2419.6</v>
      </c>
      <c r="AI8" s="19">
        <f>AH8*AA8</f>
        <v>48392</v>
      </c>
      <c r="AJ8" s="19">
        <v>2</v>
      </c>
      <c r="AK8" s="19">
        <v>0</v>
      </c>
      <c r="AL8" s="19">
        <v>2</v>
      </c>
      <c r="AM8" s="19">
        <f>AL8*AA8</f>
        <v>40</v>
      </c>
      <c r="AN8" s="1">
        <v>22</v>
      </c>
      <c r="AO8" s="1">
        <v>10</v>
      </c>
      <c r="AP8" s="1">
        <v>41.9</v>
      </c>
      <c r="AQ8" s="1">
        <f>AP8*AA7</f>
        <v>838</v>
      </c>
      <c r="AR8" s="20"/>
      <c r="AS8" s="33" t="s">
        <v>148</v>
      </c>
      <c r="AT8" s="33" t="s">
        <v>148</v>
      </c>
      <c r="AU8" s="33" t="s">
        <v>148</v>
      </c>
      <c r="AV8" s="33" t="s">
        <v>148</v>
      </c>
      <c r="AW8" s="33" t="s">
        <v>148</v>
      </c>
      <c r="AX8" s="33" t="s">
        <v>148</v>
      </c>
    </row>
    <row r="9" spans="1:54" ht="16" x14ac:dyDescent="0.2">
      <c r="A9" s="1" t="s">
        <v>337</v>
      </c>
      <c r="B9" s="12">
        <v>3</v>
      </c>
      <c r="C9" s="19" t="s">
        <v>147</v>
      </c>
      <c r="D9" s="25">
        <v>44798</v>
      </c>
      <c r="E9" s="99">
        <v>0.3972222222222222</v>
      </c>
      <c r="F9" s="1">
        <v>26.7</v>
      </c>
      <c r="G9" s="1">
        <v>75</v>
      </c>
      <c r="H9" s="1">
        <v>5.9</v>
      </c>
      <c r="I9" s="1">
        <v>97.8</v>
      </c>
      <c r="J9" s="1">
        <v>7.21</v>
      </c>
      <c r="K9" s="1">
        <v>71.5</v>
      </c>
      <c r="L9" s="1">
        <v>1.85</v>
      </c>
      <c r="M9" s="1">
        <v>0.56000000000000005</v>
      </c>
      <c r="N9" s="1">
        <v>1.73</v>
      </c>
      <c r="O9" s="21"/>
      <c r="P9" s="21"/>
      <c r="Q9" s="21"/>
      <c r="R9" s="21"/>
      <c r="S9" s="21"/>
      <c r="T9" s="21"/>
      <c r="U9" s="1" t="s">
        <v>338</v>
      </c>
      <c r="V9" s="27" t="s">
        <v>146</v>
      </c>
      <c r="W9" s="21"/>
      <c r="X9" s="100">
        <v>8.0031602199999998</v>
      </c>
      <c r="Y9" s="19">
        <v>5</v>
      </c>
      <c r="Z9" s="19">
        <v>100</v>
      </c>
      <c r="AA9" s="19">
        <v>20</v>
      </c>
      <c r="AB9" s="27" t="s">
        <v>146</v>
      </c>
      <c r="AC9" s="27" t="s">
        <v>146</v>
      </c>
      <c r="AD9" s="27" t="s">
        <v>146</v>
      </c>
      <c r="AE9" s="27" t="s">
        <v>146</v>
      </c>
      <c r="AF9" s="19">
        <v>49</v>
      </c>
      <c r="AG9" s="19">
        <v>42</v>
      </c>
      <c r="AH9" s="19">
        <v>1299.7</v>
      </c>
      <c r="AI9" s="19">
        <f t="shared" ref="AI9:AI35" si="0">AH9*AA9</f>
        <v>25994</v>
      </c>
      <c r="AJ9" s="19">
        <v>2</v>
      </c>
      <c r="AK9" s="19">
        <v>1</v>
      </c>
      <c r="AL9" s="19">
        <v>3</v>
      </c>
      <c r="AM9" s="19">
        <f t="shared" ref="AM9:AM35" si="1">AL9*AA9</f>
        <v>60</v>
      </c>
      <c r="AN9" s="1">
        <v>11</v>
      </c>
      <c r="AO9" s="1">
        <v>2</v>
      </c>
      <c r="AP9" s="1">
        <v>14.5</v>
      </c>
      <c r="AQ9" s="1">
        <f t="shared" ref="AQ9:AQ40" si="2">AP9*AA8</f>
        <v>290</v>
      </c>
      <c r="AR9" s="20"/>
      <c r="AS9" s="33" t="s">
        <v>148</v>
      </c>
      <c r="AT9" s="33" t="s">
        <v>148</v>
      </c>
      <c r="AU9" s="33" t="s">
        <v>148</v>
      </c>
      <c r="AV9" s="33" t="s">
        <v>148</v>
      </c>
      <c r="AW9" s="33" t="s">
        <v>148</v>
      </c>
      <c r="AX9" s="33" t="s">
        <v>148</v>
      </c>
    </row>
    <row r="10" spans="1:54" ht="16" x14ac:dyDescent="0.2">
      <c r="A10" s="1" t="s">
        <v>337</v>
      </c>
      <c r="B10" s="12">
        <v>4</v>
      </c>
      <c r="C10" s="19" t="s">
        <v>149</v>
      </c>
      <c r="D10" s="25">
        <v>44798</v>
      </c>
      <c r="E10" s="99">
        <v>0.42083333333333334</v>
      </c>
      <c r="F10" s="1">
        <v>27.1</v>
      </c>
      <c r="G10" s="1">
        <v>116</v>
      </c>
      <c r="H10" s="1">
        <v>9</v>
      </c>
      <c r="I10" s="1">
        <v>110.6</v>
      </c>
      <c r="J10" s="1">
        <v>7.41</v>
      </c>
      <c r="K10" s="1">
        <v>129.5</v>
      </c>
      <c r="L10" s="1">
        <v>2.85</v>
      </c>
      <c r="M10" s="1">
        <v>0.56999999999999995</v>
      </c>
      <c r="N10" s="1">
        <v>1.88</v>
      </c>
      <c r="O10" s="21"/>
      <c r="P10" s="21"/>
      <c r="Q10" s="21"/>
      <c r="R10" s="21"/>
      <c r="S10" s="21"/>
      <c r="T10" s="21"/>
      <c r="U10" s="1" t="s">
        <v>338</v>
      </c>
      <c r="V10" s="27" t="s">
        <v>146</v>
      </c>
      <c r="W10" s="21"/>
      <c r="X10" s="100">
        <v>9.5747917099999995</v>
      </c>
      <c r="Y10" s="19">
        <v>5</v>
      </c>
      <c r="Z10" s="19">
        <v>100</v>
      </c>
      <c r="AA10" s="19">
        <v>20</v>
      </c>
      <c r="AB10" s="27" t="s">
        <v>146</v>
      </c>
      <c r="AC10" s="27" t="s">
        <v>146</v>
      </c>
      <c r="AD10" s="27" t="s">
        <v>146</v>
      </c>
      <c r="AE10" s="27" t="s">
        <v>146</v>
      </c>
      <c r="AF10" s="19">
        <v>49</v>
      </c>
      <c r="AG10" s="19">
        <v>44</v>
      </c>
      <c r="AH10" s="19">
        <v>1553.1</v>
      </c>
      <c r="AI10" s="19">
        <f t="shared" si="0"/>
        <v>31062</v>
      </c>
      <c r="AJ10" s="19">
        <v>5</v>
      </c>
      <c r="AK10" s="19">
        <v>1</v>
      </c>
      <c r="AL10" s="19">
        <v>6.3</v>
      </c>
      <c r="AM10" s="19">
        <f t="shared" si="1"/>
        <v>126</v>
      </c>
      <c r="AN10" s="1">
        <v>4</v>
      </c>
      <c r="AO10" s="1">
        <v>0</v>
      </c>
      <c r="AP10" s="1">
        <v>4.0999999999999996</v>
      </c>
      <c r="AQ10" s="1">
        <f t="shared" si="2"/>
        <v>82</v>
      </c>
      <c r="AR10" s="1" t="s">
        <v>339</v>
      </c>
      <c r="AS10" s="33" t="s">
        <v>148</v>
      </c>
      <c r="AT10" s="33" t="s">
        <v>148</v>
      </c>
      <c r="AU10" s="33" t="s">
        <v>148</v>
      </c>
      <c r="AV10" s="33" t="s">
        <v>148</v>
      </c>
      <c r="AW10" s="33" t="s">
        <v>148</v>
      </c>
      <c r="AX10" s="33" t="s">
        <v>148</v>
      </c>
    </row>
    <row r="11" spans="1:54" ht="16" x14ac:dyDescent="0.2">
      <c r="A11" s="1" t="s">
        <v>337</v>
      </c>
      <c r="B11" s="12">
        <v>5</v>
      </c>
      <c r="C11" s="19" t="s">
        <v>150</v>
      </c>
      <c r="D11" s="25">
        <v>44798</v>
      </c>
      <c r="E11" s="99">
        <v>0.43958333333333338</v>
      </c>
      <c r="F11" s="1">
        <v>26.1</v>
      </c>
      <c r="G11" s="1">
        <v>91</v>
      </c>
      <c r="H11" s="1">
        <v>7.2</v>
      </c>
      <c r="I11" s="1">
        <v>110.8</v>
      </c>
      <c r="J11" s="1">
        <v>7.37</v>
      </c>
      <c r="K11" s="1">
        <v>51.3</v>
      </c>
      <c r="L11" s="1">
        <v>3.05</v>
      </c>
      <c r="M11" s="1">
        <v>0.59</v>
      </c>
      <c r="N11" s="1">
        <v>1.86</v>
      </c>
      <c r="O11" s="21"/>
      <c r="P11" s="21"/>
      <c r="Q11" s="21"/>
      <c r="R11" s="21"/>
      <c r="S11" s="21"/>
      <c r="T11" s="21"/>
      <c r="U11" s="1" t="s">
        <v>338</v>
      </c>
      <c r="V11" s="27" t="s">
        <v>146</v>
      </c>
      <c r="W11" s="21"/>
      <c r="X11" s="100">
        <v>8.8391419599999992</v>
      </c>
      <c r="Y11" s="19">
        <v>5</v>
      </c>
      <c r="Z11" s="19">
        <v>100</v>
      </c>
      <c r="AA11" s="19">
        <v>20</v>
      </c>
      <c r="AB11" s="27" t="s">
        <v>146</v>
      </c>
      <c r="AC11" s="27" t="s">
        <v>146</v>
      </c>
      <c r="AD11" s="27" t="s">
        <v>146</v>
      </c>
      <c r="AE11" s="27" t="s">
        <v>146</v>
      </c>
      <c r="AF11" s="19">
        <v>49</v>
      </c>
      <c r="AG11" s="19">
        <v>36</v>
      </c>
      <c r="AH11" s="19">
        <v>866.4</v>
      </c>
      <c r="AI11" s="19">
        <f t="shared" si="0"/>
        <v>17328</v>
      </c>
      <c r="AJ11" s="19">
        <v>3</v>
      </c>
      <c r="AK11" s="19">
        <v>0</v>
      </c>
      <c r="AL11" s="19">
        <v>3.1</v>
      </c>
      <c r="AM11" s="19">
        <f t="shared" si="1"/>
        <v>62</v>
      </c>
      <c r="AN11" s="1">
        <v>10</v>
      </c>
      <c r="AO11" s="1">
        <v>3</v>
      </c>
      <c r="AP11" s="1">
        <v>14.4</v>
      </c>
      <c r="AQ11" s="1">
        <f t="shared" si="2"/>
        <v>288</v>
      </c>
      <c r="AR11" s="20"/>
      <c r="AS11" s="33" t="s">
        <v>148</v>
      </c>
      <c r="AT11" s="33" t="s">
        <v>148</v>
      </c>
      <c r="AU11" s="33" t="s">
        <v>148</v>
      </c>
      <c r="AV11" s="33" t="s">
        <v>148</v>
      </c>
      <c r="AW11" s="33" t="s">
        <v>148</v>
      </c>
      <c r="AX11" s="33" t="s">
        <v>148</v>
      </c>
    </row>
    <row r="12" spans="1:54" ht="16" x14ac:dyDescent="0.2">
      <c r="A12" s="1" t="s">
        <v>337</v>
      </c>
      <c r="B12" s="12">
        <v>6</v>
      </c>
      <c r="C12" s="19" t="s">
        <v>151</v>
      </c>
      <c r="D12" s="25">
        <v>44798</v>
      </c>
      <c r="E12" s="99">
        <v>0.47222222222222227</v>
      </c>
      <c r="F12" s="1">
        <v>27.4</v>
      </c>
      <c r="G12" s="1">
        <v>113</v>
      </c>
      <c r="H12" s="1">
        <v>8.8000000000000007</v>
      </c>
      <c r="I12" s="1">
        <v>123.2</v>
      </c>
      <c r="J12" s="1">
        <v>7.13</v>
      </c>
      <c r="K12" s="1">
        <v>66.099999999999994</v>
      </c>
      <c r="L12" s="1">
        <v>7.18</v>
      </c>
      <c r="M12" s="1">
        <v>0.67</v>
      </c>
      <c r="N12" s="1">
        <v>2.2000000000000002</v>
      </c>
      <c r="O12" s="21"/>
      <c r="P12" s="21"/>
      <c r="Q12" s="21"/>
      <c r="R12" s="21"/>
      <c r="S12" s="21"/>
      <c r="T12" s="21"/>
      <c r="U12" s="1" t="s">
        <v>338</v>
      </c>
      <c r="V12" s="27" t="s">
        <v>146</v>
      </c>
      <c r="W12" s="21"/>
      <c r="X12" s="100">
        <v>12.190514050000001</v>
      </c>
      <c r="Y12" s="19">
        <v>5</v>
      </c>
      <c r="Z12" s="19">
        <v>100</v>
      </c>
      <c r="AA12" s="19">
        <v>20</v>
      </c>
      <c r="AB12" s="27" t="s">
        <v>146</v>
      </c>
      <c r="AC12" s="27" t="s">
        <v>146</v>
      </c>
      <c r="AD12" s="27" t="s">
        <v>146</v>
      </c>
      <c r="AE12" s="27" t="s">
        <v>146</v>
      </c>
      <c r="AF12" s="19">
        <v>49</v>
      </c>
      <c r="AG12" s="19">
        <v>43</v>
      </c>
      <c r="AH12" s="19">
        <v>1413.6</v>
      </c>
      <c r="AI12" s="19">
        <f t="shared" si="0"/>
        <v>28272</v>
      </c>
      <c r="AJ12" s="19">
        <v>6</v>
      </c>
      <c r="AK12" s="19">
        <v>1</v>
      </c>
      <c r="AL12" s="19">
        <v>7.4</v>
      </c>
      <c r="AM12" s="19">
        <f t="shared" si="1"/>
        <v>148</v>
      </c>
      <c r="AN12" s="1">
        <v>6</v>
      </c>
      <c r="AO12" s="1">
        <v>3</v>
      </c>
      <c r="AP12" s="1">
        <v>9.5</v>
      </c>
      <c r="AQ12" s="1">
        <f t="shared" si="2"/>
        <v>190</v>
      </c>
      <c r="AR12" s="20"/>
      <c r="AS12" s="33" t="s">
        <v>148</v>
      </c>
      <c r="AT12" s="33" t="s">
        <v>148</v>
      </c>
      <c r="AU12" s="33" t="s">
        <v>148</v>
      </c>
      <c r="AV12" s="33" t="s">
        <v>148</v>
      </c>
      <c r="AW12" s="33" t="s">
        <v>148</v>
      </c>
      <c r="AX12" s="33" t="s">
        <v>148</v>
      </c>
    </row>
    <row r="13" spans="1:54" ht="16" x14ac:dyDescent="0.2">
      <c r="A13" s="1" t="s">
        <v>337</v>
      </c>
      <c r="B13" s="12">
        <v>7</v>
      </c>
      <c r="C13" s="19" t="s">
        <v>152</v>
      </c>
      <c r="D13" s="25">
        <v>44798</v>
      </c>
      <c r="E13" s="99">
        <v>0.4916666666666667</v>
      </c>
      <c r="F13" s="1">
        <v>27.8</v>
      </c>
      <c r="G13" s="1">
        <v>97</v>
      </c>
      <c r="H13" s="1">
        <v>7.4</v>
      </c>
      <c r="I13" s="1">
        <v>137.19999999999999</v>
      </c>
      <c r="J13" s="1">
        <v>7.42</v>
      </c>
      <c r="K13" s="1">
        <v>113.4</v>
      </c>
      <c r="L13" s="1">
        <v>4.8499999999999996</v>
      </c>
      <c r="M13" s="1">
        <v>6.0999999999999999E-2</v>
      </c>
      <c r="N13" s="1">
        <v>1.91</v>
      </c>
      <c r="O13" s="21"/>
      <c r="P13" s="21"/>
      <c r="Q13" s="21"/>
      <c r="R13" s="21"/>
      <c r="S13" s="21"/>
      <c r="T13" s="21"/>
      <c r="U13" s="1" t="s">
        <v>338</v>
      </c>
      <c r="V13" s="27" t="s">
        <v>146</v>
      </c>
      <c r="W13" s="21"/>
      <c r="X13" s="100">
        <v>12.58723312</v>
      </c>
      <c r="Y13" s="19">
        <v>5</v>
      </c>
      <c r="Z13" s="19">
        <v>100</v>
      </c>
      <c r="AA13" s="19">
        <v>20</v>
      </c>
      <c r="AB13" s="27" t="s">
        <v>146</v>
      </c>
      <c r="AC13" s="27" t="s">
        <v>146</v>
      </c>
      <c r="AD13" s="27" t="s">
        <v>146</v>
      </c>
      <c r="AE13" s="27" t="s">
        <v>146</v>
      </c>
      <c r="AF13" s="19">
        <v>49</v>
      </c>
      <c r="AG13" s="19">
        <v>43</v>
      </c>
      <c r="AH13" s="19">
        <v>1413.6</v>
      </c>
      <c r="AI13" s="19">
        <f t="shared" si="0"/>
        <v>28272</v>
      </c>
      <c r="AJ13" s="19">
        <v>0</v>
      </c>
      <c r="AK13" s="19">
        <v>0</v>
      </c>
      <c r="AL13" s="19">
        <v>0</v>
      </c>
      <c r="AM13" s="19">
        <f t="shared" si="1"/>
        <v>0</v>
      </c>
      <c r="AN13" s="1">
        <v>0</v>
      </c>
      <c r="AO13" s="1">
        <v>1</v>
      </c>
      <c r="AP13" s="1">
        <v>1</v>
      </c>
      <c r="AQ13" s="1">
        <f t="shared" si="2"/>
        <v>20</v>
      </c>
      <c r="AR13" s="20"/>
      <c r="AS13" s="33" t="s">
        <v>148</v>
      </c>
      <c r="AT13" s="33" t="s">
        <v>148</v>
      </c>
      <c r="AU13" s="33" t="s">
        <v>148</v>
      </c>
      <c r="AV13" s="33" t="s">
        <v>148</v>
      </c>
      <c r="AW13" s="33" t="s">
        <v>148</v>
      </c>
      <c r="AX13" s="33" t="s">
        <v>148</v>
      </c>
    </row>
    <row r="14" spans="1:54" ht="16" x14ac:dyDescent="0.2">
      <c r="A14" s="1" t="s">
        <v>337</v>
      </c>
      <c r="B14" s="12">
        <v>8</v>
      </c>
      <c r="C14" s="19" t="s">
        <v>153</v>
      </c>
      <c r="D14" s="25">
        <v>44799</v>
      </c>
      <c r="E14" s="99">
        <v>0.3576388888888889</v>
      </c>
      <c r="F14" s="1">
        <v>25.5</v>
      </c>
      <c r="G14" s="1">
        <v>77</v>
      </c>
      <c r="H14" s="1">
        <v>6.3</v>
      </c>
      <c r="I14" s="1">
        <v>107.8</v>
      </c>
      <c r="J14" s="1">
        <v>7.46</v>
      </c>
      <c r="K14" s="1">
        <v>213.6</v>
      </c>
      <c r="L14" s="1">
        <v>8.24</v>
      </c>
      <c r="M14" s="1">
        <v>5.59</v>
      </c>
      <c r="N14" s="1">
        <v>17.36</v>
      </c>
      <c r="O14" s="21"/>
      <c r="P14" s="21"/>
      <c r="Q14" s="21"/>
      <c r="R14" s="21"/>
      <c r="S14" s="21"/>
      <c r="T14" s="21"/>
      <c r="U14" s="27" t="s">
        <v>146</v>
      </c>
      <c r="V14" s="27" t="s">
        <v>146</v>
      </c>
      <c r="W14" s="21"/>
      <c r="X14" s="100">
        <v>9.1784271699999991</v>
      </c>
      <c r="Y14" s="19">
        <v>5</v>
      </c>
      <c r="Z14" s="19">
        <v>100</v>
      </c>
      <c r="AA14" s="19">
        <v>20</v>
      </c>
      <c r="AB14" s="27" t="s">
        <v>146</v>
      </c>
      <c r="AC14" s="27" t="s">
        <v>146</v>
      </c>
      <c r="AD14" s="27" t="s">
        <v>146</v>
      </c>
      <c r="AE14" s="27" t="s">
        <v>146</v>
      </c>
      <c r="AF14" s="19">
        <v>49</v>
      </c>
      <c r="AG14" s="19">
        <v>48</v>
      </c>
      <c r="AH14" s="19">
        <v>2419.6</v>
      </c>
      <c r="AI14" s="19">
        <f t="shared" si="0"/>
        <v>48392</v>
      </c>
      <c r="AJ14" s="19">
        <v>46</v>
      </c>
      <c r="AK14" s="19">
        <v>12</v>
      </c>
      <c r="AL14" s="19">
        <v>156.5</v>
      </c>
      <c r="AM14" s="19">
        <f t="shared" si="1"/>
        <v>3130</v>
      </c>
      <c r="AN14" s="1">
        <v>49</v>
      </c>
      <c r="AO14" s="1">
        <v>32</v>
      </c>
      <c r="AP14" s="1">
        <v>686.7</v>
      </c>
      <c r="AQ14" s="1">
        <f t="shared" si="2"/>
        <v>13734</v>
      </c>
      <c r="AR14" s="20"/>
      <c r="AS14" s="33" t="s">
        <v>148</v>
      </c>
      <c r="AT14" s="33" t="s">
        <v>148</v>
      </c>
      <c r="AU14" s="33" t="s">
        <v>148</v>
      </c>
      <c r="AV14" s="33" t="s">
        <v>148</v>
      </c>
      <c r="AW14" s="33" t="s">
        <v>148</v>
      </c>
      <c r="AX14" s="33" t="s">
        <v>148</v>
      </c>
    </row>
    <row r="15" spans="1:54" ht="16" x14ac:dyDescent="0.2">
      <c r="A15" s="1" t="s">
        <v>337</v>
      </c>
      <c r="B15" s="12">
        <v>9</v>
      </c>
      <c r="C15" s="19" t="s">
        <v>154</v>
      </c>
      <c r="D15" s="25">
        <v>44799</v>
      </c>
      <c r="E15" s="99">
        <v>0.3263888888888889</v>
      </c>
      <c r="F15" s="1">
        <v>27.1</v>
      </c>
      <c r="G15" s="1">
        <v>104</v>
      </c>
      <c r="H15" s="1">
        <v>8.2899999999999991</v>
      </c>
      <c r="I15" s="1">
        <v>125.3</v>
      </c>
      <c r="J15" s="1">
        <v>7.99</v>
      </c>
      <c r="K15" s="1">
        <v>220.5</v>
      </c>
      <c r="L15" s="1">
        <v>7.97</v>
      </c>
      <c r="M15" s="1">
        <v>6.69</v>
      </c>
      <c r="N15" s="1">
        <v>27.29</v>
      </c>
      <c r="O15" s="21"/>
      <c r="P15" s="21"/>
      <c r="Q15" s="21"/>
      <c r="R15" s="21"/>
      <c r="S15" s="21"/>
      <c r="T15" s="21"/>
      <c r="U15" s="27" t="s">
        <v>146</v>
      </c>
      <c r="V15" s="27" t="s">
        <v>146</v>
      </c>
      <c r="W15" s="21"/>
      <c r="X15" s="100">
        <v>11.220165440000001</v>
      </c>
      <c r="Y15" s="19">
        <v>5</v>
      </c>
      <c r="Z15" s="19">
        <v>100</v>
      </c>
      <c r="AA15" s="19">
        <v>20</v>
      </c>
      <c r="AB15" s="27" t="s">
        <v>146</v>
      </c>
      <c r="AC15" s="27" t="s">
        <v>146</v>
      </c>
      <c r="AD15" s="27" t="s">
        <v>146</v>
      </c>
      <c r="AE15" s="27" t="s">
        <v>146</v>
      </c>
      <c r="AF15" s="19">
        <v>49</v>
      </c>
      <c r="AG15" s="19">
        <v>48</v>
      </c>
      <c r="AH15" s="19">
        <v>2419.6</v>
      </c>
      <c r="AI15" s="19">
        <f t="shared" si="0"/>
        <v>48392</v>
      </c>
      <c r="AJ15" s="19">
        <v>0</v>
      </c>
      <c r="AK15" s="19">
        <v>0</v>
      </c>
      <c r="AL15" s="19">
        <v>0</v>
      </c>
      <c r="AM15" s="19">
        <f t="shared" si="1"/>
        <v>0</v>
      </c>
      <c r="AN15" s="1">
        <v>20</v>
      </c>
      <c r="AO15" s="1">
        <v>2</v>
      </c>
      <c r="AP15" s="1">
        <v>27.5</v>
      </c>
      <c r="AQ15" s="1">
        <f t="shared" si="2"/>
        <v>550</v>
      </c>
      <c r="AR15" s="20"/>
      <c r="AS15" s="33" t="s">
        <v>148</v>
      </c>
      <c r="AT15" s="33" t="s">
        <v>148</v>
      </c>
      <c r="AU15" s="33" t="s">
        <v>148</v>
      </c>
      <c r="AV15" s="33" t="s">
        <v>148</v>
      </c>
      <c r="AW15" s="33" t="s">
        <v>148</v>
      </c>
      <c r="AX15" s="33" t="s">
        <v>148</v>
      </c>
    </row>
    <row r="16" spans="1:54" ht="16" x14ac:dyDescent="0.2">
      <c r="A16" s="1" t="s">
        <v>337</v>
      </c>
      <c r="B16" s="12">
        <v>10</v>
      </c>
      <c r="C16" s="19" t="s">
        <v>155</v>
      </c>
      <c r="D16" s="25">
        <v>44799</v>
      </c>
      <c r="E16" s="99">
        <v>0.34027777777777773</v>
      </c>
      <c r="F16" s="1">
        <v>26.6</v>
      </c>
      <c r="G16" s="1">
        <v>70.099999999999994</v>
      </c>
      <c r="H16" s="1">
        <v>5.59</v>
      </c>
      <c r="I16" s="1">
        <v>156.5</v>
      </c>
      <c r="J16" s="1">
        <v>7.41</v>
      </c>
      <c r="K16" s="1">
        <v>227.9</v>
      </c>
      <c r="L16" s="1">
        <v>4.6500000000000004</v>
      </c>
      <c r="M16" s="1">
        <v>1.6</v>
      </c>
      <c r="N16" s="1">
        <v>5.83</v>
      </c>
      <c r="O16" s="21"/>
      <c r="P16" s="21"/>
      <c r="Q16" s="21"/>
      <c r="R16" s="21"/>
      <c r="S16" s="21"/>
      <c r="T16" s="21"/>
      <c r="U16" s="27" t="s">
        <v>146</v>
      </c>
      <c r="V16" s="27" t="s">
        <v>146</v>
      </c>
      <c r="W16" s="21"/>
      <c r="X16" s="100">
        <v>15.515650919999999</v>
      </c>
      <c r="Y16" s="19">
        <v>5</v>
      </c>
      <c r="Z16" s="19">
        <v>100</v>
      </c>
      <c r="AA16" s="19">
        <v>20</v>
      </c>
      <c r="AB16" s="27" t="s">
        <v>146</v>
      </c>
      <c r="AC16" s="27" t="s">
        <v>146</v>
      </c>
      <c r="AD16" s="27" t="s">
        <v>146</v>
      </c>
      <c r="AE16" s="27" t="s">
        <v>146</v>
      </c>
      <c r="AF16" s="19">
        <v>49</v>
      </c>
      <c r="AG16" s="19">
        <v>45</v>
      </c>
      <c r="AH16" s="19">
        <v>1732.9</v>
      </c>
      <c r="AI16" s="19">
        <f t="shared" si="0"/>
        <v>34658</v>
      </c>
      <c r="AJ16" s="19">
        <v>4</v>
      </c>
      <c r="AK16" s="19">
        <v>0</v>
      </c>
      <c r="AL16" s="19">
        <v>4.0999999999999996</v>
      </c>
      <c r="AM16" s="19">
        <f t="shared" si="1"/>
        <v>82</v>
      </c>
      <c r="AN16" s="1">
        <v>5</v>
      </c>
      <c r="AO16" s="1">
        <v>0</v>
      </c>
      <c r="AP16" s="1">
        <v>5.2</v>
      </c>
      <c r="AQ16" s="1">
        <f t="shared" si="2"/>
        <v>104</v>
      </c>
      <c r="AR16" s="1" t="s">
        <v>339</v>
      </c>
      <c r="AS16" s="33" t="s">
        <v>148</v>
      </c>
      <c r="AT16" s="33" t="s">
        <v>148</v>
      </c>
      <c r="AU16" s="33" t="s">
        <v>148</v>
      </c>
      <c r="AV16" s="33" t="s">
        <v>148</v>
      </c>
      <c r="AW16" s="33" t="s">
        <v>148</v>
      </c>
      <c r="AX16" s="33" t="s">
        <v>148</v>
      </c>
    </row>
    <row r="17" spans="1:54" ht="16" x14ac:dyDescent="0.2">
      <c r="A17" s="1" t="s">
        <v>337</v>
      </c>
      <c r="B17" s="12">
        <v>11</v>
      </c>
      <c r="C17" s="19" t="s">
        <v>156</v>
      </c>
      <c r="D17" s="25">
        <v>44799</v>
      </c>
      <c r="E17" s="99">
        <v>0.36458333333333331</v>
      </c>
      <c r="F17" s="1">
        <v>23.3</v>
      </c>
      <c r="G17" s="1">
        <v>84.3</v>
      </c>
      <c r="H17" s="1">
        <v>7.19</v>
      </c>
      <c r="I17" s="1">
        <v>97.6</v>
      </c>
      <c r="J17" s="1">
        <v>7.17</v>
      </c>
      <c r="K17" s="1">
        <v>220.8</v>
      </c>
      <c r="L17" s="1">
        <v>23.64</v>
      </c>
      <c r="M17" s="1">
        <v>1.64</v>
      </c>
      <c r="N17" s="1">
        <v>6.09</v>
      </c>
      <c r="O17" s="21"/>
      <c r="P17" s="21"/>
      <c r="Q17" s="21"/>
      <c r="R17" s="21"/>
      <c r="S17" s="21"/>
      <c r="T17" s="21"/>
      <c r="U17" s="27" t="s">
        <v>146</v>
      </c>
      <c r="V17" s="27" t="s">
        <v>146</v>
      </c>
      <c r="W17" s="21"/>
      <c r="X17" s="100">
        <v>4.4518332099999993</v>
      </c>
      <c r="Y17" s="19">
        <v>5</v>
      </c>
      <c r="Z17" s="19">
        <v>100</v>
      </c>
      <c r="AA17" s="19">
        <v>20</v>
      </c>
      <c r="AB17" s="27" t="s">
        <v>146</v>
      </c>
      <c r="AC17" s="27" t="s">
        <v>146</v>
      </c>
      <c r="AD17" s="27" t="s">
        <v>146</v>
      </c>
      <c r="AE17" s="27" t="s">
        <v>146</v>
      </c>
      <c r="AF17" s="19">
        <v>49</v>
      </c>
      <c r="AG17" s="19">
        <v>48</v>
      </c>
      <c r="AH17" s="19">
        <v>2419.6</v>
      </c>
      <c r="AI17" s="19">
        <f t="shared" si="0"/>
        <v>48392</v>
      </c>
      <c r="AJ17" s="19">
        <v>49</v>
      </c>
      <c r="AK17" s="19">
        <v>26</v>
      </c>
      <c r="AL17" s="19">
        <v>488.4</v>
      </c>
      <c r="AM17" s="19">
        <f t="shared" si="1"/>
        <v>9768</v>
      </c>
      <c r="AN17" s="27" t="s">
        <v>146</v>
      </c>
      <c r="AO17" s="27" t="s">
        <v>146</v>
      </c>
      <c r="AP17" s="27" t="s">
        <v>146</v>
      </c>
      <c r="AQ17" s="27" t="s">
        <v>146</v>
      </c>
      <c r="AR17" s="20"/>
      <c r="AS17" s="33" t="s">
        <v>148</v>
      </c>
      <c r="AT17" s="33" t="s">
        <v>148</v>
      </c>
      <c r="AU17" s="33" t="s">
        <v>148</v>
      </c>
      <c r="AV17" s="33" t="s">
        <v>148</v>
      </c>
      <c r="AW17" s="33" t="s">
        <v>148</v>
      </c>
      <c r="AX17" s="33" t="s">
        <v>148</v>
      </c>
    </row>
    <row r="18" spans="1:54" ht="16" x14ac:dyDescent="0.2">
      <c r="A18" s="1" t="s">
        <v>337</v>
      </c>
      <c r="B18" s="12">
        <v>12</v>
      </c>
      <c r="C18" s="19" t="s">
        <v>157</v>
      </c>
      <c r="D18" s="25">
        <v>44799</v>
      </c>
      <c r="E18" s="99">
        <v>0.44791666666666669</v>
      </c>
      <c r="F18" s="1">
        <v>23.4</v>
      </c>
      <c r="G18" s="1">
        <v>83.1</v>
      </c>
      <c r="H18" s="1">
        <v>7.08</v>
      </c>
      <c r="I18" s="1">
        <v>93.5</v>
      </c>
      <c r="J18" s="1">
        <v>7.43</v>
      </c>
      <c r="K18" s="1">
        <v>179.9</v>
      </c>
      <c r="L18" s="1">
        <v>21.28</v>
      </c>
      <c r="M18" s="1">
        <v>1.58</v>
      </c>
      <c r="N18" s="1">
        <v>1.87</v>
      </c>
      <c r="O18" s="21"/>
      <c r="P18" s="21"/>
      <c r="Q18" s="21"/>
      <c r="R18" s="21"/>
      <c r="S18" s="21"/>
      <c r="T18" s="21"/>
      <c r="U18" s="27" t="s">
        <v>146</v>
      </c>
      <c r="V18" s="27" t="s">
        <v>146</v>
      </c>
      <c r="W18" s="21"/>
      <c r="X18" s="100">
        <v>4.59329068</v>
      </c>
      <c r="Y18" s="19">
        <v>5</v>
      </c>
      <c r="Z18" s="19">
        <v>100</v>
      </c>
      <c r="AA18" s="19">
        <v>20</v>
      </c>
      <c r="AB18" s="27" t="s">
        <v>146</v>
      </c>
      <c r="AC18" s="27" t="s">
        <v>146</v>
      </c>
      <c r="AD18" s="27" t="s">
        <v>146</v>
      </c>
      <c r="AE18" s="27" t="s">
        <v>146</v>
      </c>
      <c r="AF18" s="19">
        <v>49</v>
      </c>
      <c r="AG18" s="19">
        <v>48</v>
      </c>
      <c r="AH18" s="19">
        <v>2419.6</v>
      </c>
      <c r="AI18" s="19">
        <f t="shared" si="0"/>
        <v>48392</v>
      </c>
      <c r="AJ18" s="19">
        <v>49</v>
      </c>
      <c r="AK18" s="19">
        <v>22</v>
      </c>
      <c r="AL18" s="19">
        <v>387.6</v>
      </c>
      <c r="AM18" s="19">
        <f t="shared" si="1"/>
        <v>7752</v>
      </c>
      <c r="AN18" s="27" t="s">
        <v>146</v>
      </c>
      <c r="AO18" s="27" t="s">
        <v>146</v>
      </c>
      <c r="AP18" s="27" t="s">
        <v>146</v>
      </c>
      <c r="AQ18" s="27" t="s">
        <v>146</v>
      </c>
      <c r="AR18" s="20"/>
      <c r="AS18" s="33" t="s">
        <v>148</v>
      </c>
      <c r="AT18" s="33" t="s">
        <v>148</v>
      </c>
      <c r="AU18" s="33" t="s">
        <v>148</v>
      </c>
      <c r="AV18" s="33" t="s">
        <v>148</v>
      </c>
      <c r="AW18" s="33" t="s">
        <v>148</v>
      </c>
      <c r="AX18" s="33" t="s">
        <v>148</v>
      </c>
    </row>
    <row r="19" spans="1:54" ht="16" x14ac:dyDescent="0.2">
      <c r="A19" s="1" t="s">
        <v>337</v>
      </c>
      <c r="B19" s="12">
        <v>13</v>
      </c>
      <c r="C19" s="19" t="s">
        <v>158</v>
      </c>
      <c r="D19" s="25">
        <v>44799</v>
      </c>
      <c r="E19" s="99">
        <v>0.40277777777777773</v>
      </c>
      <c r="F19" s="1">
        <v>23.1</v>
      </c>
      <c r="G19" s="1">
        <v>77.3</v>
      </c>
      <c r="H19" s="1">
        <v>6.6</v>
      </c>
      <c r="I19" s="1">
        <v>103</v>
      </c>
      <c r="J19" s="1">
        <v>7.28</v>
      </c>
      <c r="K19" s="1">
        <v>199.3</v>
      </c>
      <c r="L19" s="1">
        <v>29.43</v>
      </c>
      <c r="M19" s="1">
        <v>2.2000000000000002</v>
      </c>
      <c r="N19" s="1">
        <v>8.32</v>
      </c>
      <c r="O19" s="21"/>
      <c r="P19" s="21"/>
      <c r="Q19" s="21"/>
      <c r="R19" s="21"/>
      <c r="S19" s="21"/>
      <c r="T19" s="21"/>
      <c r="U19" s="27" t="s">
        <v>146</v>
      </c>
      <c r="V19" s="27" t="s">
        <v>146</v>
      </c>
      <c r="W19" s="21"/>
      <c r="X19" s="100">
        <v>4.1838085300000003</v>
      </c>
      <c r="Y19" s="19">
        <v>5</v>
      </c>
      <c r="Z19" s="19">
        <v>100</v>
      </c>
      <c r="AA19" s="19">
        <v>20</v>
      </c>
      <c r="AB19" s="27" t="s">
        <v>146</v>
      </c>
      <c r="AC19" s="27" t="s">
        <v>146</v>
      </c>
      <c r="AD19" s="27" t="s">
        <v>146</v>
      </c>
      <c r="AE19" s="27" t="s">
        <v>146</v>
      </c>
      <c r="AF19" s="19">
        <v>49</v>
      </c>
      <c r="AG19" s="19">
        <v>48</v>
      </c>
      <c r="AH19" s="19">
        <v>2419.6</v>
      </c>
      <c r="AI19" s="19">
        <f t="shared" si="0"/>
        <v>48392</v>
      </c>
      <c r="AJ19" s="19">
        <v>47</v>
      </c>
      <c r="AK19" s="19">
        <v>21</v>
      </c>
      <c r="AL19" s="19">
        <v>240</v>
      </c>
      <c r="AM19" s="19">
        <f t="shared" si="1"/>
        <v>4800</v>
      </c>
      <c r="AN19" s="27" t="s">
        <v>146</v>
      </c>
      <c r="AO19" s="27" t="s">
        <v>146</v>
      </c>
      <c r="AP19" s="27" t="s">
        <v>146</v>
      </c>
      <c r="AQ19" s="27" t="s">
        <v>146</v>
      </c>
      <c r="AR19" s="20"/>
      <c r="AS19" s="33" t="s">
        <v>148</v>
      </c>
      <c r="AT19" s="33" t="s">
        <v>148</v>
      </c>
      <c r="AU19" s="33" t="s">
        <v>148</v>
      </c>
      <c r="AV19" s="33" t="s">
        <v>148</v>
      </c>
      <c r="AW19" s="33" t="s">
        <v>148</v>
      </c>
      <c r="AX19" s="33" t="s">
        <v>148</v>
      </c>
    </row>
    <row r="20" spans="1:54" ht="16" x14ac:dyDescent="0.2">
      <c r="A20" s="1" t="s">
        <v>337</v>
      </c>
      <c r="B20" s="12">
        <v>14</v>
      </c>
      <c r="C20" s="19" t="s">
        <v>159</v>
      </c>
      <c r="D20" s="25">
        <v>44799</v>
      </c>
      <c r="E20" s="99">
        <v>0.3888888888888889</v>
      </c>
      <c r="F20" s="1">
        <v>23.1</v>
      </c>
      <c r="G20" s="1">
        <v>82.7</v>
      </c>
      <c r="H20" s="1">
        <v>7.07</v>
      </c>
      <c r="I20" s="1">
        <v>132.9</v>
      </c>
      <c r="J20" s="1">
        <v>7.37</v>
      </c>
      <c r="K20" s="1">
        <v>192.6</v>
      </c>
      <c r="L20" s="1">
        <v>32.64</v>
      </c>
      <c r="M20" s="1">
        <v>2.71</v>
      </c>
      <c r="N20" s="1">
        <v>9.3699999999999992</v>
      </c>
      <c r="O20" s="21"/>
      <c r="P20" s="21"/>
      <c r="Q20" s="21"/>
      <c r="R20" s="21"/>
      <c r="S20" s="21"/>
      <c r="T20" s="21"/>
      <c r="U20" s="27" t="s">
        <v>146</v>
      </c>
      <c r="V20" s="27" t="s">
        <v>146</v>
      </c>
      <c r="W20" s="21"/>
      <c r="X20" s="100">
        <v>4.5103306600000002</v>
      </c>
      <c r="Y20" s="19">
        <v>5</v>
      </c>
      <c r="Z20" s="19">
        <v>100</v>
      </c>
      <c r="AA20" s="19">
        <v>20</v>
      </c>
      <c r="AB20" s="27" t="s">
        <v>146</v>
      </c>
      <c r="AC20" s="27" t="s">
        <v>146</v>
      </c>
      <c r="AD20" s="27" t="s">
        <v>146</v>
      </c>
      <c r="AE20" s="27" t="s">
        <v>146</v>
      </c>
      <c r="AF20" s="19">
        <v>49</v>
      </c>
      <c r="AG20" s="19">
        <v>48</v>
      </c>
      <c r="AH20" s="19">
        <v>2419.6</v>
      </c>
      <c r="AI20" s="19">
        <f t="shared" si="0"/>
        <v>48392</v>
      </c>
      <c r="AJ20" s="19">
        <v>49</v>
      </c>
      <c r="AK20" s="19">
        <v>30</v>
      </c>
      <c r="AL20" s="19">
        <v>365.4</v>
      </c>
      <c r="AM20" s="19">
        <f t="shared" si="1"/>
        <v>7308</v>
      </c>
      <c r="AN20" s="27" t="s">
        <v>146</v>
      </c>
      <c r="AO20" s="27" t="s">
        <v>146</v>
      </c>
      <c r="AP20" s="27" t="s">
        <v>146</v>
      </c>
      <c r="AQ20" s="27" t="s">
        <v>146</v>
      </c>
      <c r="AR20" s="20"/>
      <c r="AS20" s="33" t="s">
        <v>148</v>
      </c>
      <c r="AT20" s="33" t="s">
        <v>148</v>
      </c>
      <c r="AU20" s="33" t="s">
        <v>148</v>
      </c>
      <c r="AV20" s="33" t="s">
        <v>148</v>
      </c>
      <c r="AW20" s="33" t="s">
        <v>148</v>
      </c>
      <c r="AX20" s="33" t="s">
        <v>148</v>
      </c>
    </row>
    <row r="21" spans="1:54" ht="16" x14ac:dyDescent="0.2">
      <c r="A21" s="1" t="s">
        <v>337</v>
      </c>
      <c r="B21" s="12">
        <v>15</v>
      </c>
      <c r="C21" s="19" t="s">
        <v>160</v>
      </c>
      <c r="D21" s="25">
        <v>44799</v>
      </c>
      <c r="E21" s="99">
        <v>0.43055555555555558</v>
      </c>
      <c r="F21" s="1">
        <v>25.2</v>
      </c>
      <c r="G21" s="1">
        <v>63.8</v>
      </c>
      <c r="H21" s="1">
        <v>5.25</v>
      </c>
      <c r="I21" s="1">
        <v>201.4</v>
      </c>
      <c r="J21" s="1">
        <v>6.87</v>
      </c>
      <c r="K21" s="1">
        <v>161.4</v>
      </c>
      <c r="L21" s="1">
        <v>5.03</v>
      </c>
      <c r="M21" s="1">
        <v>0.55000000000000004</v>
      </c>
      <c r="N21" s="1">
        <v>1.67</v>
      </c>
      <c r="O21" s="21"/>
      <c r="P21" s="21"/>
      <c r="Q21" s="21"/>
      <c r="R21" s="21"/>
      <c r="S21" s="21"/>
      <c r="T21" s="21"/>
      <c r="U21" s="27" t="s">
        <v>146</v>
      </c>
      <c r="V21" s="27" t="s">
        <v>146</v>
      </c>
      <c r="W21" s="21"/>
      <c r="X21" s="100">
        <v>11.494217129999999</v>
      </c>
      <c r="Y21" s="19">
        <v>5</v>
      </c>
      <c r="Z21" s="19">
        <v>100</v>
      </c>
      <c r="AA21" s="19">
        <v>20</v>
      </c>
      <c r="AB21" s="27" t="s">
        <v>146</v>
      </c>
      <c r="AC21" s="27" t="s">
        <v>146</v>
      </c>
      <c r="AD21" s="27" t="s">
        <v>146</v>
      </c>
      <c r="AE21" s="27" t="s">
        <v>146</v>
      </c>
      <c r="AF21" s="19">
        <v>48</v>
      </c>
      <c r="AG21" s="19">
        <v>48</v>
      </c>
      <c r="AH21" s="19">
        <v>1011.2</v>
      </c>
      <c r="AI21" s="19">
        <f t="shared" si="0"/>
        <v>20224</v>
      </c>
      <c r="AJ21" s="19">
        <v>24</v>
      </c>
      <c r="AK21" s="19">
        <v>4</v>
      </c>
      <c r="AL21" s="19">
        <v>37.299999999999997</v>
      </c>
      <c r="AM21" s="19">
        <f t="shared" si="1"/>
        <v>746</v>
      </c>
      <c r="AN21" s="27" t="s">
        <v>146</v>
      </c>
      <c r="AO21" s="27" t="s">
        <v>146</v>
      </c>
      <c r="AP21" s="27" t="s">
        <v>146</v>
      </c>
      <c r="AQ21" s="27" t="s">
        <v>146</v>
      </c>
      <c r="AR21" s="1" t="s">
        <v>340</v>
      </c>
      <c r="AS21" s="33" t="s">
        <v>148</v>
      </c>
      <c r="AT21" s="33" t="s">
        <v>148</v>
      </c>
      <c r="AU21" s="33" t="s">
        <v>148</v>
      </c>
      <c r="AV21" s="33" t="s">
        <v>148</v>
      </c>
      <c r="AW21" s="33" t="s">
        <v>148</v>
      </c>
      <c r="AX21" s="33" t="s">
        <v>148</v>
      </c>
      <c r="AY21" s="15"/>
      <c r="AZ21" s="15"/>
      <c r="BA21" s="15"/>
      <c r="BB21" s="15"/>
    </row>
    <row r="22" spans="1:54" ht="16" x14ac:dyDescent="0.2">
      <c r="A22" s="1" t="s">
        <v>337</v>
      </c>
      <c r="B22" s="12">
        <v>16</v>
      </c>
      <c r="C22" s="19" t="s">
        <v>161</v>
      </c>
      <c r="D22" s="25">
        <v>44799</v>
      </c>
      <c r="E22" s="99">
        <v>0.42708333333333331</v>
      </c>
      <c r="F22" s="1">
        <v>25.3</v>
      </c>
      <c r="G22" s="1">
        <v>76</v>
      </c>
      <c r="H22" s="1">
        <v>6.25</v>
      </c>
      <c r="I22" s="1">
        <v>167.2</v>
      </c>
      <c r="J22" s="1">
        <v>7.11</v>
      </c>
      <c r="K22" s="1">
        <v>163.6</v>
      </c>
      <c r="L22" s="1">
        <v>4.59</v>
      </c>
      <c r="M22" s="1">
        <v>0.99</v>
      </c>
      <c r="N22" s="1">
        <v>3.41</v>
      </c>
      <c r="O22" s="21"/>
      <c r="P22" s="21"/>
      <c r="Q22" s="21"/>
      <c r="R22" s="21"/>
      <c r="S22" s="21"/>
      <c r="T22" s="21"/>
      <c r="U22" s="27" t="s">
        <v>146</v>
      </c>
      <c r="V22" s="27" t="s">
        <v>146</v>
      </c>
      <c r="W22" s="21"/>
      <c r="X22" s="100">
        <v>9.9314488899999986</v>
      </c>
      <c r="Y22" s="19">
        <v>5</v>
      </c>
      <c r="Z22" s="19">
        <v>100</v>
      </c>
      <c r="AA22" s="19">
        <v>20</v>
      </c>
      <c r="AB22" s="27" t="s">
        <v>146</v>
      </c>
      <c r="AC22" s="27" t="s">
        <v>146</v>
      </c>
      <c r="AD22" s="27" t="s">
        <v>146</v>
      </c>
      <c r="AE22" s="27" t="s">
        <v>146</v>
      </c>
      <c r="AF22" s="19">
        <v>49</v>
      </c>
      <c r="AG22" s="19">
        <v>48</v>
      </c>
      <c r="AH22" s="19">
        <v>2419.6</v>
      </c>
      <c r="AI22" s="19">
        <f t="shared" si="0"/>
        <v>48392</v>
      </c>
      <c r="AJ22" s="19">
        <v>33</v>
      </c>
      <c r="AK22" s="19">
        <v>0</v>
      </c>
      <c r="AL22" s="19">
        <v>51.2</v>
      </c>
      <c r="AM22" s="19">
        <f t="shared" si="1"/>
        <v>1024</v>
      </c>
      <c r="AN22" s="27" t="s">
        <v>146</v>
      </c>
      <c r="AO22" s="27" t="s">
        <v>146</v>
      </c>
      <c r="AP22" s="27" t="s">
        <v>146</v>
      </c>
      <c r="AQ22" s="27" t="s">
        <v>146</v>
      </c>
      <c r="AR22" s="20"/>
      <c r="AS22" s="33" t="s">
        <v>148</v>
      </c>
      <c r="AT22" s="33" t="s">
        <v>148</v>
      </c>
      <c r="AU22" s="33" t="s">
        <v>148</v>
      </c>
      <c r="AV22" s="33" t="s">
        <v>148</v>
      </c>
      <c r="AW22" s="33" t="s">
        <v>148</v>
      </c>
      <c r="AX22" s="33" t="s">
        <v>148</v>
      </c>
      <c r="AY22" s="15"/>
      <c r="AZ22" s="15"/>
      <c r="BA22" s="15"/>
      <c r="BB22" s="15"/>
    </row>
    <row r="23" spans="1:54" ht="16" x14ac:dyDescent="0.2">
      <c r="A23" s="1" t="s">
        <v>337</v>
      </c>
      <c r="B23" s="12">
        <v>17</v>
      </c>
      <c r="C23" s="19" t="s">
        <v>162</v>
      </c>
      <c r="D23" s="25">
        <v>44798</v>
      </c>
      <c r="E23" s="99">
        <v>0.63888888888888895</v>
      </c>
      <c r="F23" s="1">
        <v>28.6</v>
      </c>
      <c r="G23" s="1">
        <v>120</v>
      </c>
      <c r="H23" s="1">
        <v>9.3000000000000007</v>
      </c>
      <c r="I23" s="1">
        <v>2721</v>
      </c>
      <c r="J23" s="1">
        <v>7.41</v>
      </c>
      <c r="K23" s="1">
        <v>150.80000000000001</v>
      </c>
      <c r="L23" s="1">
        <v>4.29</v>
      </c>
      <c r="M23" s="1">
        <v>8.52</v>
      </c>
      <c r="N23" s="1">
        <v>33.31</v>
      </c>
      <c r="O23" s="21"/>
      <c r="P23" s="21"/>
      <c r="Q23" s="21"/>
      <c r="R23" s="21"/>
      <c r="S23" s="21"/>
      <c r="T23" s="21"/>
      <c r="U23" s="1" t="s">
        <v>341</v>
      </c>
      <c r="V23" s="27" t="s">
        <v>146</v>
      </c>
      <c r="W23" s="21"/>
      <c r="X23" s="100">
        <v>684.57509460999995</v>
      </c>
      <c r="Y23" s="19">
        <v>5</v>
      </c>
      <c r="Z23" s="19">
        <v>100</v>
      </c>
      <c r="AA23" s="19">
        <v>20</v>
      </c>
      <c r="AB23" s="27" t="s">
        <v>146</v>
      </c>
      <c r="AC23" s="27" t="s">
        <v>146</v>
      </c>
      <c r="AD23" s="27" t="s">
        <v>146</v>
      </c>
      <c r="AE23" s="27" t="s">
        <v>146</v>
      </c>
      <c r="AF23" s="19">
        <v>49</v>
      </c>
      <c r="AG23" s="19">
        <v>36</v>
      </c>
      <c r="AH23" s="19">
        <v>866.4</v>
      </c>
      <c r="AI23" s="19">
        <f t="shared" si="0"/>
        <v>17328</v>
      </c>
      <c r="AJ23" s="19">
        <v>2</v>
      </c>
      <c r="AK23" s="19">
        <v>0</v>
      </c>
      <c r="AL23" s="19">
        <v>2</v>
      </c>
      <c r="AM23" s="19">
        <f t="shared" si="1"/>
        <v>40</v>
      </c>
      <c r="AN23" s="1">
        <v>2</v>
      </c>
      <c r="AO23" s="1">
        <v>0</v>
      </c>
      <c r="AP23" s="1">
        <v>2</v>
      </c>
      <c r="AQ23" s="1">
        <f t="shared" si="2"/>
        <v>40</v>
      </c>
      <c r="AR23" s="1" t="s">
        <v>342</v>
      </c>
      <c r="AS23" s="33" t="s">
        <v>148</v>
      </c>
      <c r="AT23" s="33" t="s">
        <v>148</v>
      </c>
      <c r="AU23" s="33" t="s">
        <v>148</v>
      </c>
      <c r="AV23" s="33" t="s">
        <v>148</v>
      </c>
      <c r="AW23" s="33" t="s">
        <v>148</v>
      </c>
      <c r="AX23" s="33" t="s">
        <v>148</v>
      </c>
    </row>
    <row r="24" spans="1:54" ht="16" x14ac:dyDescent="0.2">
      <c r="A24" s="1" t="s">
        <v>337</v>
      </c>
      <c r="B24" s="12">
        <v>18</v>
      </c>
      <c r="C24" s="19" t="s">
        <v>164</v>
      </c>
      <c r="D24" s="25">
        <v>44798</v>
      </c>
      <c r="E24" s="99">
        <v>0.67708333333333337</v>
      </c>
      <c r="F24" s="1">
        <v>26.9</v>
      </c>
      <c r="G24" s="1">
        <v>55</v>
      </c>
      <c r="H24" s="1">
        <v>4.4000000000000004</v>
      </c>
      <c r="I24" s="1">
        <v>250</v>
      </c>
      <c r="J24" s="1">
        <v>6.7</v>
      </c>
      <c r="K24" s="1">
        <v>143.19999999999999</v>
      </c>
      <c r="L24" s="1">
        <v>11.39</v>
      </c>
      <c r="M24" s="1">
        <v>2.63</v>
      </c>
      <c r="N24" s="1">
        <v>9.98</v>
      </c>
      <c r="O24" s="21"/>
      <c r="P24" s="21"/>
      <c r="Q24" s="21"/>
      <c r="R24" s="21"/>
      <c r="S24" s="21"/>
      <c r="T24" s="21"/>
      <c r="U24" s="1" t="s">
        <v>343</v>
      </c>
      <c r="V24" s="27" t="s">
        <v>146</v>
      </c>
      <c r="W24" s="21"/>
      <c r="X24" s="100">
        <v>25.344286109999999</v>
      </c>
      <c r="Y24" s="19">
        <v>5</v>
      </c>
      <c r="Z24" s="19">
        <v>100</v>
      </c>
      <c r="AA24" s="19">
        <v>20</v>
      </c>
      <c r="AB24" s="27" t="s">
        <v>146</v>
      </c>
      <c r="AC24" s="27" t="s">
        <v>146</v>
      </c>
      <c r="AD24" s="27" t="s">
        <v>146</v>
      </c>
      <c r="AE24" s="27" t="s">
        <v>146</v>
      </c>
      <c r="AF24" s="19">
        <v>49</v>
      </c>
      <c r="AG24" s="19">
        <v>45</v>
      </c>
      <c r="AH24" s="19">
        <v>1732.9</v>
      </c>
      <c r="AI24" s="19">
        <f t="shared" si="0"/>
        <v>34658</v>
      </c>
      <c r="AJ24" s="19">
        <v>10</v>
      </c>
      <c r="AK24" s="19">
        <v>0</v>
      </c>
      <c r="AL24" s="19">
        <v>11</v>
      </c>
      <c r="AM24" s="19">
        <f t="shared" si="1"/>
        <v>220</v>
      </c>
      <c r="AN24" s="27" t="s">
        <v>146</v>
      </c>
      <c r="AO24" s="27" t="s">
        <v>146</v>
      </c>
      <c r="AP24" s="27" t="s">
        <v>146</v>
      </c>
      <c r="AQ24" s="27" t="s">
        <v>146</v>
      </c>
      <c r="AR24" s="1" t="s">
        <v>344</v>
      </c>
      <c r="AS24" s="33" t="s">
        <v>148</v>
      </c>
      <c r="AT24" s="33" t="s">
        <v>148</v>
      </c>
      <c r="AU24" s="33" t="s">
        <v>148</v>
      </c>
      <c r="AV24" s="33" t="s">
        <v>148</v>
      </c>
      <c r="AW24" s="33" t="s">
        <v>148</v>
      </c>
      <c r="AX24" s="33" t="s">
        <v>148</v>
      </c>
    </row>
    <row r="25" spans="1:54" ht="16" x14ac:dyDescent="0.2">
      <c r="A25" s="1" t="s">
        <v>337</v>
      </c>
      <c r="B25" s="12">
        <v>19</v>
      </c>
      <c r="C25" s="19" t="s">
        <v>165</v>
      </c>
      <c r="D25" s="25">
        <v>44798</v>
      </c>
      <c r="E25" s="99">
        <v>0.69652777777777775</v>
      </c>
      <c r="F25" s="1">
        <v>25</v>
      </c>
      <c r="G25" s="1">
        <v>18</v>
      </c>
      <c r="H25" s="1">
        <v>1.5</v>
      </c>
      <c r="I25" s="1">
        <v>128.80000000000001</v>
      </c>
      <c r="J25" s="1">
        <v>6.61</v>
      </c>
      <c r="K25" s="1">
        <v>154</v>
      </c>
      <c r="L25" s="1">
        <v>6.51</v>
      </c>
      <c r="M25" s="1">
        <v>2.0299999999999998</v>
      </c>
      <c r="N25" s="1">
        <v>7.6</v>
      </c>
      <c r="O25" s="21"/>
      <c r="P25" s="21"/>
      <c r="Q25" s="21"/>
      <c r="R25" s="21"/>
      <c r="S25" s="21"/>
      <c r="T25" s="21"/>
      <c r="U25" s="97" t="s">
        <v>345</v>
      </c>
      <c r="V25" s="27" t="s">
        <v>146</v>
      </c>
      <c r="W25" s="21"/>
      <c r="X25" s="100">
        <v>9.7580837200000001</v>
      </c>
      <c r="Y25" s="19">
        <v>5</v>
      </c>
      <c r="Z25" s="19">
        <v>100</v>
      </c>
      <c r="AA25" s="19">
        <v>20</v>
      </c>
      <c r="AB25" s="27" t="s">
        <v>146</v>
      </c>
      <c r="AC25" s="27" t="s">
        <v>146</v>
      </c>
      <c r="AD25" s="27" t="s">
        <v>146</v>
      </c>
      <c r="AE25" s="27" t="s">
        <v>146</v>
      </c>
      <c r="AF25" s="19">
        <v>49</v>
      </c>
      <c r="AG25" s="19">
        <v>35</v>
      </c>
      <c r="AH25" s="19">
        <v>816.4</v>
      </c>
      <c r="AI25" s="19">
        <f t="shared" si="0"/>
        <v>16328</v>
      </c>
      <c r="AJ25" s="19">
        <v>13</v>
      </c>
      <c r="AK25" s="19">
        <v>1</v>
      </c>
      <c r="AL25" s="19">
        <v>16</v>
      </c>
      <c r="AM25" s="19">
        <f t="shared" si="1"/>
        <v>320</v>
      </c>
      <c r="AN25" s="27" t="s">
        <v>146</v>
      </c>
      <c r="AO25" s="27" t="s">
        <v>146</v>
      </c>
      <c r="AP25" s="27" t="s">
        <v>146</v>
      </c>
      <c r="AQ25" s="27" t="s">
        <v>146</v>
      </c>
      <c r="AR25" s="1" t="s">
        <v>344</v>
      </c>
      <c r="AS25" s="33" t="s">
        <v>148</v>
      </c>
      <c r="AT25" s="33" t="s">
        <v>148</v>
      </c>
      <c r="AU25" s="33" t="s">
        <v>148</v>
      </c>
      <c r="AV25" s="33" t="s">
        <v>148</v>
      </c>
      <c r="AW25" s="33" t="s">
        <v>148</v>
      </c>
      <c r="AX25" s="33" t="s">
        <v>148</v>
      </c>
    </row>
    <row r="26" spans="1:54" ht="16" x14ac:dyDescent="0.2">
      <c r="A26" s="1" t="s">
        <v>337</v>
      </c>
      <c r="B26" s="12">
        <v>20</v>
      </c>
      <c r="C26" s="19" t="s">
        <v>166</v>
      </c>
      <c r="D26" s="25">
        <v>44798</v>
      </c>
      <c r="E26" s="99">
        <v>0.72430555555555554</v>
      </c>
      <c r="F26" s="1">
        <v>24.5</v>
      </c>
      <c r="G26" s="1">
        <v>32</v>
      </c>
      <c r="H26" s="1">
        <v>2.7</v>
      </c>
      <c r="I26" s="1">
        <v>124.1</v>
      </c>
      <c r="J26" s="1">
        <v>6.53</v>
      </c>
      <c r="K26" s="1">
        <v>110.6</v>
      </c>
      <c r="L26" s="1">
        <v>18.190000000000001</v>
      </c>
      <c r="M26" s="1">
        <v>2.9</v>
      </c>
      <c r="N26" s="1">
        <v>10.8</v>
      </c>
      <c r="O26" s="21"/>
      <c r="P26" s="21"/>
      <c r="Q26" s="21"/>
      <c r="R26" s="21"/>
      <c r="S26" s="21"/>
      <c r="T26" s="21"/>
      <c r="U26" s="97" t="s">
        <v>346</v>
      </c>
      <c r="V26" s="27" t="s">
        <v>146</v>
      </c>
      <c r="W26" s="21"/>
      <c r="X26" s="100">
        <v>8.3598174000000007</v>
      </c>
      <c r="Y26" s="19">
        <v>5</v>
      </c>
      <c r="Z26" s="19">
        <v>100</v>
      </c>
      <c r="AA26" s="19">
        <v>20</v>
      </c>
      <c r="AB26" s="27" t="s">
        <v>146</v>
      </c>
      <c r="AC26" s="27" t="s">
        <v>146</v>
      </c>
      <c r="AD26" s="27" t="s">
        <v>146</v>
      </c>
      <c r="AE26" s="27" t="s">
        <v>146</v>
      </c>
      <c r="AF26" s="19">
        <v>49</v>
      </c>
      <c r="AG26" s="19">
        <v>44</v>
      </c>
      <c r="AH26" s="19">
        <v>1553.1</v>
      </c>
      <c r="AI26" s="19">
        <f t="shared" si="0"/>
        <v>31062</v>
      </c>
      <c r="AJ26" s="19">
        <v>2</v>
      </c>
      <c r="AK26" s="19">
        <v>1</v>
      </c>
      <c r="AL26" s="19">
        <v>3</v>
      </c>
      <c r="AM26" s="19">
        <f t="shared" si="1"/>
        <v>60</v>
      </c>
      <c r="AN26" s="27" t="s">
        <v>146</v>
      </c>
      <c r="AO26" s="27" t="s">
        <v>146</v>
      </c>
      <c r="AP26" s="27" t="s">
        <v>146</v>
      </c>
      <c r="AQ26" s="27" t="s">
        <v>146</v>
      </c>
      <c r="AR26" s="1" t="s">
        <v>344</v>
      </c>
      <c r="AS26" s="33" t="s">
        <v>148</v>
      </c>
      <c r="AT26" s="33" t="s">
        <v>148</v>
      </c>
      <c r="AU26" s="33" t="s">
        <v>148</v>
      </c>
      <c r="AV26" s="33" t="s">
        <v>148</v>
      </c>
      <c r="AW26" s="33" t="s">
        <v>148</v>
      </c>
      <c r="AX26" s="33" t="s">
        <v>148</v>
      </c>
    </row>
    <row r="27" spans="1:54" ht="16" x14ac:dyDescent="0.2">
      <c r="A27" s="1" t="s">
        <v>337</v>
      </c>
      <c r="B27" s="12">
        <v>21</v>
      </c>
      <c r="C27" s="19" t="s">
        <v>167</v>
      </c>
      <c r="D27" s="25">
        <v>44798</v>
      </c>
      <c r="E27" s="99">
        <v>0.79722222222222217</v>
      </c>
      <c r="F27" s="1">
        <v>24.8</v>
      </c>
      <c r="G27" s="1">
        <v>8.5</v>
      </c>
      <c r="H27" s="1">
        <v>0.71</v>
      </c>
      <c r="I27" s="1">
        <v>148.80000000000001</v>
      </c>
      <c r="J27" s="1">
        <v>6.81</v>
      </c>
      <c r="K27" s="1">
        <v>37</v>
      </c>
      <c r="L27" s="1">
        <v>6.58</v>
      </c>
      <c r="M27" s="1">
        <v>6.35</v>
      </c>
      <c r="N27" s="1">
        <v>25.98</v>
      </c>
      <c r="O27" s="21"/>
      <c r="P27" s="21"/>
      <c r="Q27" s="21"/>
      <c r="R27" s="21"/>
      <c r="S27" s="21"/>
      <c r="T27" s="21"/>
      <c r="U27" s="1" t="s">
        <v>347</v>
      </c>
      <c r="V27" s="27" t="s">
        <v>146</v>
      </c>
      <c r="W27" s="21"/>
      <c r="X27" s="100">
        <v>8.6523046499999996</v>
      </c>
      <c r="Y27" s="19">
        <v>5</v>
      </c>
      <c r="Z27" s="19">
        <v>100</v>
      </c>
      <c r="AA27" s="19">
        <v>20</v>
      </c>
      <c r="AB27" s="27" t="s">
        <v>146</v>
      </c>
      <c r="AC27" s="27" t="s">
        <v>146</v>
      </c>
      <c r="AD27" s="27" t="s">
        <v>146</v>
      </c>
      <c r="AE27" s="27" t="s">
        <v>146</v>
      </c>
      <c r="AF27" s="19">
        <v>49</v>
      </c>
      <c r="AG27" s="19">
        <v>48</v>
      </c>
      <c r="AH27" s="19">
        <v>2419.6</v>
      </c>
      <c r="AI27" s="19">
        <f t="shared" si="0"/>
        <v>48392</v>
      </c>
      <c r="AJ27" s="19">
        <v>4</v>
      </c>
      <c r="AK27" s="19">
        <v>0</v>
      </c>
      <c r="AL27" s="19">
        <v>4.0999999999999996</v>
      </c>
      <c r="AM27" s="19">
        <f t="shared" si="1"/>
        <v>82</v>
      </c>
      <c r="AN27" s="27" t="s">
        <v>146</v>
      </c>
      <c r="AO27" s="27" t="s">
        <v>146</v>
      </c>
      <c r="AP27" s="27" t="s">
        <v>146</v>
      </c>
      <c r="AQ27" s="27" t="s">
        <v>146</v>
      </c>
      <c r="AR27" s="20"/>
      <c r="AS27" s="33" t="s">
        <v>148</v>
      </c>
      <c r="AT27" s="33" t="s">
        <v>148</v>
      </c>
      <c r="AU27" s="33" t="s">
        <v>148</v>
      </c>
      <c r="AV27" s="33" t="s">
        <v>148</v>
      </c>
      <c r="AW27" s="33" t="s">
        <v>148</v>
      </c>
      <c r="AX27" s="33" t="s">
        <v>148</v>
      </c>
    </row>
    <row r="28" spans="1:54" ht="16" x14ac:dyDescent="0.2">
      <c r="A28" s="1" t="s">
        <v>337</v>
      </c>
      <c r="B28" s="12">
        <v>22</v>
      </c>
      <c r="C28" s="19" t="s">
        <v>168</v>
      </c>
      <c r="D28" s="25">
        <v>44798</v>
      </c>
      <c r="E28" s="99">
        <v>0.78125</v>
      </c>
      <c r="F28" s="1">
        <v>25.5</v>
      </c>
      <c r="G28" s="1">
        <v>43.7</v>
      </c>
      <c r="H28" s="1">
        <v>3.57</v>
      </c>
      <c r="I28" s="1">
        <v>142.5</v>
      </c>
      <c r="J28" s="1">
        <v>7.38</v>
      </c>
      <c r="K28" s="1">
        <v>194.1</v>
      </c>
      <c r="L28" s="1">
        <v>2.58</v>
      </c>
      <c r="M28" s="1">
        <v>1.35</v>
      </c>
      <c r="N28" s="1">
        <v>4.88</v>
      </c>
      <c r="O28" s="21"/>
      <c r="P28" s="21"/>
      <c r="Q28" s="21"/>
      <c r="R28" s="21"/>
      <c r="S28" s="21"/>
      <c r="T28" s="21"/>
      <c r="U28" s="1" t="s">
        <v>348</v>
      </c>
      <c r="V28" s="27" t="s">
        <v>146</v>
      </c>
      <c r="W28" s="21"/>
      <c r="X28" s="100">
        <v>6.3978483800000001</v>
      </c>
      <c r="Y28" s="19">
        <v>5</v>
      </c>
      <c r="Z28" s="19">
        <v>100</v>
      </c>
      <c r="AA28" s="19">
        <v>20</v>
      </c>
      <c r="AB28" s="27" t="s">
        <v>146</v>
      </c>
      <c r="AC28" s="27" t="s">
        <v>146</v>
      </c>
      <c r="AD28" s="27" t="s">
        <v>146</v>
      </c>
      <c r="AE28" s="27" t="s">
        <v>146</v>
      </c>
      <c r="AF28" s="19">
        <v>49</v>
      </c>
      <c r="AG28" s="19">
        <v>48</v>
      </c>
      <c r="AH28" s="19">
        <v>2419.6</v>
      </c>
      <c r="AI28" s="19">
        <f t="shared" si="0"/>
        <v>48392</v>
      </c>
      <c r="AJ28" s="19">
        <v>8</v>
      </c>
      <c r="AK28" s="19">
        <v>0</v>
      </c>
      <c r="AL28" s="19">
        <v>8.6</v>
      </c>
      <c r="AM28" s="19">
        <f t="shared" si="1"/>
        <v>172</v>
      </c>
      <c r="AN28" s="1">
        <v>19</v>
      </c>
      <c r="AO28" s="1">
        <v>2</v>
      </c>
      <c r="AP28" s="1">
        <v>29.5</v>
      </c>
      <c r="AQ28" s="1">
        <f t="shared" si="2"/>
        <v>590</v>
      </c>
      <c r="AR28" s="20"/>
      <c r="AS28" s="33" t="s">
        <v>148</v>
      </c>
      <c r="AT28" s="33" t="s">
        <v>148</v>
      </c>
      <c r="AU28" s="33" t="s">
        <v>148</v>
      </c>
      <c r="AV28" s="33" t="s">
        <v>148</v>
      </c>
      <c r="AW28" s="33" t="s">
        <v>148</v>
      </c>
      <c r="AX28" s="33" t="s">
        <v>148</v>
      </c>
    </row>
    <row r="29" spans="1:54" ht="16" x14ac:dyDescent="0.2">
      <c r="A29" s="1" t="s">
        <v>337</v>
      </c>
      <c r="B29" s="12">
        <v>23</v>
      </c>
      <c r="C29" s="19" t="s">
        <v>169</v>
      </c>
      <c r="D29" s="25">
        <v>44798</v>
      </c>
      <c r="E29" s="99">
        <v>0.63888888888888895</v>
      </c>
      <c r="F29" s="1">
        <v>28.3</v>
      </c>
      <c r="G29" s="1">
        <v>71</v>
      </c>
      <c r="H29" s="1">
        <v>5.4</v>
      </c>
      <c r="I29" s="1">
        <v>6075</v>
      </c>
      <c r="J29" s="1">
        <v>7.08</v>
      </c>
      <c r="K29" s="1">
        <v>140</v>
      </c>
      <c r="L29" s="1">
        <v>4.54</v>
      </c>
      <c r="M29" s="1">
        <v>2.2200000000000002</v>
      </c>
      <c r="N29" s="1">
        <v>8.35</v>
      </c>
      <c r="O29" s="21"/>
      <c r="P29" s="21"/>
      <c r="Q29" s="21"/>
      <c r="R29" s="21"/>
      <c r="S29" s="21"/>
      <c r="T29" s="21"/>
      <c r="U29" s="1" t="s">
        <v>349</v>
      </c>
      <c r="V29" s="27" t="s">
        <v>146</v>
      </c>
      <c r="W29" s="21"/>
      <c r="X29" s="100">
        <v>1781.98300225</v>
      </c>
      <c r="Y29" s="19">
        <v>5</v>
      </c>
      <c r="Z29" s="19">
        <v>100</v>
      </c>
      <c r="AA29" s="19">
        <v>20</v>
      </c>
      <c r="AB29" s="27" t="s">
        <v>146</v>
      </c>
      <c r="AC29" s="27" t="s">
        <v>146</v>
      </c>
      <c r="AD29" s="27" t="s">
        <v>146</v>
      </c>
      <c r="AE29" s="27" t="s">
        <v>146</v>
      </c>
      <c r="AF29" s="19">
        <v>49</v>
      </c>
      <c r="AG29" s="19">
        <v>48</v>
      </c>
      <c r="AH29" s="19">
        <v>2419.6</v>
      </c>
      <c r="AI29" s="19">
        <f t="shared" si="0"/>
        <v>48392</v>
      </c>
      <c r="AJ29" s="19">
        <v>16</v>
      </c>
      <c r="AK29" s="19">
        <v>3</v>
      </c>
      <c r="AL29" s="19">
        <v>22.6</v>
      </c>
      <c r="AM29" s="19">
        <f t="shared" si="1"/>
        <v>452</v>
      </c>
      <c r="AN29" s="27" t="s">
        <v>146</v>
      </c>
      <c r="AO29" s="27" t="s">
        <v>146</v>
      </c>
      <c r="AP29" s="27" t="s">
        <v>146</v>
      </c>
      <c r="AQ29" s="27" t="s">
        <v>146</v>
      </c>
      <c r="AR29" s="1" t="s">
        <v>344</v>
      </c>
      <c r="AS29" s="33" t="s">
        <v>148</v>
      </c>
      <c r="AT29" s="33" t="s">
        <v>148</v>
      </c>
      <c r="AU29" s="33" t="s">
        <v>148</v>
      </c>
      <c r="AV29" s="33" t="s">
        <v>148</v>
      </c>
      <c r="AW29" s="33" t="s">
        <v>148</v>
      </c>
      <c r="AX29" s="33" t="s">
        <v>148</v>
      </c>
    </row>
    <row r="30" spans="1:54" ht="16" x14ac:dyDescent="0.2">
      <c r="A30" s="1" t="s">
        <v>337</v>
      </c>
      <c r="B30" s="12">
        <v>24</v>
      </c>
      <c r="C30" s="19" t="s">
        <v>170</v>
      </c>
      <c r="D30" s="25">
        <v>44798</v>
      </c>
      <c r="E30" s="99">
        <v>0.60486111111111118</v>
      </c>
      <c r="F30" s="1">
        <v>29.1</v>
      </c>
      <c r="G30" s="1">
        <v>120</v>
      </c>
      <c r="H30" s="1">
        <v>9</v>
      </c>
      <c r="I30" s="1">
        <v>8817</v>
      </c>
      <c r="J30" s="1">
        <v>8.18</v>
      </c>
      <c r="K30" s="1">
        <v>93.2</v>
      </c>
      <c r="L30" s="1">
        <v>6.65</v>
      </c>
      <c r="M30" s="1">
        <v>4.33</v>
      </c>
      <c r="N30" s="1">
        <v>16.739999999999998</v>
      </c>
      <c r="O30" s="21"/>
      <c r="P30" s="21"/>
      <c r="Q30" s="21"/>
      <c r="R30" s="21"/>
      <c r="S30" s="21"/>
      <c r="T30" s="21"/>
      <c r="U30" s="1" t="s">
        <v>350</v>
      </c>
      <c r="V30" s="27" t="s">
        <v>146</v>
      </c>
      <c r="W30" s="21"/>
      <c r="X30" s="100">
        <v>2897.1617261400002</v>
      </c>
      <c r="Y30" s="19">
        <v>5</v>
      </c>
      <c r="Z30" s="19">
        <v>100</v>
      </c>
      <c r="AA30" s="19">
        <v>20</v>
      </c>
      <c r="AB30" s="27" t="s">
        <v>146</v>
      </c>
      <c r="AC30" s="27" t="s">
        <v>146</v>
      </c>
      <c r="AD30" s="27" t="s">
        <v>146</v>
      </c>
      <c r="AE30" s="27" t="s">
        <v>146</v>
      </c>
      <c r="AF30" s="19">
        <v>49</v>
      </c>
      <c r="AG30" s="19">
        <v>47</v>
      </c>
      <c r="AH30" s="19">
        <v>2419.6</v>
      </c>
      <c r="AI30" s="19">
        <f t="shared" si="0"/>
        <v>48392</v>
      </c>
      <c r="AJ30" s="19">
        <v>2</v>
      </c>
      <c r="AK30" s="19">
        <v>1</v>
      </c>
      <c r="AL30" s="19">
        <v>3</v>
      </c>
      <c r="AM30" s="19">
        <f t="shared" si="1"/>
        <v>60</v>
      </c>
      <c r="AN30" s="1">
        <v>4</v>
      </c>
      <c r="AO30" s="1">
        <v>2</v>
      </c>
      <c r="AP30" s="1">
        <v>6.2</v>
      </c>
      <c r="AQ30" s="1">
        <f t="shared" si="2"/>
        <v>124</v>
      </c>
      <c r="AR30" s="1" t="s">
        <v>342</v>
      </c>
      <c r="AS30" s="33" t="s">
        <v>148</v>
      </c>
      <c r="AT30" s="33" t="s">
        <v>148</v>
      </c>
      <c r="AU30" s="33" t="s">
        <v>148</v>
      </c>
      <c r="AV30" s="33" t="s">
        <v>148</v>
      </c>
      <c r="AW30" s="33" t="s">
        <v>148</v>
      </c>
      <c r="AX30" s="33" t="s">
        <v>148</v>
      </c>
    </row>
    <row r="31" spans="1:54" ht="16" x14ac:dyDescent="0.2">
      <c r="A31" s="1" t="s">
        <v>337</v>
      </c>
      <c r="B31" s="12">
        <v>25</v>
      </c>
      <c r="C31" s="19" t="s">
        <v>171</v>
      </c>
      <c r="D31" s="25">
        <v>44798</v>
      </c>
      <c r="E31" s="99">
        <v>0.51388888888888895</v>
      </c>
      <c r="F31" s="1">
        <v>29</v>
      </c>
      <c r="G31" s="1">
        <v>95</v>
      </c>
      <c r="H31" s="1">
        <v>7.1</v>
      </c>
      <c r="I31" s="1">
        <v>9606</v>
      </c>
      <c r="J31" s="1">
        <v>7.41</v>
      </c>
      <c r="K31" s="1">
        <v>172.6</v>
      </c>
      <c r="L31" s="1">
        <v>6.85</v>
      </c>
      <c r="M31" s="1">
        <v>3.37</v>
      </c>
      <c r="N31" s="1">
        <v>12.91</v>
      </c>
      <c r="O31" s="21"/>
      <c r="P31" s="21"/>
      <c r="Q31" s="21"/>
      <c r="R31" s="21"/>
      <c r="S31" s="21"/>
      <c r="T31" s="21"/>
      <c r="U31" s="1" t="s">
        <v>351</v>
      </c>
      <c r="V31" s="27" t="s">
        <v>146</v>
      </c>
      <c r="W31" s="21"/>
      <c r="X31" s="100">
        <v>2514.6451279399998</v>
      </c>
      <c r="Y31" s="19">
        <v>5</v>
      </c>
      <c r="Z31" s="19">
        <v>100</v>
      </c>
      <c r="AA31" s="19">
        <v>20</v>
      </c>
      <c r="AB31" s="27" t="s">
        <v>146</v>
      </c>
      <c r="AC31" s="27" t="s">
        <v>146</v>
      </c>
      <c r="AD31" s="27" t="s">
        <v>146</v>
      </c>
      <c r="AE31" s="27" t="s">
        <v>146</v>
      </c>
      <c r="AF31" s="19">
        <v>49</v>
      </c>
      <c r="AG31" s="19">
        <v>48</v>
      </c>
      <c r="AH31" s="19">
        <v>2419.6</v>
      </c>
      <c r="AI31" s="19">
        <f t="shared" si="0"/>
        <v>48392</v>
      </c>
      <c r="AJ31" s="19">
        <v>9</v>
      </c>
      <c r="AK31" s="19">
        <v>0</v>
      </c>
      <c r="AL31" s="19">
        <v>9.8000000000000007</v>
      </c>
      <c r="AM31" s="19">
        <f t="shared" si="1"/>
        <v>196</v>
      </c>
      <c r="AN31" s="1">
        <v>7</v>
      </c>
      <c r="AO31" s="1">
        <v>1</v>
      </c>
      <c r="AP31" s="1">
        <v>8.5</v>
      </c>
      <c r="AQ31" s="1">
        <f t="shared" si="2"/>
        <v>170</v>
      </c>
      <c r="AR31" s="20"/>
      <c r="AS31" s="33" t="s">
        <v>148</v>
      </c>
      <c r="AT31" s="33" t="s">
        <v>148</v>
      </c>
      <c r="AU31" s="33" t="s">
        <v>148</v>
      </c>
      <c r="AV31" s="33" t="s">
        <v>148</v>
      </c>
      <c r="AW31" s="33" t="s">
        <v>148</v>
      </c>
      <c r="AX31" s="33" t="s">
        <v>148</v>
      </c>
    </row>
    <row r="32" spans="1:54" ht="16" x14ac:dyDescent="0.2">
      <c r="A32" s="1" t="s">
        <v>337</v>
      </c>
      <c r="B32" s="12">
        <v>26</v>
      </c>
      <c r="C32" s="19" t="s">
        <v>172</v>
      </c>
      <c r="D32" s="25">
        <v>44798</v>
      </c>
      <c r="E32" s="99">
        <v>0.4375</v>
      </c>
      <c r="F32" s="1">
        <v>27.7</v>
      </c>
      <c r="G32" s="1">
        <v>117</v>
      </c>
      <c r="H32" s="1">
        <v>8.5</v>
      </c>
      <c r="I32" s="1">
        <v>24464</v>
      </c>
      <c r="J32" s="1">
        <v>8.39</v>
      </c>
      <c r="K32" s="1">
        <v>170</v>
      </c>
      <c r="L32" s="1">
        <v>5.12</v>
      </c>
      <c r="M32" s="1">
        <v>2.15</v>
      </c>
      <c r="N32" s="1">
        <v>8.08</v>
      </c>
      <c r="O32" s="21"/>
      <c r="P32" s="21"/>
      <c r="Q32" s="21"/>
      <c r="R32" s="21"/>
      <c r="S32" s="21"/>
      <c r="T32" s="21"/>
      <c r="U32" s="97" t="s">
        <v>352</v>
      </c>
      <c r="V32" s="27" t="s">
        <v>146</v>
      </c>
      <c r="W32" s="21"/>
      <c r="X32" s="100">
        <v>7486.4993966399998</v>
      </c>
      <c r="Y32" s="19">
        <v>5</v>
      </c>
      <c r="Z32" s="19">
        <v>100</v>
      </c>
      <c r="AA32" s="19">
        <v>20</v>
      </c>
      <c r="AB32" s="27" t="s">
        <v>146</v>
      </c>
      <c r="AC32" s="27" t="s">
        <v>146</v>
      </c>
      <c r="AD32" s="27" t="s">
        <v>146</v>
      </c>
      <c r="AE32" s="27" t="s">
        <v>146</v>
      </c>
      <c r="AF32" s="19">
        <v>49</v>
      </c>
      <c r="AG32" s="19">
        <v>41</v>
      </c>
      <c r="AH32" s="19">
        <v>1203.3</v>
      </c>
      <c r="AI32" s="19">
        <f t="shared" si="0"/>
        <v>24066</v>
      </c>
      <c r="AJ32" s="19">
        <v>16</v>
      </c>
      <c r="AK32" s="19">
        <v>0</v>
      </c>
      <c r="AL32" s="19">
        <v>18.899999999999999</v>
      </c>
      <c r="AM32" s="19">
        <f t="shared" si="1"/>
        <v>378</v>
      </c>
      <c r="AN32" s="1">
        <v>1</v>
      </c>
      <c r="AO32" s="1">
        <v>0</v>
      </c>
      <c r="AP32" s="1">
        <v>1</v>
      </c>
      <c r="AQ32" s="1">
        <f t="shared" si="2"/>
        <v>20</v>
      </c>
      <c r="AR32" s="1" t="s">
        <v>353</v>
      </c>
      <c r="AS32" s="33" t="s">
        <v>148</v>
      </c>
      <c r="AT32" s="33" t="s">
        <v>148</v>
      </c>
      <c r="AU32" s="33" t="s">
        <v>148</v>
      </c>
      <c r="AV32" s="33" t="s">
        <v>148</v>
      </c>
      <c r="AW32" s="33" t="s">
        <v>148</v>
      </c>
      <c r="AX32" s="33" t="s">
        <v>148</v>
      </c>
    </row>
    <row r="33" spans="1:54" ht="16" x14ac:dyDescent="0.2">
      <c r="A33" s="1" t="s">
        <v>337</v>
      </c>
      <c r="B33" s="12">
        <v>27</v>
      </c>
      <c r="C33" s="19" t="s">
        <v>173</v>
      </c>
      <c r="D33" s="25">
        <v>44798</v>
      </c>
      <c r="E33" s="99">
        <v>0.69305555555555554</v>
      </c>
      <c r="F33" s="1">
        <v>30.8</v>
      </c>
      <c r="G33" s="1">
        <v>136.5</v>
      </c>
      <c r="H33" s="1">
        <v>9.6999999999999993</v>
      </c>
      <c r="I33" s="1">
        <v>15901</v>
      </c>
      <c r="J33" s="1">
        <v>8.36</v>
      </c>
      <c r="K33" s="1">
        <v>180</v>
      </c>
      <c r="L33" s="1">
        <v>5.45</v>
      </c>
      <c r="M33" s="1">
        <v>2.81</v>
      </c>
      <c r="N33" s="1">
        <v>10.72</v>
      </c>
      <c r="O33" s="21"/>
      <c r="P33" s="21"/>
      <c r="Q33" s="21"/>
      <c r="R33" s="21"/>
      <c r="S33" s="21"/>
      <c r="T33" s="21"/>
      <c r="U33" s="1" t="s">
        <v>354</v>
      </c>
      <c r="V33" s="27" t="s">
        <v>146</v>
      </c>
      <c r="W33" s="21"/>
      <c r="X33" s="100">
        <v>5242.5638043899999</v>
      </c>
      <c r="Y33" s="19">
        <v>5</v>
      </c>
      <c r="Z33" s="19">
        <v>100</v>
      </c>
      <c r="AA33" s="19">
        <v>20</v>
      </c>
      <c r="AB33" s="27" t="s">
        <v>146</v>
      </c>
      <c r="AC33" s="27" t="s">
        <v>146</v>
      </c>
      <c r="AD33" s="27" t="s">
        <v>146</v>
      </c>
      <c r="AE33" s="27" t="s">
        <v>146</v>
      </c>
      <c r="AF33" s="19">
        <v>49</v>
      </c>
      <c r="AG33" s="19">
        <v>16</v>
      </c>
      <c r="AH33" s="19">
        <v>275.5</v>
      </c>
      <c r="AI33" s="19">
        <f t="shared" si="0"/>
        <v>5510</v>
      </c>
      <c r="AJ33" s="19">
        <v>16</v>
      </c>
      <c r="AK33" s="19">
        <v>0</v>
      </c>
      <c r="AL33" s="19">
        <v>18.899999999999999</v>
      </c>
      <c r="AM33" s="19">
        <f t="shared" si="1"/>
        <v>378</v>
      </c>
      <c r="AN33" s="1">
        <v>2</v>
      </c>
      <c r="AO33" s="1">
        <v>0</v>
      </c>
      <c r="AP33" s="1">
        <v>2</v>
      </c>
      <c r="AQ33" s="1">
        <f t="shared" si="2"/>
        <v>40</v>
      </c>
      <c r="AR33" s="20"/>
      <c r="AS33" s="33" t="s">
        <v>148</v>
      </c>
      <c r="AT33" s="33" t="s">
        <v>148</v>
      </c>
      <c r="AU33" s="33" t="s">
        <v>148</v>
      </c>
      <c r="AV33" s="33" t="s">
        <v>148</v>
      </c>
      <c r="AW33" s="33" t="s">
        <v>148</v>
      </c>
      <c r="AX33" s="33" t="s">
        <v>148</v>
      </c>
    </row>
    <row r="34" spans="1:54" ht="16" x14ac:dyDescent="0.2">
      <c r="A34" s="1" t="s">
        <v>337</v>
      </c>
      <c r="B34" s="12">
        <v>28</v>
      </c>
      <c r="C34" s="19" t="s">
        <v>175</v>
      </c>
      <c r="D34" s="25">
        <v>44798</v>
      </c>
      <c r="E34" s="99">
        <v>0.67013888888888884</v>
      </c>
      <c r="F34" s="1">
        <v>31.1</v>
      </c>
      <c r="G34" s="1">
        <v>160.19999999999999</v>
      </c>
      <c r="H34" s="1">
        <v>11.29</v>
      </c>
      <c r="I34" s="1">
        <v>20687</v>
      </c>
      <c r="J34" s="1">
        <v>8.33</v>
      </c>
      <c r="K34" s="1">
        <v>176.5</v>
      </c>
      <c r="L34" s="1">
        <v>3.15</v>
      </c>
      <c r="M34" s="1">
        <v>7.56</v>
      </c>
      <c r="N34" s="1">
        <v>29.67</v>
      </c>
      <c r="O34" s="21"/>
      <c r="P34" s="21"/>
      <c r="Q34" s="21"/>
      <c r="R34" s="21"/>
      <c r="S34" s="21"/>
      <c r="T34" s="21"/>
      <c r="U34" s="97" t="s">
        <v>355</v>
      </c>
      <c r="V34" s="27" t="s">
        <v>146</v>
      </c>
      <c r="W34" s="21"/>
      <c r="X34" s="100">
        <v>7615.1842143299991</v>
      </c>
      <c r="Y34" s="19">
        <v>5</v>
      </c>
      <c r="Z34" s="19">
        <v>100</v>
      </c>
      <c r="AA34" s="19">
        <v>20</v>
      </c>
      <c r="AB34" s="27" t="s">
        <v>146</v>
      </c>
      <c r="AC34" s="27" t="s">
        <v>146</v>
      </c>
      <c r="AD34" s="27" t="s">
        <v>146</v>
      </c>
      <c r="AE34" s="27" t="s">
        <v>146</v>
      </c>
      <c r="AF34" s="19">
        <v>49</v>
      </c>
      <c r="AG34" s="19">
        <v>8</v>
      </c>
      <c r="AH34" s="19">
        <v>187.2</v>
      </c>
      <c r="AI34" s="19">
        <f t="shared" si="0"/>
        <v>3744</v>
      </c>
      <c r="AJ34" s="19">
        <v>1</v>
      </c>
      <c r="AK34" s="19">
        <v>1</v>
      </c>
      <c r="AL34" s="19">
        <v>2</v>
      </c>
      <c r="AM34" s="19">
        <f t="shared" si="1"/>
        <v>40</v>
      </c>
      <c r="AN34" s="1">
        <v>1</v>
      </c>
      <c r="AO34" s="1">
        <v>0</v>
      </c>
      <c r="AP34" s="1">
        <v>1</v>
      </c>
      <c r="AQ34" s="1">
        <f t="shared" si="2"/>
        <v>20</v>
      </c>
      <c r="AR34" s="1" t="s">
        <v>353</v>
      </c>
      <c r="AS34" s="33" t="s">
        <v>148</v>
      </c>
      <c r="AT34" s="33" t="s">
        <v>148</v>
      </c>
      <c r="AU34" s="33" t="s">
        <v>148</v>
      </c>
      <c r="AV34" s="33" t="s">
        <v>148</v>
      </c>
      <c r="AW34" s="33" t="s">
        <v>148</v>
      </c>
      <c r="AX34" s="33" t="s">
        <v>148</v>
      </c>
    </row>
    <row r="35" spans="1:54" ht="16" x14ac:dyDescent="0.2">
      <c r="A35" s="1" t="s">
        <v>337</v>
      </c>
      <c r="B35" s="12">
        <v>29</v>
      </c>
      <c r="C35" s="19" t="s">
        <v>176</v>
      </c>
      <c r="D35" s="25">
        <v>44798</v>
      </c>
      <c r="E35" s="99">
        <v>29.9</v>
      </c>
      <c r="F35" s="1">
        <v>29.9</v>
      </c>
      <c r="G35" s="1">
        <v>116.6</v>
      </c>
      <c r="H35" s="1">
        <v>8.41</v>
      </c>
      <c r="I35" s="1">
        <v>14318</v>
      </c>
      <c r="J35" s="1">
        <v>8.02</v>
      </c>
      <c r="K35" s="1">
        <v>175.7</v>
      </c>
      <c r="L35" s="1">
        <v>5.94</v>
      </c>
      <c r="M35" s="1">
        <v>5.04</v>
      </c>
      <c r="N35" s="1">
        <v>19.61</v>
      </c>
      <c r="O35" s="21"/>
      <c r="P35" s="21"/>
      <c r="Q35" s="21"/>
      <c r="R35" s="21"/>
      <c r="S35" s="21"/>
      <c r="T35" s="21"/>
      <c r="U35" s="97" t="s">
        <v>356</v>
      </c>
      <c r="V35" s="27" t="s">
        <v>146</v>
      </c>
      <c r="W35" s="21"/>
      <c r="X35" s="100">
        <v>3460.9027153800002</v>
      </c>
      <c r="Y35" s="19">
        <v>5</v>
      </c>
      <c r="Z35" s="19">
        <v>100</v>
      </c>
      <c r="AA35" s="19">
        <v>20</v>
      </c>
      <c r="AB35" s="27" t="s">
        <v>146</v>
      </c>
      <c r="AC35" s="27" t="s">
        <v>146</v>
      </c>
      <c r="AD35" s="27" t="s">
        <v>146</v>
      </c>
      <c r="AE35" s="27" t="s">
        <v>146</v>
      </c>
      <c r="AF35" s="19">
        <v>49</v>
      </c>
      <c r="AG35" s="19">
        <v>41</v>
      </c>
      <c r="AH35" s="19">
        <v>1203.3</v>
      </c>
      <c r="AI35" s="19">
        <f t="shared" si="0"/>
        <v>24066</v>
      </c>
      <c r="AJ35" s="19">
        <v>7</v>
      </c>
      <c r="AK35" s="19">
        <v>0</v>
      </c>
      <c r="AL35" s="19">
        <v>7.5</v>
      </c>
      <c r="AM35" s="19">
        <f t="shared" si="1"/>
        <v>150</v>
      </c>
      <c r="AN35" s="1">
        <v>2</v>
      </c>
      <c r="AO35" s="1">
        <v>1</v>
      </c>
      <c r="AP35" s="1">
        <v>3</v>
      </c>
      <c r="AQ35" s="1">
        <f t="shared" si="2"/>
        <v>60</v>
      </c>
      <c r="AR35" s="20"/>
      <c r="AS35" s="33" t="s">
        <v>148</v>
      </c>
      <c r="AT35" s="33" t="s">
        <v>148</v>
      </c>
      <c r="AU35" s="33" t="s">
        <v>148</v>
      </c>
      <c r="AV35" s="33" t="s">
        <v>148</v>
      </c>
      <c r="AW35" s="33" t="s">
        <v>148</v>
      </c>
      <c r="AX35" s="33" t="s">
        <v>148</v>
      </c>
    </row>
    <row r="36" spans="1:54" ht="16" x14ac:dyDescent="0.2">
      <c r="A36" s="1" t="s">
        <v>337</v>
      </c>
      <c r="B36" s="12">
        <v>30</v>
      </c>
      <c r="C36" s="19" t="s">
        <v>177</v>
      </c>
      <c r="D36" s="20" t="s">
        <v>144</v>
      </c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1"/>
      <c r="P36" s="21"/>
      <c r="Q36" s="21"/>
      <c r="R36" s="21"/>
      <c r="S36" s="21"/>
      <c r="T36" s="21"/>
      <c r="U36" s="20"/>
      <c r="V36" s="21"/>
      <c r="W36" s="21"/>
      <c r="X36" s="20"/>
      <c r="Y36" s="16">
        <v>5</v>
      </c>
      <c r="Z36" s="16">
        <v>100</v>
      </c>
      <c r="AA36" s="16">
        <v>20</v>
      </c>
      <c r="AB36" s="20"/>
      <c r="AC36" s="20"/>
      <c r="AD36" s="20"/>
      <c r="AE36" s="20"/>
      <c r="AF36" s="22"/>
      <c r="AG36" s="22"/>
      <c r="AH36" s="20"/>
      <c r="AI36" s="20"/>
      <c r="AJ36" s="22"/>
      <c r="AK36" s="22"/>
      <c r="AL36" s="20"/>
      <c r="AM36" s="20"/>
      <c r="AN36" s="20"/>
      <c r="AO36" s="20"/>
      <c r="AP36" s="20"/>
      <c r="AQ36" s="20"/>
      <c r="AR36" s="20"/>
      <c r="AS36" s="23"/>
      <c r="AT36" s="23"/>
      <c r="AU36" s="20"/>
      <c r="AV36" s="20"/>
      <c r="AW36" s="20"/>
      <c r="AX36" s="20"/>
      <c r="AY36" s="24"/>
      <c r="AZ36" s="24"/>
      <c r="BA36" s="24"/>
      <c r="BB36" s="24"/>
    </row>
    <row r="37" spans="1:54" ht="16" x14ac:dyDescent="0.2">
      <c r="A37" s="1" t="s">
        <v>337</v>
      </c>
      <c r="B37" s="12">
        <v>31</v>
      </c>
      <c r="C37" s="19" t="s">
        <v>178</v>
      </c>
      <c r="D37" s="25">
        <v>44798</v>
      </c>
      <c r="E37" s="99">
        <v>0.49652777777777773</v>
      </c>
      <c r="F37" s="1">
        <v>28.8</v>
      </c>
      <c r="G37" s="1">
        <v>119</v>
      </c>
      <c r="H37" s="1">
        <v>8.4</v>
      </c>
      <c r="I37" s="1">
        <v>16769</v>
      </c>
      <c r="J37" s="1">
        <v>8.2200000000000006</v>
      </c>
      <c r="K37" s="1">
        <v>164.9</v>
      </c>
      <c r="L37" s="1">
        <v>9.9499999999999993</v>
      </c>
      <c r="M37" s="1">
        <v>2.29</v>
      </c>
      <c r="N37" s="1">
        <v>8.7100000000000009</v>
      </c>
      <c r="O37" s="21"/>
      <c r="P37" s="21"/>
      <c r="Q37" s="21"/>
      <c r="R37" s="21"/>
      <c r="S37" s="21"/>
      <c r="T37" s="21"/>
      <c r="U37" s="97" t="s">
        <v>357</v>
      </c>
      <c r="V37" s="27" t="s">
        <v>146</v>
      </c>
      <c r="W37" s="21"/>
      <c r="X37" s="100">
        <v>5527.4878658999996</v>
      </c>
      <c r="Y37" s="19">
        <v>5</v>
      </c>
      <c r="Z37" s="19">
        <v>100</v>
      </c>
      <c r="AA37" s="19">
        <v>20</v>
      </c>
      <c r="AB37" s="27" t="s">
        <v>146</v>
      </c>
      <c r="AC37" s="27" t="s">
        <v>146</v>
      </c>
      <c r="AD37" s="27" t="s">
        <v>146</v>
      </c>
      <c r="AE37" s="27" t="s">
        <v>146</v>
      </c>
      <c r="AF37" s="19">
        <v>49</v>
      </c>
      <c r="AG37" s="19">
        <v>48</v>
      </c>
      <c r="AH37" s="19">
        <v>2419.6</v>
      </c>
      <c r="AI37" s="19">
        <f>AH37*AA36</f>
        <v>48392</v>
      </c>
      <c r="AJ37" s="19">
        <v>4</v>
      </c>
      <c r="AK37" s="19">
        <v>1</v>
      </c>
      <c r="AL37" s="19">
        <v>5.2</v>
      </c>
      <c r="AM37" s="19">
        <f>AL37*AA36</f>
        <v>104</v>
      </c>
      <c r="AN37" s="1">
        <v>18</v>
      </c>
      <c r="AO37" s="1">
        <v>5</v>
      </c>
      <c r="AP37" s="1">
        <v>28.1</v>
      </c>
      <c r="AQ37" s="1">
        <f t="shared" ref="AQ37" si="3">AP37*AA36</f>
        <v>562</v>
      </c>
      <c r="AR37" s="20"/>
      <c r="AS37" s="33" t="s">
        <v>148</v>
      </c>
      <c r="AT37" s="33" t="s">
        <v>148</v>
      </c>
      <c r="AU37" s="33" t="s">
        <v>148</v>
      </c>
      <c r="AV37" s="33" t="s">
        <v>148</v>
      </c>
      <c r="AW37" s="33" t="s">
        <v>148</v>
      </c>
      <c r="AX37" s="33" t="s">
        <v>148</v>
      </c>
    </row>
    <row r="38" spans="1:54" ht="16" x14ac:dyDescent="0.2">
      <c r="A38" s="1" t="s">
        <v>337</v>
      </c>
      <c r="B38" s="12">
        <v>32</v>
      </c>
      <c r="C38" s="19" t="s">
        <v>179</v>
      </c>
      <c r="D38" s="20" t="s">
        <v>144</v>
      </c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1"/>
      <c r="P38" s="21"/>
      <c r="Q38" s="21"/>
      <c r="R38" s="21"/>
      <c r="S38" s="21"/>
      <c r="T38" s="21"/>
      <c r="U38" s="20"/>
      <c r="V38" s="21"/>
      <c r="W38" s="21"/>
      <c r="X38" s="20"/>
      <c r="Y38" s="16">
        <v>5</v>
      </c>
      <c r="Z38" s="16">
        <v>100</v>
      </c>
      <c r="AA38" s="16">
        <v>20</v>
      </c>
      <c r="AB38" s="20"/>
      <c r="AC38" s="20"/>
      <c r="AD38" s="20"/>
      <c r="AE38" s="20"/>
      <c r="AF38" s="22"/>
      <c r="AG38" s="22"/>
      <c r="AH38" s="20"/>
      <c r="AI38" s="20"/>
      <c r="AJ38" s="22"/>
      <c r="AK38" s="22"/>
      <c r="AL38" s="20"/>
      <c r="AM38" s="20"/>
      <c r="AN38" s="20"/>
      <c r="AO38" s="20"/>
      <c r="AP38" s="20"/>
      <c r="AQ38" s="20"/>
      <c r="AR38" s="20"/>
      <c r="AS38" s="23"/>
      <c r="AT38" s="23"/>
      <c r="AU38" s="20"/>
      <c r="AV38" s="20"/>
      <c r="AW38" s="20"/>
      <c r="AX38" s="20"/>
      <c r="AY38" s="24"/>
      <c r="AZ38" s="24"/>
      <c r="BA38" s="24"/>
      <c r="BB38" s="24"/>
    </row>
    <row r="39" spans="1:54" ht="16" x14ac:dyDescent="0.2">
      <c r="A39" s="1" t="s">
        <v>337</v>
      </c>
      <c r="B39" s="12">
        <v>33</v>
      </c>
      <c r="C39" s="19" t="s">
        <v>180</v>
      </c>
      <c r="D39" s="25">
        <v>44798</v>
      </c>
      <c r="E39" s="99">
        <v>0.39444444444444443</v>
      </c>
      <c r="F39" s="1">
        <v>27.4</v>
      </c>
      <c r="G39" s="1">
        <v>82</v>
      </c>
      <c r="H39" s="1">
        <v>6</v>
      </c>
      <c r="I39" s="1">
        <v>26577</v>
      </c>
      <c r="J39" s="1">
        <v>7.69</v>
      </c>
      <c r="K39" s="1">
        <v>193.9</v>
      </c>
      <c r="L39" s="1">
        <v>5.0410000000000004</v>
      </c>
      <c r="M39" s="1">
        <v>2.2799999999999998</v>
      </c>
      <c r="N39" s="1">
        <v>8.59</v>
      </c>
      <c r="O39" s="21"/>
      <c r="P39" s="21"/>
      <c r="Q39" s="21"/>
      <c r="R39" s="21"/>
      <c r="S39" s="21"/>
      <c r="T39" s="21"/>
      <c r="U39" s="97" t="s">
        <v>358</v>
      </c>
      <c r="V39" s="27" t="s">
        <v>146</v>
      </c>
      <c r="W39" s="21"/>
      <c r="X39" s="100">
        <v>9399.7978291799991</v>
      </c>
      <c r="Y39" s="19">
        <v>5</v>
      </c>
      <c r="Z39" s="19">
        <v>100</v>
      </c>
      <c r="AA39" s="19">
        <v>20</v>
      </c>
      <c r="AB39" s="27" t="s">
        <v>146</v>
      </c>
      <c r="AC39" s="27" t="s">
        <v>146</v>
      </c>
      <c r="AD39" s="27" t="s">
        <v>146</v>
      </c>
      <c r="AE39" s="27" t="s">
        <v>146</v>
      </c>
      <c r="AF39" s="19">
        <v>49</v>
      </c>
      <c r="AG39" s="19">
        <v>45</v>
      </c>
      <c r="AH39" s="19">
        <v>1732.9</v>
      </c>
      <c r="AI39" s="19">
        <f t="shared" ref="AI39:AI45" si="4">AH39*AA37</f>
        <v>34658</v>
      </c>
      <c r="AJ39" s="19">
        <v>15</v>
      </c>
      <c r="AK39" s="19">
        <v>3</v>
      </c>
      <c r="AL39" s="19">
        <v>21.1</v>
      </c>
      <c r="AM39" s="19">
        <f t="shared" ref="AM39:AM45" si="5">AL39*AA37</f>
        <v>422</v>
      </c>
      <c r="AN39" s="1">
        <v>1</v>
      </c>
      <c r="AO39" s="1">
        <v>0</v>
      </c>
      <c r="AP39" s="1">
        <v>1</v>
      </c>
      <c r="AQ39" s="1">
        <f t="shared" si="2"/>
        <v>20</v>
      </c>
      <c r="AR39" s="20"/>
      <c r="AS39" s="33" t="s">
        <v>148</v>
      </c>
      <c r="AT39" s="33" t="s">
        <v>148</v>
      </c>
      <c r="AU39" s="33" t="s">
        <v>148</v>
      </c>
      <c r="AV39" s="33" t="s">
        <v>148</v>
      </c>
      <c r="AW39" s="33" t="s">
        <v>148</v>
      </c>
      <c r="AX39" s="33" t="s">
        <v>148</v>
      </c>
    </row>
    <row r="40" spans="1:54" ht="16" x14ac:dyDescent="0.2">
      <c r="A40" s="1" t="s">
        <v>337</v>
      </c>
      <c r="B40" s="12">
        <v>34</v>
      </c>
      <c r="C40" s="19" t="s">
        <v>181</v>
      </c>
      <c r="D40" s="25">
        <v>44798</v>
      </c>
      <c r="E40" s="99">
        <v>0.4236111111111111</v>
      </c>
      <c r="F40" s="1">
        <v>26.8</v>
      </c>
      <c r="G40" s="1">
        <v>113</v>
      </c>
      <c r="H40" s="1">
        <v>8.3000000000000007</v>
      </c>
      <c r="I40" s="1">
        <v>24036</v>
      </c>
      <c r="J40" s="1">
        <v>8.3699999999999992</v>
      </c>
      <c r="K40" s="1">
        <v>177.1</v>
      </c>
      <c r="L40" s="1">
        <v>4.54</v>
      </c>
      <c r="M40" s="1">
        <v>2</v>
      </c>
      <c r="N40" s="1">
        <v>7.47</v>
      </c>
      <c r="O40" s="21"/>
      <c r="P40" s="21"/>
      <c r="Q40" s="21"/>
      <c r="R40" s="21"/>
      <c r="S40" s="21"/>
      <c r="T40" s="21"/>
      <c r="U40" s="97" t="s">
        <v>359</v>
      </c>
      <c r="V40" s="27" t="s">
        <v>146</v>
      </c>
      <c r="W40" s="21"/>
      <c r="X40" s="100">
        <v>9746.7472687199988</v>
      </c>
      <c r="Y40" s="19">
        <v>5</v>
      </c>
      <c r="Z40" s="19">
        <v>100</v>
      </c>
      <c r="AA40" s="19">
        <v>20</v>
      </c>
      <c r="AB40" s="27" t="s">
        <v>146</v>
      </c>
      <c r="AC40" s="27" t="s">
        <v>146</v>
      </c>
      <c r="AD40" s="27" t="s">
        <v>146</v>
      </c>
      <c r="AE40" s="27" t="s">
        <v>146</v>
      </c>
      <c r="AF40" s="19">
        <v>49</v>
      </c>
      <c r="AG40" s="19">
        <v>40</v>
      </c>
      <c r="AH40" s="19">
        <v>1119.9000000000001</v>
      </c>
      <c r="AI40" s="19">
        <f t="shared" si="4"/>
        <v>22398</v>
      </c>
      <c r="AJ40" s="19">
        <v>22</v>
      </c>
      <c r="AK40" s="19">
        <v>4</v>
      </c>
      <c r="AL40" s="19">
        <v>33.6</v>
      </c>
      <c r="AM40" s="19">
        <f t="shared" si="5"/>
        <v>672</v>
      </c>
      <c r="AN40" s="1">
        <v>0</v>
      </c>
      <c r="AO40" s="1">
        <v>0</v>
      </c>
      <c r="AP40" s="1">
        <v>0</v>
      </c>
      <c r="AQ40" s="1">
        <f t="shared" si="2"/>
        <v>0</v>
      </c>
      <c r="AR40" s="1" t="s">
        <v>360</v>
      </c>
      <c r="AS40" s="33" t="s">
        <v>148</v>
      </c>
      <c r="AT40" s="33" t="s">
        <v>148</v>
      </c>
      <c r="AU40" s="33" t="s">
        <v>148</v>
      </c>
      <c r="AV40" s="33" t="s">
        <v>148</v>
      </c>
      <c r="AW40" s="33" t="s">
        <v>148</v>
      </c>
      <c r="AX40" s="33" t="s">
        <v>148</v>
      </c>
    </row>
    <row r="41" spans="1:54" ht="16" x14ac:dyDescent="0.2">
      <c r="A41" s="1" t="s">
        <v>337</v>
      </c>
      <c r="B41" s="12">
        <v>35</v>
      </c>
      <c r="C41" s="19" t="s">
        <v>182</v>
      </c>
      <c r="D41" s="25">
        <v>44798</v>
      </c>
      <c r="E41" s="99">
        <v>0.64236111111111105</v>
      </c>
      <c r="F41" s="1">
        <v>28.3</v>
      </c>
      <c r="G41" s="1">
        <v>122.9</v>
      </c>
      <c r="H41" s="1">
        <v>8.98</v>
      </c>
      <c r="I41" s="1">
        <v>19770</v>
      </c>
      <c r="J41" s="1">
        <v>8.31</v>
      </c>
      <c r="K41" s="1">
        <v>185.7</v>
      </c>
      <c r="L41" s="1">
        <v>4.5</v>
      </c>
      <c r="M41" s="1">
        <v>3.42</v>
      </c>
      <c r="N41" s="1">
        <v>13.15</v>
      </c>
      <c r="O41" s="21"/>
      <c r="P41" s="21"/>
      <c r="Q41" s="21"/>
      <c r="R41" s="21"/>
      <c r="S41" s="21"/>
      <c r="T41" s="21"/>
      <c r="U41" s="97" t="s">
        <v>361</v>
      </c>
      <c r="V41" s="27" t="s">
        <v>146</v>
      </c>
      <c r="W41" s="21"/>
      <c r="X41" s="100">
        <v>5570.7323717099998</v>
      </c>
      <c r="Y41" s="19">
        <v>5</v>
      </c>
      <c r="Z41" s="19">
        <v>100</v>
      </c>
      <c r="AA41" s="19">
        <v>20</v>
      </c>
      <c r="AB41" s="27" t="s">
        <v>146</v>
      </c>
      <c r="AC41" s="27" t="s">
        <v>146</v>
      </c>
      <c r="AD41" s="27" t="s">
        <v>146</v>
      </c>
      <c r="AE41" s="27" t="s">
        <v>146</v>
      </c>
      <c r="AF41" s="19">
        <v>49</v>
      </c>
      <c r="AG41" s="19">
        <v>42</v>
      </c>
      <c r="AH41" s="19">
        <v>1299.7</v>
      </c>
      <c r="AI41" s="19">
        <f t="shared" si="4"/>
        <v>25994</v>
      </c>
      <c r="AJ41" s="19">
        <v>5</v>
      </c>
      <c r="AK41" s="19">
        <v>4</v>
      </c>
      <c r="AL41" s="19">
        <v>9.4</v>
      </c>
      <c r="AM41" s="19">
        <f t="shared" si="5"/>
        <v>188</v>
      </c>
      <c r="AN41" s="27" t="s">
        <v>146</v>
      </c>
      <c r="AO41" s="27" t="s">
        <v>146</v>
      </c>
      <c r="AP41" s="27" t="s">
        <v>146</v>
      </c>
      <c r="AQ41" s="27" t="s">
        <v>146</v>
      </c>
      <c r="AR41" s="20"/>
      <c r="AS41" s="33" t="s">
        <v>148</v>
      </c>
      <c r="AT41" s="33" t="s">
        <v>148</v>
      </c>
      <c r="AU41" s="33" t="s">
        <v>148</v>
      </c>
      <c r="AV41" s="33" t="s">
        <v>148</v>
      </c>
      <c r="AW41" s="33" t="s">
        <v>148</v>
      </c>
      <c r="AX41" s="33" t="s">
        <v>148</v>
      </c>
    </row>
    <row r="42" spans="1:54" ht="16" x14ac:dyDescent="0.2">
      <c r="A42" s="1" t="s">
        <v>337</v>
      </c>
      <c r="B42" s="12">
        <v>36</v>
      </c>
      <c r="C42" s="19" t="s">
        <v>183</v>
      </c>
      <c r="D42" s="25">
        <v>44798</v>
      </c>
      <c r="E42" s="99">
        <v>0.47222222222222227</v>
      </c>
      <c r="F42" s="1">
        <v>29</v>
      </c>
      <c r="G42" s="1">
        <v>120</v>
      </c>
      <c r="H42" s="1">
        <v>8.6999999999999993</v>
      </c>
      <c r="I42" s="1">
        <v>20558</v>
      </c>
      <c r="J42" s="1">
        <v>8.59</v>
      </c>
      <c r="K42" s="1">
        <v>154.19999999999999</v>
      </c>
      <c r="L42" s="1">
        <v>16.68</v>
      </c>
      <c r="M42" s="1">
        <v>1.68</v>
      </c>
      <c r="N42" s="1">
        <v>6.25</v>
      </c>
      <c r="O42" s="21"/>
      <c r="P42" s="21"/>
      <c r="Q42" s="21"/>
      <c r="R42" s="21"/>
      <c r="S42" s="21"/>
      <c r="T42" s="21"/>
      <c r="U42" s="97" t="s">
        <v>362</v>
      </c>
      <c r="V42" s="27" t="s">
        <v>146</v>
      </c>
      <c r="W42" s="21"/>
      <c r="X42" s="100">
        <v>7142.5258819199998</v>
      </c>
      <c r="Y42" s="19">
        <v>5</v>
      </c>
      <c r="Z42" s="19">
        <v>100</v>
      </c>
      <c r="AA42" s="19">
        <v>20</v>
      </c>
      <c r="AB42" s="27" t="s">
        <v>146</v>
      </c>
      <c r="AC42" s="27" t="s">
        <v>146</v>
      </c>
      <c r="AD42" s="27" t="s">
        <v>146</v>
      </c>
      <c r="AE42" s="27" t="s">
        <v>146</v>
      </c>
      <c r="AF42" s="19">
        <v>49</v>
      </c>
      <c r="AG42" s="19">
        <v>48</v>
      </c>
      <c r="AH42" s="19">
        <v>2419.6</v>
      </c>
      <c r="AI42" s="19">
        <f t="shared" si="4"/>
        <v>48392</v>
      </c>
      <c r="AJ42" s="19">
        <v>18</v>
      </c>
      <c r="AK42" s="19">
        <v>5</v>
      </c>
      <c r="AL42" s="19">
        <v>28.1</v>
      </c>
      <c r="AM42" s="19">
        <f t="shared" si="5"/>
        <v>562</v>
      </c>
      <c r="AN42" s="27" t="s">
        <v>146</v>
      </c>
      <c r="AO42" s="27" t="s">
        <v>146</v>
      </c>
      <c r="AP42" s="27" t="s">
        <v>146</v>
      </c>
      <c r="AQ42" s="27" t="s">
        <v>146</v>
      </c>
      <c r="AR42" s="20"/>
      <c r="AS42" s="33" t="s">
        <v>148</v>
      </c>
      <c r="AT42" s="33" t="s">
        <v>148</v>
      </c>
      <c r="AU42" s="33" t="s">
        <v>148</v>
      </c>
      <c r="AV42" s="33" t="s">
        <v>148</v>
      </c>
      <c r="AW42" s="33" t="s">
        <v>148</v>
      </c>
      <c r="AX42" s="33" t="s">
        <v>148</v>
      </c>
    </row>
    <row r="43" spans="1:54" ht="16" x14ac:dyDescent="0.2">
      <c r="A43" s="1" t="s">
        <v>337</v>
      </c>
      <c r="B43" s="12">
        <v>37</v>
      </c>
      <c r="C43" s="19" t="s">
        <v>184</v>
      </c>
      <c r="D43" s="25">
        <v>44798</v>
      </c>
      <c r="E43" s="99">
        <v>0.71875</v>
      </c>
      <c r="F43" s="1">
        <v>28.7</v>
      </c>
      <c r="G43" s="1">
        <v>71.400000000000006</v>
      </c>
      <c r="H43" s="1">
        <v>5.12</v>
      </c>
      <c r="I43" s="1">
        <v>21755</v>
      </c>
      <c r="J43" s="1">
        <v>7.74</v>
      </c>
      <c r="K43" s="1">
        <v>194</v>
      </c>
      <c r="L43" s="1">
        <v>6.33</v>
      </c>
      <c r="M43" s="1">
        <v>3.74</v>
      </c>
      <c r="N43" s="1">
        <v>14.4</v>
      </c>
      <c r="O43" s="21"/>
      <c r="P43" s="21"/>
      <c r="Q43" s="21"/>
      <c r="R43" s="21"/>
      <c r="S43" s="21"/>
      <c r="T43" s="21"/>
      <c r="U43" s="1" t="s">
        <v>363</v>
      </c>
      <c r="V43" s="27" t="s">
        <v>146</v>
      </c>
      <c r="W43" s="21"/>
      <c r="X43" s="100">
        <v>8663.8063122599997</v>
      </c>
      <c r="Y43" s="19">
        <v>5</v>
      </c>
      <c r="Z43" s="19">
        <v>100</v>
      </c>
      <c r="AA43" s="19">
        <v>20</v>
      </c>
      <c r="AB43" s="27" t="s">
        <v>146</v>
      </c>
      <c r="AC43" s="27" t="s">
        <v>146</v>
      </c>
      <c r="AD43" s="27" t="s">
        <v>146</v>
      </c>
      <c r="AE43" s="27" t="s">
        <v>146</v>
      </c>
      <c r="AF43" s="19">
        <v>49</v>
      </c>
      <c r="AG43" s="19">
        <v>37</v>
      </c>
      <c r="AH43" s="19">
        <v>920.8</v>
      </c>
      <c r="AI43" s="19">
        <f t="shared" si="4"/>
        <v>18416</v>
      </c>
      <c r="AJ43" s="19">
        <v>21</v>
      </c>
      <c r="AK43" s="19">
        <v>3</v>
      </c>
      <c r="AL43" s="19">
        <v>30.5</v>
      </c>
      <c r="AM43" s="19">
        <f t="shared" si="5"/>
        <v>610</v>
      </c>
      <c r="AN43" s="27" t="s">
        <v>146</v>
      </c>
      <c r="AO43" s="27" t="s">
        <v>146</v>
      </c>
      <c r="AP43" s="27" t="s">
        <v>146</v>
      </c>
      <c r="AQ43" s="27" t="s">
        <v>146</v>
      </c>
      <c r="AR43" s="20"/>
      <c r="AS43" s="33" t="s">
        <v>148</v>
      </c>
      <c r="AT43" s="33" t="s">
        <v>148</v>
      </c>
      <c r="AU43" s="33" t="s">
        <v>148</v>
      </c>
      <c r="AV43" s="33" t="s">
        <v>148</v>
      </c>
      <c r="AW43" s="33" t="s">
        <v>148</v>
      </c>
      <c r="AX43" s="33" t="s">
        <v>148</v>
      </c>
    </row>
    <row r="44" spans="1:54" ht="16" x14ac:dyDescent="0.2">
      <c r="A44" s="1" t="s">
        <v>337</v>
      </c>
      <c r="B44" s="12">
        <v>38</v>
      </c>
      <c r="C44" s="19" t="s">
        <v>185</v>
      </c>
      <c r="D44" s="25">
        <v>44798</v>
      </c>
      <c r="E44" s="99">
        <v>0.3576388888888889</v>
      </c>
      <c r="F44" s="1">
        <v>28.3</v>
      </c>
      <c r="G44" s="1">
        <v>90</v>
      </c>
      <c r="H44" s="1">
        <v>6.4</v>
      </c>
      <c r="I44" s="1">
        <v>27919</v>
      </c>
      <c r="J44" s="1">
        <v>8.1300000000000008</v>
      </c>
      <c r="K44" s="1">
        <v>182.8</v>
      </c>
      <c r="L44" s="1">
        <v>4.3600000000000003</v>
      </c>
      <c r="M44" s="1">
        <v>1.65</v>
      </c>
      <c r="N44" s="1">
        <v>6.13</v>
      </c>
      <c r="O44" s="21"/>
      <c r="P44" s="21"/>
      <c r="Q44" s="21"/>
      <c r="R44" s="21"/>
      <c r="S44" s="21"/>
      <c r="T44" s="21"/>
      <c r="U44" s="1" t="s">
        <v>364</v>
      </c>
      <c r="V44" s="27" t="s">
        <v>146</v>
      </c>
      <c r="W44" s="21"/>
      <c r="X44" s="100">
        <v>11111.6012634</v>
      </c>
      <c r="Y44" s="19">
        <v>5</v>
      </c>
      <c r="Z44" s="19">
        <v>100</v>
      </c>
      <c r="AA44" s="19">
        <v>20</v>
      </c>
      <c r="AB44" s="27" t="s">
        <v>146</v>
      </c>
      <c r="AC44" s="27" t="s">
        <v>146</v>
      </c>
      <c r="AD44" s="27" t="s">
        <v>146</v>
      </c>
      <c r="AE44" s="27" t="s">
        <v>146</v>
      </c>
      <c r="AF44" s="19">
        <v>49</v>
      </c>
      <c r="AG44" s="19">
        <v>47</v>
      </c>
      <c r="AH44" s="19">
        <v>2419.6</v>
      </c>
      <c r="AI44" s="19">
        <f t="shared" si="4"/>
        <v>48392</v>
      </c>
      <c r="AJ44" s="19">
        <v>26</v>
      </c>
      <c r="AK44" s="19">
        <v>9</v>
      </c>
      <c r="AL44" s="19">
        <v>48.9</v>
      </c>
      <c r="AM44" s="19">
        <f t="shared" si="5"/>
        <v>978</v>
      </c>
      <c r="AN44" s="27" t="s">
        <v>146</v>
      </c>
      <c r="AO44" s="27" t="s">
        <v>146</v>
      </c>
      <c r="AP44" s="27" t="s">
        <v>146</v>
      </c>
      <c r="AQ44" s="27" t="s">
        <v>146</v>
      </c>
      <c r="AR44" s="1" t="s">
        <v>365</v>
      </c>
      <c r="AS44" s="33" t="s">
        <v>148</v>
      </c>
      <c r="AT44" s="33" t="s">
        <v>148</v>
      </c>
      <c r="AU44" s="33" t="s">
        <v>148</v>
      </c>
      <c r="AV44" s="33" t="s">
        <v>148</v>
      </c>
      <c r="AW44" s="33" t="s">
        <v>148</v>
      </c>
      <c r="AX44" s="33" t="s">
        <v>148</v>
      </c>
    </row>
    <row r="45" spans="1:54" ht="16" x14ac:dyDescent="0.2">
      <c r="A45" s="1" t="s">
        <v>337</v>
      </c>
      <c r="B45" s="12">
        <v>39</v>
      </c>
      <c r="C45" s="19" t="s">
        <v>186</v>
      </c>
      <c r="D45" s="25">
        <v>44798</v>
      </c>
      <c r="E45" s="99">
        <v>0.61458333333333337</v>
      </c>
      <c r="F45" s="1">
        <v>30.3</v>
      </c>
      <c r="G45" s="1">
        <v>118.2</v>
      </c>
      <c r="H45" s="1">
        <v>8.0500000000000007</v>
      </c>
      <c r="I45" s="1">
        <v>25245</v>
      </c>
      <c r="J45" s="1">
        <v>8.19</v>
      </c>
      <c r="K45" s="1">
        <v>180.4</v>
      </c>
      <c r="L45" s="1">
        <v>5.14</v>
      </c>
      <c r="M45" s="1">
        <v>1.92</v>
      </c>
      <c r="N45" s="1">
        <v>7.14</v>
      </c>
      <c r="O45" s="21"/>
      <c r="P45" s="21"/>
      <c r="Q45" s="21"/>
      <c r="R45" s="21"/>
      <c r="S45" s="21"/>
      <c r="T45" s="21"/>
      <c r="U45" s="1" t="s">
        <v>366</v>
      </c>
      <c r="V45" s="27" t="s">
        <v>146</v>
      </c>
      <c r="W45" s="21"/>
      <c r="X45" s="100">
        <v>8085.0538137599997</v>
      </c>
      <c r="Y45" s="19">
        <v>5</v>
      </c>
      <c r="Z45" s="19">
        <v>100</v>
      </c>
      <c r="AA45" s="19">
        <v>20</v>
      </c>
      <c r="AB45" s="27" t="s">
        <v>146</v>
      </c>
      <c r="AC45" s="27" t="s">
        <v>146</v>
      </c>
      <c r="AD45" s="27" t="s">
        <v>146</v>
      </c>
      <c r="AE45" s="27" t="s">
        <v>146</v>
      </c>
      <c r="AF45" s="19">
        <v>49</v>
      </c>
      <c r="AG45" s="19">
        <v>12</v>
      </c>
      <c r="AH45" s="19">
        <v>224.7</v>
      </c>
      <c r="AI45" s="19">
        <f t="shared" si="4"/>
        <v>4494</v>
      </c>
      <c r="AJ45" s="19">
        <v>20</v>
      </c>
      <c r="AK45" s="19">
        <v>3</v>
      </c>
      <c r="AL45" s="19">
        <v>28.8</v>
      </c>
      <c r="AM45" s="19">
        <f t="shared" si="5"/>
        <v>576</v>
      </c>
      <c r="AN45" s="27" t="s">
        <v>146</v>
      </c>
      <c r="AO45" s="27" t="s">
        <v>146</v>
      </c>
      <c r="AP45" s="27" t="s">
        <v>146</v>
      </c>
      <c r="AQ45" s="27" t="s">
        <v>146</v>
      </c>
      <c r="AR45" s="1" t="s">
        <v>367</v>
      </c>
      <c r="AS45" s="33" t="s">
        <v>148</v>
      </c>
      <c r="AT45" s="33" t="s">
        <v>148</v>
      </c>
      <c r="AU45" s="33" t="s">
        <v>148</v>
      </c>
      <c r="AV45" s="33" t="s">
        <v>148</v>
      </c>
      <c r="AW45" s="33" t="s">
        <v>148</v>
      </c>
      <c r="AX45" s="33" t="s">
        <v>148</v>
      </c>
    </row>
    <row r="46" spans="1:54" ht="16" x14ac:dyDescent="0.2">
      <c r="A46" s="1" t="s">
        <v>337</v>
      </c>
      <c r="B46" s="12">
        <v>40</v>
      </c>
      <c r="C46" s="19" t="s">
        <v>187</v>
      </c>
      <c r="D46" s="20" t="s">
        <v>144</v>
      </c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1"/>
      <c r="P46" s="21"/>
      <c r="Q46" s="21"/>
      <c r="R46" s="21"/>
      <c r="S46" s="21"/>
      <c r="T46" s="21"/>
      <c r="U46" s="20"/>
      <c r="V46" s="21"/>
      <c r="W46" s="21"/>
      <c r="X46" s="20"/>
      <c r="Y46" s="16">
        <v>5</v>
      </c>
      <c r="Z46" s="16">
        <v>100</v>
      </c>
      <c r="AA46" s="16">
        <v>20</v>
      </c>
      <c r="AB46" s="20"/>
      <c r="AC46" s="20"/>
      <c r="AD46" s="20"/>
      <c r="AE46" s="20"/>
      <c r="AF46" s="22"/>
      <c r="AG46" s="22"/>
      <c r="AH46" s="20"/>
      <c r="AI46" s="20"/>
      <c r="AJ46" s="22"/>
      <c r="AK46" s="22"/>
      <c r="AL46" s="20"/>
      <c r="AM46" s="20"/>
      <c r="AN46" s="20"/>
      <c r="AO46" s="20"/>
      <c r="AP46" s="20"/>
      <c r="AQ46" s="20"/>
      <c r="AR46" s="20"/>
      <c r="AS46" s="23"/>
      <c r="AT46" s="23"/>
      <c r="AU46" s="20"/>
      <c r="AV46" s="20"/>
      <c r="AW46" s="20"/>
      <c r="AX46" s="20"/>
      <c r="AY46" s="24"/>
      <c r="AZ46" s="24"/>
      <c r="BA46" s="24"/>
      <c r="BB46" s="24"/>
    </row>
    <row r="47" spans="1:54" ht="16" x14ac:dyDescent="0.2">
      <c r="A47" s="1" t="s">
        <v>337</v>
      </c>
      <c r="B47" s="12" t="s">
        <v>188</v>
      </c>
      <c r="C47" s="19" t="s">
        <v>189</v>
      </c>
      <c r="D47" s="20" t="s">
        <v>144</v>
      </c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1"/>
      <c r="P47" s="21"/>
      <c r="Q47" s="21"/>
      <c r="R47" s="21"/>
      <c r="S47" s="21"/>
      <c r="T47" s="21"/>
      <c r="U47" s="20"/>
      <c r="V47" s="21"/>
      <c r="W47" s="21"/>
      <c r="X47" s="20"/>
      <c r="Y47" s="16">
        <v>5</v>
      </c>
      <c r="Z47" s="16">
        <v>100</v>
      </c>
      <c r="AA47" s="16">
        <v>20</v>
      </c>
      <c r="AB47" s="20"/>
      <c r="AC47" s="20"/>
      <c r="AD47" s="20"/>
      <c r="AE47" s="20"/>
      <c r="AF47" s="22"/>
      <c r="AG47" s="22"/>
      <c r="AH47" s="20"/>
      <c r="AI47" s="20"/>
      <c r="AJ47" s="22"/>
      <c r="AK47" s="22"/>
      <c r="AL47" s="20"/>
      <c r="AM47" s="20"/>
      <c r="AN47" s="20"/>
      <c r="AO47" s="20"/>
      <c r="AP47" s="20"/>
      <c r="AQ47" s="20"/>
      <c r="AR47" s="20"/>
      <c r="AS47" s="23"/>
      <c r="AT47" s="23"/>
      <c r="AU47" s="20"/>
      <c r="AV47" s="20"/>
      <c r="AW47" s="20"/>
      <c r="AX47" s="20"/>
      <c r="AY47" s="24"/>
      <c r="AZ47" s="24"/>
      <c r="BA47" s="24"/>
      <c r="BB47" s="24"/>
    </row>
    <row r="48" spans="1:54" ht="16" x14ac:dyDescent="0.2">
      <c r="A48" s="1" t="s">
        <v>337</v>
      </c>
      <c r="B48" s="12" t="s">
        <v>190</v>
      </c>
      <c r="C48" s="19" t="s">
        <v>191</v>
      </c>
      <c r="D48" s="20" t="s">
        <v>144</v>
      </c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1"/>
      <c r="P48" s="21"/>
      <c r="Q48" s="21"/>
      <c r="R48" s="20"/>
      <c r="S48" s="20"/>
      <c r="T48" s="20"/>
      <c r="U48" s="20"/>
      <c r="V48" s="21"/>
      <c r="W48" s="21"/>
      <c r="X48" s="20"/>
      <c r="Y48" s="16">
        <v>5</v>
      </c>
      <c r="Z48" s="16">
        <v>100</v>
      </c>
      <c r="AA48" s="16">
        <v>20</v>
      </c>
      <c r="AB48" s="20"/>
      <c r="AC48" s="20"/>
      <c r="AD48" s="20"/>
      <c r="AE48" s="20"/>
      <c r="AF48" s="22"/>
      <c r="AG48" s="22"/>
      <c r="AH48" s="20"/>
      <c r="AI48" s="20"/>
      <c r="AJ48" s="22"/>
      <c r="AK48" s="22"/>
      <c r="AL48" s="20"/>
      <c r="AM48" s="20"/>
      <c r="AN48" s="20"/>
      <c r="AO48" s="20"/>
      <c r="AP48" s="20"/>
      <c r="AQ48" s="20"/>
      <c r="AR48" s="20"/>
      <c r="AS48" s="23"/>
      <c r="AT48" s="23"/>
      <c r="AU48" s="20"/>
      <c r="AV48" s="20"/>
      <c r="AW48" s="20"/>
      <c r="AX48" s="20"/>
      <c r="AY48" s="24"/>
      <c r="AZ48" s="24"/>
      <c r="BA48" s="24"/>
      <c r="BB48" s="24"/>
    </row>
    <row r="49" spans="1:54" ht="16" x14ac:dyDescent="0.2">
      <c r="A49" s="1" t="s">
        <v>337</v>
      </c>
      <c r="B49" s="13" t="s">
        <v>204</v>
      </c>
      <c r="C49" s="1" t="s">
        <v>205</v>
      </c>
      <c r="D49" s="20" t="s">
        <v>144</v>
      </c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1"/>
      <c r="W49" s="21"/>
      <c r="X49" s="20"/>
      <c r="Y49" s="16">
        <v>5</v>
      </c>
      <c r="Z49" s="16">
        <v>100</v>
      </c>
      <c r="AA49" s="16">
        <v>20</v>
      </c>
      <c r="AB49" s="20"/>
      <c r="AC49" s="20"/>
      <c r="AD49" s="20"/>
      <c r="AE49" s="20"/>
      <c r="AF49" s="22"/>
      <c r="AG49" s="22"/>
      <c r="AH49" s="20"/>
      <c r="AI49" s="20"/>
      <c r="AJ49" s="22"/>
      <c r="AK49" s="22"/>
      <c r="AL49" s="20"/>
      <c r="AM49" s="20"/>
      <c r="AN49" s="1">
        <v>0</v>
      </c>
      <c r="AO49" s="1">
        <v>0</v>
      </c>
      <c r="AP49" s="1">
        <v>0</v>
      </c>
      <c r="AQ49" s="1">
        <f t="shared" ref="AQ49" si="6">AP49*AA48</f>
        <v>0</v>
      </c>
      <c r="AR49" s="20"/>
      <c r="AS49" s="23"/>
      <c r="AT49" s="23"/>
      <c r="AU49" s="20"/>
      <c r="AV49" s="20"/>
      <c r="AW49" s="20"/>
      <c r="AX49" s="20"/>
      <c r="AY49" s="24"/>
      <c r="AZ49" s="24"/>
      <c r="BA49" s="24"/>
      <c r="BB49" s="24"/>
    </row>
  </sheetData>
  <mergeCells count="8">
    <mergeCell ref="AY1:BB1"/>
    <mergeCell ref="B6:C6"/>
    <mergeCell ref="D1:U1"/>
    <mergeCell ref="V1:X1"/>
    <mergeCell ref="Y1:AR1"/>
    <mergeCell ref="AS1:AX1"/>
    <mergeCell ref="R2:U2"/>
    <mergeCell ref="B5:C5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97B60-E91D-4727-A4AE-5580571BDCFC}">
  <dimension ref="A1:BB49"/>
  <sheetViews>
    <sheetView zoomScale="70" zoomScaleNormal="70" workbookViewId="0">
      <pane xSplit="2" topLeftCell="C1" activePane="topRight" state="frozen"/>
      <selection pane="topRight" activeCell="V2" sqref="V2"/>
    </sheetView>
  </sheetViews>
  <sheetFormatPr baseColWidth="10" defaultColWidth="9" defaultRowHeight="14.25" customHeight="1" x14ac:dyDescent="0.2"/>
  <cols>
    <col min="1" max="1" width="11.33203125" style="1" customWidth="1"/>
    <col min="2" max="2" width="6.6640625" style="2" customWidth="1"/>
    <col min="3" max="3" width="31.6640625" style="1" customWidth="1"/>
    <col min="4" max="4" width="11.1640625" style="1" customWidth="1"/>
    <col min="5" max="8" width="9" style="1"/>
    <col min="9" max="9" width="12.6640625" style="1" customWidth="1"/>
    <col min="10" max="12" width="9" style="1"/>
    <col min="13" max="14" width="11.5" style="1" customWidth="1"/>
    <col min="15" max="17" width="13.83203125" style="1" customWidth="1"/>
    <col min="18" max="21" width="15.83203125" style="1" customWidth="1"/>
    <col min="22" max="22" width="10.83203125" style="1" customWidth="1"/>
    <col min="23" max="26" width="9" style="1"/>
    <col min="27" max="27" width="14.1640625" style="1" customWidth="1"/>
    <col min="28" max="28" width="10.6640625" style="1" customWidth="1"/>
    <col min="29" max="29" width="11.33203125" style="1" customWidth="1"/>
    <col min="30" max="30" width="10.83203125" style="1" customWidth="1"/>
    <col min="31" max="31" width="12.1640625" style="1" customWidth="1"/>
    <col min="32" max="43" width="15.1640625" style="1" customWidth="1"/>
    <col min="44" max="44" width="9" style="1"/>
    <col min="45" max="45" width="12.6640625" style="1" customWidth="1"/>
    <col min="46" max="46" width="12.1640625" style="1" customWidth="1"/>
    <col min="47" max="47" width="12.6640625" style="1" customWidth="1"/>
    <col min="48" max="16384" width="9" style="1"/>
  </cols>
  <sheetData>
    <row r="1" spans="1:54" ht="16" x14ac:dyDescent="0.2">
      <c r="D1" s="131" t="s">
        <v>0</v>
      </c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2" t="s">
        <v>1</v>
      </c>
      <c r="W1" s="132"/>
      <c r="X1" s="132"/>
      <c r="Y1" s="133" t="s">
        <v>2</v>
      </c>
      <c r="Z1" s="133"/>
      <c r="AA1" s="133"/>
      <c r="AB1" s="133"/>
      <c r="AC1" s="133"/>
      <c r="AD1" s="133"/>
      <c r="AE1" s="133"/>
      <c r="AF1" s="133"/>
      <c r="AG1" s="133"/>
      <c r="AH1" s="133"/>
      <c r="AI1" s="133"/>
      <c r="AJ1" s="133"/>
      <c r="AK1" s="133"/>
      <c r="AL1" s="133"/>
      <c r="AM1" s="133"/>
      <c r="AN1" s="133"/>
      <c r="AO1" s="133"/>
      <c r="AP1" s="133"/>
      <c r="AQ1" s="133"/>
      <c r="AR1" s="133"/>
      <c r="AS1" s="134" t="s">
        <v>3</v>
      </c>
      <c r="AT1" s="134"/>
      <c r="AU1" s="134"/>
      <c r="AV1" s="134"/>
      <c r="AW1" s="134"/>
      <c r="AX1" s="134"/>
      <c r="AY1" s="129" t="s">
        <v>4</v>
      </c>
      <c r="AZ1" s="129"/>
      <c r="BA1" s="129"/>
      <c r="BB1" s="129"/>
    </row>
    <row r="2" spans="1:54" s="2" customFormat="1" ht="119" x14ac:dyDescent="0.2">
      <c r="A2" s="3" t="s">
        <v>5</v>
      </c>
      <c r="B2" s="4" t="s">
        <v>6</v>
      </c>
      <c r="C2" s="4" t="s">
        <v>7</v>
      </c>
      <c r="D2" s="4" t="s">
        <v>8</v>
      </c>
      <c r="E2" s="4" t="s">
        <v>9</v>
      </c>
      <c r="F2" s="4" t="s">
        <v>10</v>
      </c>
      <c r="G2" s="4" t="s">
        <v>11</v>
      </c>
      <c r="H2" s="4" t="s">
        <v>11</v>
      </c>
      <c r="I2" s="4" t="s">
        <v>12</v>
      </c>
      <c r="J2" s="4" t="s">
        <v>13</v>
      </c>
      <c r="K2" s="4" t="s">
        <v>14</v>
      </c>
      <c r="L2" s="4" t="s">
        <v>15</v>
      </c>
      <c r="M2" s="4" t="s">
        <v>16</v>
      </c>
      <c r="N2" s="4" t="s">
        <v>16</v>
      </c>
      <c r="O2" s="4" t="s">
        <v>17</v>
      </c>
      <c r="P2" s="4" t="s">
        <v>18</v>
      </c>
      <c r="Q2" s="4" t="s">
        <v>19</v>
      </c>
      <c r="R2" s="135" t="s">
        <v>20</v>
      </c>
      <c r="S2" s="135"/>
      <c r="T2" s="135"/>
      <c r="U2" s="135"/>
      <c r="V2" s="4" t="s">
        <v>21</v>
      </c>
      <c r="W2" s="4" t="s">
        <v>22</v>
      </c>
      <c r="X2" s="4" t="s">
        <v>23</v>
      </c>
      <c r="Y2" s="4" t="s">
        <v>24</v>
      </c>
      <c r="Z2" s="4" t="s">
        <v>25</v>
      </c>
      <c r="AA2" s="5" t="s">
        <v>26</v>
      </c>
      <c r="AB2" s="4" t="s">
        <v>27</v>
      </c>
      <c r="AC2" s="4" t="s">
        <v>28</v>
      </c>
      <c r="AD2" s="4" t="s">
        <v>29</v>
      </c>
      <c r="AE2" s="4" t="s">
        <v>30</v>
      </c>
      <c r="AF2" s="4" t="s">
        <v>31</v>
      </c>
      <c r="AG2" s="4" t="s">
        <v>32</v>
      </c>
      <c r="AH2" s="4" t="s">
        <v>33</v>
      </c>
      <c r="AI2" s="4" t="s">
        <v>34</v>
      </c>
      <c r="AJ2" s="4" t="s">
        <v>35</v>
      </c>
      <c r="AK2" s="4" t="s">
        <v>36</v>
      </c>
      <c r="AL2" s="4" t="s">
        <v>37</v>
      </c>
      <c r="AM2" s="4" t="s">
        <v>38</v>
      </c>
      <c r="AN2" s="4" t="s">
        <v>39</v>
      </c>
      <c r="AO2" s="4" t="s">
        <v>40</v>
      </c>
      <c r="AP2" s="4" t="s">
        <v>41</v>
      </c>
      <c r="AQ2" s="4" t="s">
        <v>42</v>
      </c>
      <c r="AR2" s="4" t="s">
        <v>43</v>
      </c>
      <c r="AS2" s="4" t="s">
        <v>44</v>
      </c>
      <c r="AT2" s="4" t="s">
        <v>45</v>
      </c>
      <c r="AU2" s="4" t="s">
        <v>46</v>
      </c>
      <c r="AV2" s="4" t="s">
        <v>47</v>
      </c>
      <c r="AW2" s="4" t="s">
        <v>48</v>
      </c>
      <c r="AX2" s="4" t="s">
        <v>3</v>
      </c>
      <c r="AY2" s="6" t="s">
        <v>49</v>
      </c>
      <c r="AZ2" s="6" t="s">
        <v>50</v>
      </c>
      <c r="BA2" s="6" t="s">
        <v>51</v>
      </c>
      <c r="BB2" s="6" t="s">
        <v>52</v>
      </c>
    </row>
    <row r="3" spans="1:54" s="11" customFormat="1" ht="34" x14ac:dyDescent="0.2">
      <c r="A3" s="7" t="s">
        <v>53</v>
      </c>
      <c r="B3" s="8" t="s">
        <v>54</v>
      </c>
      <c r="C3" s="8" t="s">
        <v>55</v>
      </c>
      <c r="D3" s="8" t="s">
        <v>56</v>
      </c>
      <c r="E3" s="8" t="s">
        <v>57</v>
      </c>
      <c r="F3" s="8" t="s">
        <v>58</v>
      </c>
      <c r="G3" s="8" t="s">
        <v>59</v>
      </c>
      <c r="H3" s="8" t="s">
        <v>60</v>
      </c>
      <c r="I3" s="8" t="s">
        <v>61</v>
      </c>
      <c r="J3" s="8" t="s">
        <v>62</v>
      </c>
      <c r="K3" s="8" t="s">
        <v>63</v>
      </c>
      <c r="L3" s="8" t="s">
        <v>64</v>
      </c>
      <c r="M3" s="8" t="s">
        <v>65</v>
      </c>
      <c r="N3" s="8" t="s">
        <v>66</v>
      </c>
      <c r="O3" s="8" t="s">
        <v>67</v>
      </c>
      <c r="P3" s="8" t="s">
        <v>68</v>
      </c>
      <c r="Q3" s="8" t="s">
        <v>69</v>
      </c>
      <c r="R3" s="8" t="s">
        <v>70</v>
      </c>
      <c r="S3" s="8" t="s">
        <v>71</v>
      </c>
      <c r="T3" s="8" t="s">
        <v>72</v>
      </c>
      <c r="U3" s="8" t="s">
        <v>73</v>
      </c>
      <c r="V3" s="8" t="s">
        <v>74</v>
      </c>
      <c r="W3" s="8" t="s">
        <v>75</v>
      </c>
      <c r="X3" s="8" t="s">
        <v>76</v>
      </c>
      <c r="Y3" s="8" t="s">
        <v>77</v>
      </c>
      <c r="Z3" s="8" t="s">
        <v>78</v>
      </c>
      <c r="AA3" s="9" t="s">
        <v>79</v>
      </c>
      <c r="AB3" s="8" t="s">
        <v>80</v>
      </c>
      <c r="AC3" s="8" t="s">
        <v>81</v>
      </c>
      <c r="AD3" s="8" t="s">
        <v>82</v>
      </c>
      <c r="AE3" s="8" t="s">
        <v>83</v>
      </c>
      <c r="AF3" s="8" t="s">
        <v>84</v>
      </c>
      <c r="AG3" s="8" t="s">
        <v>85</v>
      </c>
      <c r="AH3" s="8" t="s">
        <v>86</v>
      </c>
      <c r="AI3" s="8" t="s">
        <v>87</v>
      </c>
      <c r="AJ3" s="8" t="s">
        <v>88</v>
      </c>
      <c r="AK3" s="8" t="s">
        <v>89</v>
      </c>
      <c r="AL3" s="8" t="s">
        <v>90</v>
      </c>
      <c r="AM3" s="8" t="s">
        <v>91</v>
      </c>
      <c r="AN3" s="8" t="s">
        <v>92</v>
      </c>
      <c r="AO3" s="8" t="s">
        <v>93</v>
      </c>
      <c r="AP3" s="8" t="s">
        <v>94</v>
      </c>
      <c r="AQ3" s="8" t="s">
        <v>95</v>
      </c>
      <c r="AR3" s="8" t="s">
        <v>96</v>
      </c>
      <c r="AS3" s="8" t="s">
        <v>97</v>
      </c>
      <c r="AT3" s="8" t="s">
        <v>98</v>
      </c>
      <c r="AU3" s="8" t="s">
        <v>99</v>
      </c>
      <c r="AV3" s="8" t="s">
        <v>100</v>
      </c>
      <c r="AW3" s="8" t="s">
        <v>101</v>
      </c>
      <c r="AX3" s="8" t="s">
        <v>102</v>
      </c>
      <c r="AY3" s="10" t="s">
        <v>103</v>
      </c>
      <c r="AZ3" s="10" t="s">
        <v>104</v>
      </c>
      <c r="BA3" s="10" t="s">
        <v>105</v>
      </c>
      <c r="BB3" s="10" t="s">
        <v>106</v>
      </c>
    </row>
    <row r="4" spans="1:54" s="2" customFormat="1" ht="17" x14ac:dyDescent="0.2">
      <c r="B4" s="12" t="s">
        <v>107</v>
      </c>
      <c r="C4" s="12"/>
      <c r="D4" s="12" t="s">
        <v>108</v>
      </c>
      <c r="E4" s="12" t="s">
        <v>109</v>
      </c>
      <c r="F4" s="12" t="s">
        <v>110</v>
      </c>
      <c r="G4" s="12" t="s">
        <v>111</v>
      </c>
      <c r="H4" s="12" t="s">
        <v>112</v>
      </c>
      <c r="I4" s="12" t="s">
        <v>113</v>
      </c>
      <c r="J4" s="12"/>
      <c r="K4" s="12" t="s">
        <v>114</v>
      </c>
      <c r="L4" s="12" t="s">
        <v>115</v>
      </c>
      <c r="M4" s="12" t="s">
        <v>116</v>
      </c>
      <c r="N4" s="12" t="s">
        <v>117</v>
      </c>
      <c r="O4" s="12" t="s">
        <v>110</v>
      </c>
      <c r="P4" s="12" t="s">
        <v>118</v>
      </c>
      <c r="Q4" s="12" t="s">
        <v>119</v>
      </c>
      <c r="R4" s="13" t="s">
        <v>120</v>
      </c>
      <c r="S4" s="12" t="s">
        <v>121</v>
      </c>
      <c r="T4" s="12" t="s">
        <v>122</v>
      </c>
      <c r="U4" s="12" t="s">
        <v>123</v>
      </c>
      <c r="V4" s="12" t="s">
        <v>108</v>
      </c>
      <c r="W4" s="12" t="s">
        <v>124</v>
      </c>
      <c r="X4" s="12" t="s">
        <v>125</v>
      </c>
      <c r="Y4" s="12" t="s">
        <v>126</v>
      </c>
      <c r="Z4" s="12" t="s">
        <v>127</v>
      </c>
      <c r="AA4" s="5" t="s">
        <v>128</v>
      </c>
      <c r="AB4" s="12" t="s">
        <v>108</v>
      </c>
      <c r="AC4" s="12" t="s">
        <v>109</v>
      </c>
      <c r="AD4" s="12" t="s">
        <v>108</v>
      </c>
      <c r="AE4" s="12" t="s">
        <v>109</v>
      </c>
      <c r="AF4" s="4" t="s">
        <v>129</v>
      </c>
      <c r="AG4" s="4" t="s">
        <v>129</v>
      </c>
      <c r="AH4" s="4" t="s">
        <v>130</v>
      </c>
      <c r="AI4" s="4" t="s">
        <v>130</v>
      </c>
      <c r="AJ4" s="4" t="s">
        <v>129</v>
      </c>
      <c r="AK4" s="4" t="s">
        <v>129</v>
      </c>
      <c r="AL4" s="4" t="s">
        <v>130</v>
      </c>
      <c r="AM4" s="4" t="s">
        <v>130</v>
      </c>
      <c r="AN4" s="4" t="s">
        <v>129</v>
      </c>
      <c r="AO4" s="4" t="s">
        <v>129</v>
      </c>
      <c r="AP4" s="4" t="s">
        <v>130</v>
      </c>
      <c r="AQ4" s="4" t="s">
        <v>130</v>
      </c>
      <c r="AR4" s="4" t="s">
        <v>124</v>
      </c>
      <c r="AS4" s="12" t="s">
        <v>125</v>
      </c>
      <c r="AT4" s="12" t="s">
        <v>125</v>
      </c>
      <c r="AU4" s="12" t="s">
        <v>125</v>
      </c>
      <c r="AV4" s="12" t="s">
        <v>125</v>
      </c>
      <c r="AW4" s="12" t="s">
        <v>125</v>
      </c>
      <c r="AX4" s="12" t="s">
        <v>124</v>
      </c>
      <c r="AY4" s="14" t="s">
        <v>131</v>
      </c>
      <c r="AZ4" s="14" t="s">
        <v>131</v>
      </c>
      <c r="BA4" s="14" t="s">
        <v>132</v>
      </c>
      <c r="BB4" s="14" t="s">
        <v>133</v>
      </c>
    </row>
    <row r="5" spans="1:54" ht="16" x14ac:dyDescent="0.2">
      <c r="B5" s="130" t="s">
        <v>134</v>
      </c>
      <c r="C5" s="130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7" t="s">
        <v>136</v>
      </c>
      <c r="P5" s="17" t="s">
        <v>136</v>
      </c>
      <c r="Q5" s="17" t="s">
        <v>136</v>
      </c>
      <c r="R5" s="17" t="s">
        <v>136</v>
      </c>
      <c r="S5" s="17" t="s">
        <v>136</v>
      </c>
      <c r="T5" s="17" t="s">
        <v>136</v>
      </c>
      <c r="U5" s="15"/>
      <c r="V5" s="15"/>
      <c r="W5" s="18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</row>
    <row r="6" spans="1:54" ht="16" x14ac:dyDescent="0.2">
      <c r="B6" s="130" t="s">
        <v>139</v>
      </c>
      <c r="C6" s="130"/>
      <c r="D6" s="19" t="s">
        <v>140</v>
      </c>
      <c r="E6" s="19" t="s">
        <v>140</v>
      </c>
      <c r="F6" s="19" t="s">
        <v>140</v>
      </c>
      <c r="G6" s="19" t="s">
        <v>140</v>
      </c>
      <c r="H6" s="19" t="s">
        <v>140</v>
      </c>
      <c r="I6" s="19" t="s">
        <v>140</v>
      </c>
      <c r="J6" s="19" t="s">
        <v>140</v>
      </c>
      <c r="K6" s="19" t="s">
        <v>140</v>
      </c>
      <c r="L6" s="19" t="s">
        <v>140</v>
      </c>
      <c r="M6" s="19" t="s">
        <v>140</v>
      </c>
      <c r="N6" s="19" t="s">
        <v>140</v>
      </c>
      <c r="O6" s="18"/>
      <c r="P6" s="18"/>
      <c r="Q6" s="18"/>
      <c r="R6" s="18"/>
      <c r="S6" s="18"/>
      <c r="T6" s="18"/>
      <c r="U6" s="15"/>
      <c r="V6" s="19" t="s">
        <v>368</v>
      </c>
      <c r="W6" s="18"/>
      <c r="X6" s="19" t="s">
        <v>140</v>
      </c>
      <c r="Y6" s="19"/>
      <c r="Z6" s="19"/>
      <c r="AA6" s="19"/>
      <c r="AB6" s="15"/>
      <c r="AC6" s="15"/>
      <c r="AD6" s="15"/>
      <c r="AE6" s="15"/>
      <c r="AF6" s="19" t="s">
        <v>140</v>
      </c>
      <c r="AG6" s="19" t="s">
        <v>140</v>
      </c>
      <c r="AH6" s="19" t="s">
        <v>140</v>
      </c>
      <c r="AI6" s="19" t="s">
        <v>140</v>
      </c>
      <c r="AJ6" s="15"/>
      <c r="AK6" s="19" t="s">
        <v>140</v>
      </c>
      <c r="AL6" s="19" t="s">
        <v>140</v>
      </c>
      <c r="AM6" s="19" t="s">
        <v>140</v>
      </c>
      <c r="AN6" s="19" t="s">
        <v>140</v>
      </c>
      <c r="AO6" s="19" t="s">
        <v>140</v>
      </c>
      <c r="AP6" s="19" t="s">
        <v>140</v>
      </c>
      <c r="AQ6" s="19" t="s">
        <v>141</v>
      </c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</row>
    <row r="7" spans="1:54" ht="16" x14ac:dyDescent="0.2">
      <c r="A7" s="1" t="s">
        <v>369</v>
      </c>
      <c r="B7" s="12">
        <v>1</v>
      </c>
      <c r="C7" s="1" t="s">
        <v>143</v>
      </c>
      <c r="D7" s="20" t="s">
        <v>144</v>
      </c>
      <c r="E7" s="20"/>
      <c r="F7" s="20"/>
      <c r="G7" s="20"/>
      <c r="H7" s="20"/>
      <c r="I7" s="20"/>
      <c r="J7" s="20"/>
      <c r="K7" s="20"/>
      <c r="L7" s="20"/>
      <c r="M7" s="20"/>
      <c r="N7" s="20"/>
      <c r="O7" s="21"/>
      <c r="P7" s="21"/>
      <c r="Q7" s="21"/>
      <c r="R7" s="21"/>
      <c r="S7" s="21"/>
      <c r="T7" s="21"/>
      <c r="U7" s="20"/>
      <c r="V7" s="20"/>
      <c r="W7" s="21"/>
      <c r="X7" s="20"/>
      <c r="Y7" s="16">
        <v>5</v>
      </c>
      <c r="Z7" s="16">
        <v>100</v>
      </c>
      <c r="AA7" s="16">
        <v>20</v>
      </c>
      <c r="AB7" s="20"/>
      <c r="AC7" s="20"/>
      <c r="AD7" s="20"/>
      <c r="AE7" s="20"/>
      <c r="AF7" s="22"/>
      <c r="AG7" s="22"/>
      <c r="AH7" s="20"/>
      <c r="AI7" s="20"/>
      <c r="AJ7" s="22"/>
      <c r="AK7" s="22"/>
      <c r="AL7" s="20"/>
      <c r="AM7" s="20"/>
      <c r="AN7" s="20"/>
      <c r="AO7" s="20"/>
      <c r="AP7" s="20"/>
      <c r="AQ7" s="20"/>
      <c r="AR7" s="21"/>
      <c r="AS7" s="23"/>
      <c r="AT7" s="23"/>
      <c r="AU7" s="20"/>
      <c r="AV7" s="20"/>
      <c r="AW7" s="20"/>
      <c r="AX7" s="20"/>
      <c r="AY7" s="24"/>
      <c r="AZ7" s="24"/>
      <c r="BA7" s="24"/>
      <c r="BB7" s="24"/>
    </row>
    <row r="8" spans="1:54" ht="16" x14ac:dyDescent="0.2">
      <c r="A8" s="1" t="s">
        <v>369</v>
      </c>
      <c r="B8" s="12">
        <v>2</v>
      </c>
      <c r="C8" s="19" t="s">
        <v>145</v>
      </c>
      <c r="D8" s="25">
        <v>44832</v>
      </c>
      <c r="E8" s="99">
        <v>0.36388888888888887</v>
      </c>
      <c r="F8" s="1">
        <v>22.5</v>
      </c>
      <c r="G8" s="1">
        <v>70.5</v>
      </c>
      <c r="H8" s="1">
        <v>6.1</v>
      </c>
      <c r="I8" s="1">
        <v>100.8</v>
      </c>
      <c r="J8" s="1">
        <v>7.2</v>
      </c>
      <c r="K8" s="1">
        <v>237.5</v>
      </c>
      <c r="L8" s="1">
        <v>6.46</v>
      </c>
      <c r="M8" s="1">
        <v>7.04</v>
      </c>
      <c r="N8" s="1">
        <v>23.25</v>
      </c>
      <c r="O8" s="21"/>
      <c r="P8" s="21"/>
      <c r="Q8" s="21"/>
      <c r="R8" s="21"/>
      <c r="S8" s="21"/>
      <c r="T8" s="21"/>
      <c r="U8" s="27" t="s">
        <v>146</v>
      </c>
      <c r="V8" s="25">
        <v>44834</v>
      </c>
      <c r="W8" s="21"/>
      <c r="X8" s="100">
        <v>17.292909809999998</v>
      </c>
      <c r="Y8" s="19">
        <v>5</v>
      </c>
      <c r="Z8" s="19">
        <v>100</v>
      </c>
      <c r="AA8" s="19">
        <v>20</v>
      </c>
      <c r="AB8" s="25">
        <v>44832</v>
      </c>
      <c r="AC8" s="26">
        <v>0.6875</v>
      </c>
      <c r="AD8" s="27" t="s">
        <v>146</v>
      </c>
      <c r="AE8" s="27" t="s">
        <v>146</v>
      </c>
      <c r="AF8" s="19">
        <v>49</v>
      </c>
      <c r="AG8" s="19">
        <v>24</v>
      </c>
      <c r="AH8" s="19">
        <v>435.2</v>
      </c>
      <c r="AI8" s="19">
        <f>AH8*AA8</f>
        <v>8704</v>
      </c>
      <c r="AJ8" s="19">
        <v>0</v>
      </c>
      <c r="AK8" s="19">
        <v>0</v>
      </c>
      <c r="AL8" s="19">
        <v>0</v>
      </c>
      <c r="AM8" s="19">
        <f>AL8*AA8</f>
        <v>0</v>
      </c>
      <c r="AN8" s="1">
        <v>0</v>
      </c>
      <c r="AO8" s="1">
        <v>0</v>
      </c>
      <c r="AP8" s="1">
        <v>0</v>
      </c>
      <c r="AQ8" s="1">
        <f>AP8*AA8</f>
        <v>0</v>
      </c>
      <c r="AR8" s="21"/>
      <c r="AS8" s="33" t="s">
        <v>148</v>
      </c>
      <c r="AT8" s="33" t="s">
        <v>148</v>
      </c>
      <c r="AU8" s="33" t="s">
        <v>148</v>
      </c>
      <c r="AV8" s="33" t="s">
        <v>148</v>
      </c>
      <c r="AW8" s="33" t="s">
        <v>148</v>
      </c>
      <c r="AX8" s="33" t="s">
        <v>148</v>
      </c>
    </row>
    <row r="9" spans="1:54" ht="16" x14ac:dyDescent="0.2">
      <c r="A9" s="1" t="s">
        <v>369</v>
      </c>
      <c r="B9" s="12">
        <v>3</v>
      </c>
      <c r="C9" s="19" t="s">
        <v>147</v>
      </c>
      <c r="D9" s="25">
        <v>44832</v>
      </c>
      <c r="E9" s="99">
        <v>0.4055555555555555</v>
      </c>
      <c r="F9" s="1">
        <v>21.7</v>
      </c>
      <c r="G9" s="1">
        <v>99.8</v>
      </c>
      <c r="H9" s="1">
        <v>8.77</v>
      </c>
      <c r="I9" s="1">
        <v>106.5</v>
      </c>
      <c r="J9" s="1">
        <v>7.49</v>
      </c>
      <c r="K9" s="1">
        <v>2052.6</v>
      </c>
      <c r="L9" s="1">
        <v>3.45</v>
      </c>
      <c r="M9" s="1">
        <v>0.79</v>
      </c>
      <c r="N9" s="1">
        <v>2.57</v>
      </c>
      <c r="O9" s="21"/>
      <c r="P9" s="21"/>
      <c r="Q9" s="21"/>
      <c r="R9" s="21"/>
      <c r="S9" s="21"/>
      <c r="T9" s="21"/>
      <c r="U9" s="27" t="s">
        <v>146</v>
      </c>
      <c r="V9" s="25">
        <v>44834</v>
      </c>
      <c r="W9" s="21"/>
      <c r="X9" s="100">
        <v>19.605154469999999</v>
      </c>
      <c r="Y9" s="19">
        <v>5</v>
      </c>
      <c r="Z9" s="19">
        <v>100</v>
      </c>
      <c r="AA9" s="19">
        <v>20</v>
      </c>
      <c r="AB9" s="25">
        <v>44832</v>
      </c>
      <c r="AC9" s="26">
        <v>0.6875</v>
      </c>
      <c r="AD9" s="27" t="s">
        <v>146</v>
      </c>
      <c r="AE9" s="27" t="s">
        <v>146</v>
      </c>
      <c r="AF9" s="19">
        <v>49</v>
      </c>
      <c r="AG9" s="19">
        <v>30</v>
      </c>
      <c r="AH9" s="19">
        <v>613.1</v>
      </c>
      <c r="AI9" s="19">
        <f t="shared" ref="AI9:AI45" si="0">AH9*AA9</f>
        <v>12262</v>
      </c>
      <c r="AJ9" s="19">
        <v>3</v>
      </c>
      <c r="AK9" s="19">
        <v>0</v>
      </c>
      <c r="AL9" s="19">
        <v>3.1</v>
      </c>
      <c r="AM9" s="19">
        <f t="shared" ref="AM9:AM45" si="1">AL9*AA9</f>
        <v>62</v>
      </c>
      <c r="AN9" s="1">
        <v>7</v>
      </c>
      <c r="AO9" s="1">
        <v>0</v>
      </c>
      <c r="AP9" s="1">
        <v>7.5</v>
      </c>
      <c r="AQ9" s="1">
        <f t="shared" ref="AQ9:AQ16" si="2">AP9*AA9</f>
        <v>150</v>
      </c>
      <c r="AR9" s="21"/>
      <c r="AS9" s="33" t="s">
        <v>148</v>
      </c>
      <c r="AT9" s="33" t="s">
        <v>148</v>
      </c>
      <c r="AU9" s="33" t="s">
        <v>148</v>
      </c>
      <c r="AV9" s="33" t="s">
        <v>148</v>
      </c>
      <c r="AW9" s="33" t="s">
        <v>148</v>
      </c>
      <c r="AX9" s="33" t="s">
        <v>148</v>
      </c>
    </row>
    <row r="10" spans="1:54" ht="16" x14ac:dyDescent="0.2">
      <c r="A10" s="1" t="s">
        <v>369</v>
      </c>
      <c r="B10" s="12">
        <v>4</v>
      </c>
      <c r="C10" s="19" t="s">
        <v>149</v>
      </c>
      <c r="D10" s="25">
        <v>44832</v>
      </c>
      <c r="E10" s="99">
        <v>0.41805555555555557</v>
      </c>
      <c r="F10" s="1">
        <v>20.3</v>
      </c>
      <c r="G10" s="1">
        <v>91.7</v>
      </c>
      <c r="H10" s="1">
        <v>8.2799999999999994</v>
      </c>
      <c r="I10" s="1">
        <v>150.5</v>
      </c>
      <c r="J10" s="1">
        <v>7.46</v>
      </c>
      <c r="K10" s="1">
        <v>226.7</v>
      </c>
      <c r="L10" s="1">
        <v>4.57</v>
      </c>
      <c r="M10" s="1">
        <v>0.56999999999999995</v>
      </c>
      <c r="N10" s="1">
        <v>1.83</v>
      </c>
      <c r="O10" s="21"/>
      <c r="P10" s="21"/>
      <c r="Q10" s="21"/>
      <c r="R10" s="21"/>
      <c r="S10" s="21"/>
      <c r="T10" s="21"/>
      <c r="U10" s="27" t="s">
        <v>146</v>
      </c>
      <c r="V10" s="25">
        <v>44834</v>
      </c>
      <c r="W10" s="21"/>
      <c r="X10" s="100">
        <v>15.063625169999998</v>
      </c>
      <c r="Y10" s="19">
        <v>5</v>
      </c>
      <c r="Z10" s="19">
        <v>100</v>
      </c>
      <c r="AA10" s="19">
        <v>20</v>
      </c>
      <c r="AB10" s="25">
        <v>44832</v>
      </c>
      <c r="AC10" s="26">
        <v>0.6875</v>
      </c>
      <c r="AD10" s="27" t="s">
        <v>146</v>
      </c>
      <c r="AE10" s="27" t="s">
        <v>146</v>
      </c>
      <c r="AF10" s="19">
        <v>49</v>
      </c>
      <c r="AG10" s="19">
        <v>40</v>
      </c>
      <c r="AH10" s="19">
        <v>1119.9000000000001</v>
      </c>
      <c r="AI10" s="19">
        <f t="shared" si="0"/>
        <v>22398</v>
      </c>
      <c r="AJ10" s="19">
        <v>3</v>
      </c>
      <c r="AK10" s="19">
        <v>1</v>
      </c>
      <c r="AL10" s="19">
        <v>4.0999999999999996</v>
      </c>
      <c r="AM10" s="19">
        <f t="shared" si="1"/>
        <v>82</v>
      </c>
      <c r="AN10" s="1">
        <v>2</v>
      </c>
      <c r="AO10" s="1">
        <v>0</v>
      </c>
      <c r="AP10" s="1">
        <v>2</v>
      </c>
      <c r="AQ10" s="1">
        <f t="shared" si="2"/>
        <v>40</v>
      </c>
      <c r="AR10" s="21"/>
      <c r="AS10" s="33" t="s">
        <v>148</v>
      </c>
      <c r="AT10" s="33" t="s">
        <v>148</v>
      </c>
      <c r="AU10" s="33" t="s">
        <v>148</v>
      </c>
      <c r="AV10" s="33" t="s">
        <v>148</v>
      </c>
      <c r="AW10" s="33" t="s">
        <v>148</v>
      </c>
      <c r="AX10" s="33" t="s">
        <v>148</v>
      </c>
    </row>
    <row r="11" spans="1:54" ht="16" x14ac:dyDescent="0.2">
      <c r="A11" s="1" t="s">
        <v>369</v>
      </c>
      <c r="B11" s="12">
        <v>5</v>
      </c>
      <c r="C11" s="19" t="s">
        <v>150</v>
      </c>
      <c r="D11" s="25">
        <v>44832</v>
      </c>
      <c r="E11" s="99">
        <v>0.43333333333333335</v>
      </c>
      <c r="F11" s="1">
        <v>19.5</v>
      </c>
      <c r="G11" s="1">
        <v>86.4</v>
      </c>
      <c r="H11" s="1">
        <v>7.94</v>
      </c>
      <c r="I11" s="1">
        <v>146.1</v>
      </c>
      <c r="J11" s="1">
        <v>7.5</v>
      </c>
      <c r="K11" s="1">
        <v>224.3</v>
      </c>
      <c r="L11" s="1">
        <v>2.91</v>
      </c>
      <c r="M11" s="1">
        <v>0.6</v>
      </c>
      <c r="N11" s="1">
        <v>1.94</v>
      </c>
      <c r="O11" s="21"/>
      <c r="P11" s="21"/>
      <c r="Q11" s="21"/>
      <c r="R11" s="21"/>
      <c r="S11" s="21"/>
      <c r="T11" s="21"/>
      <c r="U11" s="27" t="s">
        <v>146</v>
      </c>
      <c r="V11" s="25">
        <v>44834</v>
      </c>
      <c r="W11" s="21"/>
      <c r="X11" s="100">
        <v>13.267930719999999</v>
      </c>
      <c r="Y11" s="19">
        <v>5</v>
      </c>
      <c r="Z11" s="19">
        <v>100</v>
      </c>
      <c r="AA11" s="19">
        <v>20</v>
      </c>
      <c r="AB11" s="25">
        <v>44832</v>
      </c>
      <c r="AC11" s="26">
        <v>0.6875</v>
      </c>
      <c r="AD11" s="27" t="s">
        <v>146</v>
      </c>
      <c r="AE11" s="27" t="s">
        <v>146</v>
      </c>
      <c r="AF11" s="19">
        <v>49</v>
      </c>
      <c r="AG11" s="19">
        <v>33</v>
      </c>
      <c r="AH11" s="19">
        <v>727</v>
      </c>
      <c r="AI11" s="19">
        <f t="shared" si="0"/>
        <v>14540</v>
      </c>
      <c r="AJ11" s="19">
        <v>4</v>
      </c>
      <c r="AK11" s="19">
        <v>0</v>
      </c>
      <c r="AL11" s="19">
        <v>4.0999999999999996</v>
      </c>
      <c r="AM11" s="19">
        <f t="shared" si="1"/>
        <v>82</v>
      </c>
      <c r="AN11" s="1">
        <v>6</v>
      </c>
      <c r="AO11" s="1">
        <v>0</v>
      </c>
      <c r="AP11" s="1">
        <v>6.3</v>
      </c>
      <c r="AQ11" s="1">
        <f t="shared" si="2"/>
        <v>126</v>
      </c>
      <c r="AR11" s="21"/>
      <c r="AS11" s="33" t="s">
        <v>148</v>
      </c>
      <c r="AT11" s="33" t="s">
        <v>148</v>
      </c>
      <c r="AU11" s="33" t="s">
        <v>148</v>
      </c>
      <c r="AV11" s="33" t="s">
        <v>148</v>
      </c>
      <c r="AW11" s="33" t="s">
        <v>148</v>
      </c>
      <c r="AX11" s="33" t="s">
        <v>148</v>
      </c>
    </row>
    <row r="12" spans="1:54" ht="16" x14ac:dyDescent="0.2">
      <c r="A12" s="1" t="s">
        <v>369</v>
      </c>
      <c r="B12" s="12">
        <v>6</v>
      </c>
      <c r="C12" s="19" t="s">
        <v>151</v>
      </c>
      <c r="D12" s="25">
        <v>44832</v>
      </c>
      <c r="E12" s="99">
        <v>0.4513888888888889</v>
      </c>
      <c r="F12" s="1">
        <v>20.8</v>
      </c>
      <c r="G12" s="1">
        <v>87.9</v>
      </c>
      <c r="H12" s="1">
        <v>7.87</v>
      </c>
      <c r="I12" s="1">
        <v>160.1</v>
      </c>
      <c r="J12" s="1">
        <v>7.57</v>
      </c>
      <c r="K12" s="1">
        <v>173.8</v>
      </c>
      <c r="L12" s="1">
        <v>2.37</v>
      </c>
      <c r="M12" s="1">
        <v>0.53</v>
      </c>
      <c r="N12" s="1">
        <v>1.74</v>
      </c>
      <c r="O12" s="21"/>
      <c r="P12" s="21"/>
      <c r="Q12" s="21"/>
      <c r="R12" s="21"/>
      <c r="S12" s="21"/>
      <c r="T12" s="21"/>
      <c r="U12" s="27" t="s">
        <v>146</v>
      </c>
      <c r="V12" s="25">
        <v>44834</v>
      </c>
      <c r="W12" s="21"/>
      <c r="X12" s="100">
        <v>17.128762419999997</v>
      </c>
      <c r="Y12" s="19">
        <v>5</v>
      </c>
      <c r="Z12" s="19">
        <v>100</v>
      </c>
      <c r="AA12" s="19">
        <v>20</v>
      </c>
      <c r="AB12" s="25">
        <v>44832</v>
      </c>
      <c r="AC12" s="26">
        <v>0.6875</v>
      </c>
      <c r="AD12" s="27" t="s">
        <v>146</v>
      </c>
      <c r="AE12" s="27" t="s">
        <v>146</v>
      </c>
      <c r="AF12" s="19">
        <v>48</v>
      </c>
      <c r="AG12" s="19">
        <v>44</v>
      </c>
      <c r="AH12" s="19">
        <v>829.7</v>
      </c>
      <c r="AI12" s="19">
        <f t="shared" si="0"/>
        <v>16594</v>
      </c>
      <c r="AJ12" s="19">
        <v>0</v>
      </c>
      <c r="AK12" s="19">
        <v>1</v>
      </c>
      <c r="AL12" s="19">
        <v>1</v>
      </c>
      <c r="AM12" s="19">
        <f t="shared" si="1"/>
        <v>20</v>
      </c>
      <c r="AN12" s="1">
        <v>4</v>
      </c>
      <c r="AO12" s="1">
        <v>1</v>
      </c>
      <c r="AP12" s="1">
        <v>5.2</v>
      </c>
      <c r="AQ12" s="1">
        <f t="shared" si="2"/>
        <v>104</v>
      </c>
      <c r="AR12" s="21"/>
      <c r="AS12" s="33" t="s">
        <v>148</v>
      </c>
      <c r="AT12" s="33" t="s">
        <v>148</v>
      </c>
      <c r="AU12" s="33" t="s">
        <v>148</v>
      </c>
      <c r="AV12" s="33" t="s">
        <v>148</v>
      </c>
      <c r="AW12" s="33" t="s">
        <v>148</v>
      </c>
      <c r="AX12" s="33" t="s">
        <v>148</v>
      </c>
    </row>
    <row r="13" spans="1:54" ht="16" x14ac:dyDescent="0.2">
      <c r="A13" s="1" t="s">
        <v>369</v>
      </c>
      <c r="B13" s="12">
        <v>7</v>
      </c>
      <c r="C13" s="19" t="s">
        <v>152</v>
      </c>
      <c r="D13" s="25">
        <v>44832</v>
      </c>
      <c r="E13" s="99">
        <v>0.48958333333333331</v>
      </c>
      <c r="F13" s="1">
        <v>22.9</v>
      </c>
      <c r="G13" s="1">
        <v>82</v>
      </c>
      <c r="H13" s="1">
        <v>7.04</v>
      </c>
      <c r="I13" s="1">
        <v>130.80000000000001</v>
      </c>
      <c r="J13" s="1">
        <v>7.34</v>
      </c>
      <c r="K13" s="1">
        <v>182.3</v>
      </c>
      <c r="L13" s="1">
        <v>3.93</v>
      </c>
      <c r="M13" s="1">
        <v>0.72</v>
      </c>
      <c r="N13" s="1">
        <v>2.34</v>
      </c>
      <c r="O13" s="21"/>
      <c r="P13" s="21"/>
      <c r="Q13" s="21"/>
      <c r="R13" s="21"/>
      <c r="S13" s="21"/>
      <c r="T13" s="21"/>
      <c r="U13" s="27" t="s">
        <v>146</v>
      </c>
      <c r="V13" s="25">
        <v>44834</v>
      </c>
      <c r="W13" s="21"/>
      <c r="X13" s="100">
        <v>11.838820289999999</v>
      </c>
      <c r="Y13" s="19">
        <v>5</v>
      </c>
      <c r="Z13" s="19">
        <v>100</v>
      </c>
      <c r="AA13" s="19">
        <v>20</v>
      </c>
      <c r="AB13" s="25">
        <v>44832</v>
      </c>
      <c r="AC13" s="26">
        <v>0.6875</v>
      </c>
      <c r="AD13" s="27" t="s">
        <v>146</v>
      </c>
      <c r="AE13" s="27" t="s">
        <v>146</v>
      </c>
      <c r="AF13" s="19">
        <v>49</v>
      </c>
      <c r="AG13" s="19">
        <v>29</v>
      </c>
      <c r="AH13" s="19">
        <v>579.4</v>
      </c>
      <c r="AI13" s="19">
        <f t="shared" si="0"/>
        <v>11588</v>
      </c>
      <c r="AJ13" s="19">
        <v>4</v>
      </c>
      <c r="AK13" s="19">
        <v>0</v>
      </c>
      <c r="AL13" s="19">
        <v>4.0999999999999996</v>
      </c>
      <c r="AM13" s="19">
        <f t="shared" si="1"/>
        <v>82</v>
      </c>
      <c r="AN13" s="1">
        <v>4</v>
      </c>
      <c r="AO13" s="1">
        <v>0</v>
      </c>
      <c r="AP13" s="1">
        <v>4.0999999999999996</v>
      </c>
      <c r="AQ13" s="1">
        <f t="shared" si="2"/>
        <v>82</v>
      </c>
      <c r="AR13" s="21"/>
      <c r="AS13" s="33" t="s">
        <v>148</v>
      </c>
      <c r="AT13" s="33" t="s">
        <v>148</v>
      </c>
      <c r="AU13" s="33" t="s">
        <v>148</v>
      </c>
      <c r="AV13" s="33" t="s">
        <v>148</v>
      </c>
      <c r="AW13" s="33" t="s">
        <v>148</v>
      </c>
      <c r="AX13" s="33" t="s">
        <v>148</v>
      </c>
    </row>
    <row r="14" spans="1:54" ht="16" x14ac:dyDescent="0.2">
      <c r="A14" s="1" t="s">
        <v>369</v>
      </c>
      <c r="B14" s="12">
        <v>8</v>
      </c>
      <c r="C14" s="19" t="s">
        <v>153</v>
      </c>
      <c r="D14" s="25">
        <v>44833</v>
      </c>
      <c r="E14" s="99">
        <v>0.31388888888888888</v>
      </c>
      <c r="F14" s="1">
        <v>21.7</v>
      </c>
      <c r="G14" s="1">
        <v>86</v>
      </c>
      <c r="H14" s="1">
        <v>7.6</v>
      </c>
      <c r="I14" s="1">
        <v>128.5</v>
      </c>
      <c r="J14" s="1">
        <v>7.57</v>
      </c>
      <c r="K14" s="1">
        <v>106.4</v>
      </c>
      <c r="L14" s="1">
        <v>3.07</v>
      </c>
      <c r="M14" s="1">
        <v>5.93</v>
      </c>
      <c r="N14" s="1">
        <v>19.809999999999999</v>
      </c>
      <c r="O14" s="21"/>
      <c r="P14" s="21"/>
      <c r="Q14" s="21"/>
      <c r="R14" s="21"/>
      <c r="S14" s="21"/>
      <c r="T14" s="21"/>
      <c r="U14" s="97" t="s">
        <v>370</v>
      </c>
      <c r="V14" s="25">
        <v>44834</v>
      </c>
      <c r="W14" s="21"/>
      <c r="X14" s="100">
        <v>15.50962391</v>
      </c>
      <c r="Y14" s="19">
        <v>5</v>
      </c>
      <c r="Z14" s="19">
        <v>100</v>
      </c>
      <c r="AA14" s="19">
        <v>20</v>
      </c>
      <c r="AB14" s="25">
        <v>44834</v>
      </c>
      <c r="AC14" s="26">
        <v>0.64583333333333337</v>
      </c>
      <c r="AD14" s="27" t="s">
        <v>146</v>
      </c>
      <c r="AE14" s="27" t="s">
        <v>146</v>
      </c>
      <c r="AF14" s="19">
        <v>49</v>
      </c>
      <c r="AG14" s="19">
        <v>47</v>
      </c>
      <c r="AH14" s="19">
        <v>2419.6</v>
      </c>
      <c r="AI14" s="19">
        <f t="shared" si="0"/>
        <v>48392</v>
      </c>
      <c r="AJ14" s="19">
        <v>2</v>
      </c>
      <c r="AK14" s="19">
        <v>0</v>
      </c>
      <c r="AL14" s="19">
        <v>2</v>
      </c>
      <c r="AM14" s="19">
        <f t="shared" si="1"/>
        <v>40</v>
      </c>
      <c r="AN14" s="1">
        <v>1</v>
      </c>
      <c r="AO14" s="1">
        <v>0</v>
      </c>
      <c r="AP14" s="1">
        <v>1</v>
      </c>
      <c r="AQ14" s="1">
        <f t="shared" si="2"/>
        <v>20</v>
      </c>
      <c r="AR14" s="21"/>
      <c r="AS14" s="33" t="s">
        <v>148</v>
      </c>
      <c r="AT14" s="33" t="s">
        <v>148</v>
      </c>
      <c r="AU14" s="33" t="s">
        <v>148</v>
      </c>
      <c r="AV14" s="33" t="s">
        <v>148</v>
      </c>
      <c r="AW14" s="33" t="s">
        <v>148</v>
      </c>
      <c r="AX14" s="33" t="s">
        <v>148</v>
      </c>
    </row>
    <row r="15" spans="1:54" ht="16" x14ac:dyDescent="0.2">
      <c r="A15" s="1" t="s">
        <v>369</v>
      </c>
      <c r="B15" s="12">
        <v>9</v>
      </c>
      <c r="C15" s="19" t="s">
        <v>154</v>
      </c>
      <c r="D15" s="25">
        <v>44833</v>
      </c>
      <c r="E15" s="99">
        <v>0.33402777777777781</v>
      </c>
      <c r="F15" s="1">
        <v>21.4</v>
      </c>
      <c r="G15" s="1">
        <v>90</v>
      </c>
      <c r="H15" s="1">
        <v>8.1</v>
      </c>
      <c r="I15" s="1">
        <v>120.9</v>
      </c>
      <c r="J15" s="1">
        <v>7.77</v>
      </c>
      <c r="K15" s="1">
        <v>90.6</v>
      </c>
      <c r="L15" s="1">
        <v>3.84</v>
      </c>
      <c r="M15" s="1">
        <v>11.01</v>
      </c>
      <c r="N15" s="1">
        <v>32.15</v>
      </c>
      <c r="O15" s="21"/>
      <c r="P15" s="21"/>
      <c r="Q15" s="21"/>
      <c r="R15" s="21"/>
      <c r="S15" s="21"/>
      <c r="T15" s="21"/>
      <c r="U15" s="97" t="s">
        <v>371</v>
      </c>
      <c r="V15" s="25">
        <v>44834</v>
      </c>
      <c r="W15" s="21"/>
      <c r="X15" s="100">
        <v>11.086862160000001</v>
      </c>
      <c r="Y15" s="19">
        <v>5</v>
      </c>
      <c r="Z15" s="19">
        <v>100</v>
      </c>
      <c r="AA15" s="19">
        <v>20</v>
      </c>
      <c r="AB15" s="25">
        <v>44834</v>
      </c>
      <c r="AC15" s="26">
        <v>0.64583333333333337</v>
      </c>
      <c r="AD15" s="27" t="s">
        <v>146</v>
      </c>
      <c r="AE15" s="27" t="s">
        <v>146</v>
      </c>
      <c r="AF15" s="19">
        <v>49</v>
      </c>
      <c r="AG15" s="19">
        <v>45</v>
      </c>
      <c r="AH15" s="19">
        <v>1732.9</v>
      </c>
      <c r="AI15" s="19">
        <f t="shared" si="0"/>
        <v>34658</v>
      </c>
      <c r="AJ15" s="19">
        <v>0</v>
      </c>
      <c r="AK15" s="19">
        <v>0</v>
      </c>
      <c r="AL15" s="19">
        <v>0</v>
      </c>
      <c r="AM15" s="19">
        <f t="shared" si="1"/>
        <v>0</v>
      </c>
      <c r="AN15" s="1">
        <v>0</v>
      </c>
      <c r="AO15" s="1">
        <v>0</v>
      </c>
      <c r="AP15" s="1">
        <v>0</v>
      </c>
      <c r="AQ15" s="1">
        <f t="shared" si="2"/>
        <v>0</v>
      </c>
      <c r="AR15" s="21"/>
      <c r="AS15" s="33" t="s">
        <v>148</v>
      </c>
      <c r="AT15" s="33" t="s">
        <v>148</v>
      </c>
      <c r="AU15" s="33" t="s">
        <v>148</v>
      </c>
      <c r="AV15" s="33" t="s">
        <v>148</v>
      </c>
      <c r="AW15" s="33" t="s">
        <v>148</v>
      </c>
      <c r="AX15" s="33" t="s">
        <v>148</v>
      </c>
    </row>
    <row r="16" spans="1:54" ht="16" x14ac:dyDescent="0.2">
      <c r="A16" s="1" t="s">
        <v>369</v>
      </c>
      <c r="B16" s="12">
        <v>10</v>
      </c>
      <c r="C16" s="19" t="s">
        <v>155</v>
      </c>
      <c r="D16" s="25">
        <v>44833</v>
      </c>
      <c r="E16" s="99">
        <v>0.35000000000000003</v>
      </c>
      <c r="F16" s="1">
        <v>22.3</v>
      </c>
      <c r="G16" s="1">
        <v>94</v>
      </c>
      <c r="H16" s="1">
        <v>8.1999999999999993</v>
      </c>
      <c r="I16" s="1">
        <v>186.1</v>
      </c>
      <c r="J16" s="1">
        <v>7.79</v>
      </c>
      <c r="K16" s="1">
        <v>92.1</v>
      </c>
      <c r="L16" s="1">
        <v>3.05</v>
      </c>
      <c r="M16" s="1">
        <v>7.07</v>
      </c>
      <c r="N16" s="1">
        <v>24.44</v>
      </c>
      <c r="O16" s="21"/>
      <c r="P16" s="21"/>
      <c r="Q16" s="21"/>
      <c r="R16" s="21"/>
      <c r="S16" s="21"/>
      <c r="T16" s="21"/>
      <c r="U16" s="27" t="s">
        <v>146</v>
      </c>
      <c r="V16" s="25">
        <v>44834</v>
      </c>
      <c r="W16" s="21"/>
      <c r="X16" s="100">
        <v>15.503951429999999</v>
      </c>
      <c r="Y16" s="19">
        <v>5</v>
      </c>
      <c r="Z16" s="19">
        <v>100</v>
      </c>
      <c r="AA16" s="19">
        <v>20</v>
      </c>
      <c r="AB16" s="25">
        <v>44834</v>
      </c>
      <c r="AC16" s="26">
        <v>0.64583333333333337</v>
      </c>
      <c r="AD16" s="27" t="s">
        <v>146</v>
      </c>
      <c r="AE16" s="27" t="s">
        <v>146</v>
      </c>
      <c r="AF16" s="19">
        <v>49</v>
      </c>
      <c r="AG16" s="19">
        <v>39</v>
      </c>
      <c r="AH16" s="19">
        <v>1046.2</v>
      </c>
      <c r="AI16" s="19">
        <f t="shared" si="0"/>
        <v>20924</v>
      </c>
      <c r="AJ16" s="19">
        <v>5</v>
      </c>
      <c r="AK16" s="19">
        <v>1</v>
      </c>
      <c r="AL16" s="19">
        <v>6.3</v>
      </c>
      <c r="AM16" s="19">
        <f t="shared" si="1"/>
        <v>126</v>
      </c>
      <c r="AN16" s="1">
        <v>13</v>
      </c>
      <c r="AO16" s="1">
        <v>1</v>
      </c>
      <c r="AP16" s="1">
        <v>16</v>
      </c>
      <c r="AQ16" s="1">
        <f t="shared" si="2"/>
        <v>320</v>
      </c>
      <c r="AR16" s="21"/>
      <c r="AS16" s="33" t="s">
        <v>148</v>
      </c>
      <c r="AT16" s="33" t="s">
        <v>148</v>
      </c>
      <c r="AU16" s="33" t="s">
        <v>148</v>
      </c>
      <c r="AV16" s="33" t="s">
        <v>148</v>
      </c>
      <c r="AW16" s="33" t="s">
        <v>148</v>
      </c>
      <c r="AX16" s="33" t="s">
        <v>148</v>
      </c>
    </row>
    <row r="17" spans="1:54" ht="16" x14ac:dyDescent="0.2">
      <c r="A17" s="1" t="s">
        <v>369</v>
      </c>
      <c r="B17" s="12">
        <v>11</v>
      </c>
      <c r="C17" s="19" t="s">
        <v>156</v>
      </c>
      <c r="D17" s="25">
        <v>44833</v>
      </c>
      <c r="E17" s="99">
        <v>0.36944444444444446</v>
      </c>
      <c r="F17" s="1">
        <v>16.600000000000001</v>
      </c>
      <c r="G17" s="1">
        <v>79</v>
      </c>
      <c r="H17" s="1">
        <v>7.7</v>
      </c>
      <c r="I17" s="1">
        <v>178.1</v>
      </c>
      <c r="J17" s="1">
        <v>7.57</v>
      </c>
      <c r="K17" s="1">
        <v>100.7</v>
      </c>
      <c r="L17" s="1">
        <v>3.14</v>
      </c>
      <c r="M17" s="1">
        <v>0.48</v>
      </c>
      <c r="N17" s="1">
        <v>1.55</v>
      </c>
      <c r="O17" s="21"/>
      <c r="P17" s="21"/>
      <c r="Q17" s="21"/>
      <c r="R17" s="21"/>
      <c r="S17" s="21"/>
      <c r="T17" s="21"/>
      <c r="U17" s="27" t="s">
        <v>146</v>
      </c>
      <c r="V17" s="25">
        <v>44834</v>
      </c>
      <c r="W17" s="21"/>
      <c r="X17" s="100">
        <v>13.02436861</v>
      </c>
      <c r="Y17" s="19">
        <v>5</v>
      </c>
      <c r="Z17" s="19">
        <v>100</v>
      </c>
      <c r="AA17" s="19">
        <v>20</v>
      </c>
      <c r="AB17" s="25">
        <v>44834</v>
      </c>
      <c r="AC17" s="26">
        <v>0.64583333333333337</v>
      </c>
      <c r="AD17" s="27" t="s">
        <v>146</v>
      </c>
      <c r="AE17" s="27" t="s">
        <v>146</v>
      </c>
      <c r="AF17" s="19">
        <v>49</v>
      </c>
      <c r="AG17" s="19">
        <v>45</v>
      </c>
      <c r="AH17" s="19">
        <v>1732.9</v>
      </c>
      <c r="AI17" s="19">
        <f t="shared" si="0"/>
        <v>34658</v>
      </c>
      <c r="AJ17" s="19">
        <v>35</v>
      </c>
      <c r="AK17" s="19">
        <v>5</v>
      </c>
      <c r="AL17" s="19">
        <v>66.3</v>
      </c>
      <c r="AM17" s="19">
        <f t="shared" si="1"/>
        <v>1326</v>
      </c>
      <c r="AN17" s="27" t="s">
        <v>146</v>
      </c>
      <c r="AO17" s="27" t="s">
        <v>146</v>
      </c>
      <c r="AP17" s="27" t="s">
        <v>146</v>
      </c>
      <c r="AQ17" s="27" t="s">
        <v>146</v>
      </c>
      <c r="AR17" s="21"/>
      <c r="AS17" s="33" t="s">
        <v>148</v>
      </c>
      <c r="AT17" s="33" t="s">
        <v>148</v>
      </c>
      <c r="AU17" s="33" t="s">
        <v>148</v>
      </c>
      <c r="AV17" s="33" t="s">
        <v>148</v>
      </c>
      <c r="AW17" s="33" t="s">
        <v>148</v>
      </c>
      <c r="AX17" s="33" t="s">
        <v>148</v>
      </c>
    </row>
    <row r="18" spans="1:54" ht="16" x14ac:dyDescent="0.2">
      <c r="A18" s="1" t="s">
        <v>369</v>
      </c>
      <c r="B18" s="12">
        <v>12</v>
      </c>
      <c r="C18" s="19" t="s">
        <v>157</v>
      </c>
      <c r="D18" s="25">
        <v>44833</v>
      </c>
      <c r="E18" s="99">
        <v>0.37916666666666665</v>
      </c>
      <c r="F18" s="1">
        <v>17.100000000000001</v>
      </c>
      <c r="G18" s="1">
        <v>78</v>
      </c>
      <c r="H18" s="1">
        <v>7.6</v>
      </c>
      <c r="I18" s="1">
        <v>155.9</v>
      </c>
      <c r="J18" s="1">
        <v>7.49</v>
      </c>
      <c r="K18" s="1">
        <v>106</v>
      </c>
      <c r="L18" s="1">
        <v>2.2400000000000002</v>
      </c>
      <c r="M18" s="1">
        <v>0.5</v>
      </c>
      <c r="N18" s="1">
        <v>1.55</v>
      </c>
      <c r="O18" s="21"/>
      <c r="P18" s="21"/>
      <c r="Q18" s="21"/>
      <c r="R18" s="21"/>
      <c r="S18" s="21"/>
      <c r="T18" s="21"/>
      <c r="U18" s="27" t="s">
        <v>146</v>
      </c>
      <c r="V18" s="25">
        <v>44834</v>
      </c>
      <c r="W18" s="21"/>
      <c r="X18" s="100">
        <v>11.027301120000001</v>
      </c>
      <c r="Y18" s="19">
        <v>5</v>
      </c>
      <c r="Z18" s="19">
        <v>100</v>
      </c>
      <c r="AA18" s="19">
        <v>20</v>
      </c>
      <c r="AB18" s="25">
        <v>44834</v>
      </c>
      <c r="AC18" s="26">
        <v>0.64583333333333337</v>
      </c>
      <c r="AD18" s="27" t="s">
        <v>146</v>
      </c>
      <c r="AE18" s="27" t="s">
        <v>146</v>
      </c>
      <c r="AF18" s="19">
        <v>49</v>
      </c>
      <c r="AG18" s="19">
        <v>41</v>
      </c>
      <c r="AH18" s="19">
        <v>1203.3</v>
      </c>
      <c r="AI18" s="19">
        <f t="shared" si="0"/>
        <v>24066</v>
      </c>
      <c r="AJ18" s="19">
        <v>20</v>
      </c>
      <c r="AK18" s="19">
        <v>2</v>
      </c>
      <c r="AL18" s="19">
        <v>27.5</v>
      </c>
      <c r="AM18" s="19">
        <f t="shared" si="1"/>
        <v>550</v>
      </c>
      <c r="AN18" s="27" t="s">
        <v>146</v>
      </c>
      <c r="AO18" s="27" t="s">
        <v>146</v>
      </c>
      <c r="AP18" s="27" t="s">
        <v>146</v>
      </c>
      <c r="AQ18" s="27" t="s">
        <v>146</v>
      </c>
      <c r="AR18" s="21"/>
      <c r="AS18" s="33" t="s">
        <v>148</v>
      </c>
      <c r="AT18" s="33" t="s">
        <v>148</v>
      </c>
      <c r="AU18" s="33" t="s">
        <v>148</v>
      </c>
      <c r="AV18" s="33" t="s">
        <v>148</v>
      </c>
      <c r="AW18" s="33" t="s">
        <v>148</v>
      </c>
      <c r="AX18" s="33" t="s">
        <v>148</v>
      </c>
    </row>
    <row r="19" spans="1:54" ht="16" x14ac:dyDescent="0.2">
      <c r="A19" s="1" t="s">
        <v>369</v>
      </c>
      <c r="B19" s="12">
        <v>13</v>
      </c>
      <c r="C19" s="19" t="s">
        <v>158</v>
      </c>
      <c r="D19" s="25">
        <v>44833</v>
      </c>
      <c r="E19" s="99">
        <v>0.3888888888888889</v>
      </c>
      <c r="F19" s="1">
        <v>16.5</v>
      </c>
      <c r="G19" s="1">
        <v>85</v>
      </c>
      <c r="H19" s="1">
        <v>8.6300000000000008</v>
      </c>
      <c r="I19" s="1">
        <v>153.4</v>
      </c>
      <c r="J19" s="1">
        <v>7.45</v>
      </c>
      <c r="K19" s="1">
        <v>111.2</v>
      </c>
      <c r="L19" s="1">
        <v>2.2799999999999998</v>
      </c>
      <c r="M19" s="1">
        <v>0.57999999999999996</v>
      </c>
      <c r="N19" s="1">
        <v>1.85</v>
      </c>
      <c r="O19" s="21"/>
      <c r="P19" s="21"/>
      <c r="Q19" s="21"/>
      <c r="R19" s="21"/>
      <c r="S19" s="21"/>
      <c r="T19" s="21"/>
      <c r="U19" s="97" t="s">
        <v>372</v>
      </c>
      <c r="V19" s="25">
        <v>44834</v>
      </c>
      <c r="W19" s="21"/>
      <c r="X19" s="100">
        <v>11.027301120000001</v>
      </c>
      <c r="Y19" s="19">
        <v>5</v>
      </c>
      <c r="Z19" s="19">
        <v>100</v>
      </c>
      <c r="AA19" s="19">
        <v>20</v>
      </c>
      <c r="AB19" s="25">
        <v>44834</v>
      </c>
      <c r="AC19" s="26">
        <v>0.64583333333333337</v>
      </c>
      <c r="AD19" s="27" t="s">
        <v>146</v>
      </c>
      <c r="AE19" s="27" t="s">
        <v>146</v>
      </c>
      <c r="AF19" s="19">
        <v>46</v>
      </c>
      <c r="AG19" s="19">
        <v>12</v>
      </c>
      <c r="AH19" s="19">
        <v>156.5</v>
      </c>
      <c r="AI19" s="19">
        <f t="shared" si="0"/>
        <v>3130</v>
      </c>
      <c r="AJ19" s="19">
        <v>13</v>
      </c>
      <c r="AK19" s="19">
        <v>3</v>
      </c>
      <c r="AL19" s="19">
        <v>18.3</v>
      </c>
      <c r="AM19" s="19">
        <f t="shared" si="1"/>
        <v>366</v>
      </c>
      <c r="AN19" s="27" t="s">
        <v>146</v>
      </c>
      <c r="AO19" s="27" t="s">
        <v>146</v>
      </c>
      <c r="AP19" s="27" t="s">
        <v>146</v>
      </c>
      <c r="AQ19" s="27" t="s">
        <v>146</v>
      </c>
      <c r="AR19" s="21"/>
      <c r="AS19" s="33" t="s">
        <v>148</v>
      </c>
      <c r="AT19" s="33" t="s">
        <v>148</v>
      </c>
      <c r="AU19" s="33" t="s">
        <v>148</v>
      </c>
      <c r="AV19" s="33" t="s">
        <v>148</v>
      </c>
      <c r="AW19" s="33" t="s">
        <v>148</v>
      </c>
      <c r="AX19" s="33" t="s">
        <v>148</v>
      </c>
    </row>
    <row r="20" spans="1:54" ht="16" x14ac:dyDescent="0.2">
      <c r="A20" s="1" t="s">
        <v>369</v>
      </c>
      <c r="B20" s="12">
        <v>14</v>
      </c>
      <c r="C20" s="19" t="s">
        <v>159</v>
      </c>
      <c r="D20" s="25">
        <v>44833</v>
      </c>
      <c r="E20" s="99">
        <v>0.4069444444444445</v>
      </c>
      <c r="F20" s="1">
        <v>15.7</v>
      </c>
      <c r="G20" s="1">
        <v>90</v>
      </c>
      <c r="H20" s="1">
        <v>9</v>
      </c>
      <c r="I20" s="1">
        <v>185.1</v>
      </c>
      <c r="J20" s="1">
        <v>7.77</v>
      </c>
      <c r="K20" s="1">
        <v>72.599999999999994</v>
      </c>
      <c r="L20" s="1">
        <v>3.59</v>
      </c>
      <c r="M20" s="1">
        <v>1.71</v>
      </c>
      <c r="N20" s="1">
        <v>5.4</v>
      </c>
      <c r="O20" s="21"/>
      <c r="P20" s="21"/>
      <c r="Q20" s="21"/>
      <c r="R20" s="21"/>
      <c r="S20" s="21"/>
      <c r="T20" s="21"/>
      <c r="U20" s="97" t="s">
        <v>373</v>
      </c>
      <c r="V20" s="25">
        <v>44834</v>
      </c>
      <c r="W20" s="21"/>
      <c r="X20" s="100">
        <v>9.1713365699999994</v>
      </c>
      <c r="Y20" s="19">
        <v>5</v>
      </c>
      <c r="Z20" s="19">
        <v>100</v>
      </c>
      <c r="AA20" s="19">
        <v>20</v>
      </c>
      <c r="AB20" s="25">
        <v>44834</v>
      </c>
      <c r="AC20" s="26">
        <v>0.64583333333333337</v>
      </c>
      <c r="AD20" s="27" t="s">
        <v>146</v>
      </c>
      <c r="AE20" s="27" t="s">
        <v>146</v>
      </c>
      <c r="AF20" s="19">
        <v>49</v>
      </c>
      <c r="AG20" s="19">
        <v>43</v>
      </c>
      <c r="AH20" s="19">
        <v>128.69999999999999</v>
      </c>
      <c r="AI20" s="19">
        <f t="shared" si="0"/>
        <v>2574</v>
      </c>
      <c r="AJ20" s="19">
        <v>32</v>
      </c>
      <c r="AK20" s="19">
        <v>4</v>
      </c>
      <c r="AL20" s="19">
        <v>55.6</v>
      </c>
      <c r="AM20" s="19">
        <f t="shared" si="1"/>
        <v>1112</v>
      </c>
      <c r="AN20" s="27" t="s">
        <v>146</v>
      </c>
      <c r="AO20" s="27" t="s">
        <v>146</v>
      </c>
      <c r="AP20" s="27" t="s">
        <v>146</v>
      </c>
      <c r="AQ20" s="27" t="s">
        <v>146</v>
      </c>
      <c r="AR20" s="21"/>
      <c r="AS20" s="33" t="s">
        <v>148</v>
      </c>
      <c r="AT20" s="33" t="s">
        <v>148</v>
      </c>
      <c r="AU20" s="33" t="s">
        <v>148</v>
      </c>
      <c r="AV20" s="33" t="s">
        <v>148</v>
      </c>
      <c r="AW20" s="33" t="s">
        <v>148</v>
      </c>
      <c r="AX20" s="33" t="s">
        <v>148</v>
      </c>
      <c r="AY20" s="37"/>
      <c r="AZ20" s="37"/>
      <c r="BA20" s="37"/>
      <c r="BB20" s="37"/>
    </row>
    <row r="21" spans="1:54" ht="16" x14ac:dyDescent="0.2">
      <c r="A21" s="1" t="s">
        <v>369</v>
      </c>
      <c r="B21" s="12">
        <v>15</v>
      </c>
      <c r="C21" s="19" t="s">
        <v>160</v>
      </c>
      <c r="D21" s="25">
        <v>44833</v>
      </c>
      <c r="E21" s="99">
        <v>0.4201388888888889</v>
      </c>
      <c r="F21" s="1">
        <v>19</v>
      </c>
      <c r="G21" s="1">
        <v>68</v>
      </c>
      <c r="H21" s="1">
        <v>6.3</v>
      </c>
      <c r="I21" s="1">
        <v>333.5</v>
      </c>
      <c r="J21" s="1">
        <v>6.9</v>
      </c>
      <c r="K21" s="1">
        <v>75.400000000000006</v>
      </c>
      <c r="L21" s="1">
        <v>3.84</v>
      </c>
      <c r="M21" s="1">
        <v>0.25</v>
      </c>
      <c r="N21" s="1">
        <v>0.77</v>
      </c>
      <c r="O21" s="21"/>
      <c r="P21" s="21"/>
      <c r="Q21" s="21"/>
      <c r="R21" s="21"/>
      <c r="S21" s="21"/>
      <c r="T21" s="21"/>
      <c r="U21" s="27" t="s">
        <v>146</v>
      </c>
      <c r="V21" s="25">
        <v>44834</v>
      </c>
      <c r="W21" s="21"/>
      <c r="X21" s="100">
        <v>23.018214779999997</v>
      </c>
      <c r="Y21" s="19">
        <v>5</v>
      </c>
      <c r="Z21" s="19">
        <v>100</v>
      </c>
      <c r="AA21" s="19">
        <v>20</v>
      </c>
      <c r="AB21" s="25">
        <v>44834</v>
      </c>
      <c r="AC21" s="26">
        <v>0.64583333333333337</v>
      </c>
      <c r="AD21" s="27" t="s">
        <v>146</v>
      </c>
      <c r="AE21" s="27" t="s">
        <v>146</v>
      </c>
      <c r="AF21" s="19">
        <v>49</v>
      </c>
      <c r="AG21" s="19">
        <v>48</v>
      </c>
      <c r="AH21" s="19">
        <v>2419.6</v>
      </c>
      <c r="AI21" s="19">
        <f t="shared" si="0"/>
        <v>48392</v>
      </c>
      <c r="AJ21" s="19">
        <v>0</v>
      </c>
      <c r="AK21" s="19">
        <v>0</v>
      </c>
      <c r="AL21" s="19">
        <v>0</v>
      </c>
      <c r="AM21" s="19">
        <f t="shared" si="1"/>
        <v>0</v>
      </c>
      <c r="AN21" s="27" t="s">
        <v>146</v>
      </c>
      <c r="AO21" s="27" t="s">
        <v>146</v>
      </c>
      <c r="AP21" s="27" t="s">
        <v>146</v>
      </c>
      <c r="AQ21" s="27" t="s">
        <v>146</v>
      </c>
      <c r="AR21" s="21"/>
      <c r="AS21" s="33" t="s">
        <v>148</v>
      </c>
      <c r="AT21" s="33" t="s">
        <v>148</v>
      </c>
      <c r="AU21" s="33" t="s">
        <v>148</v>
      </c>
      <c r="AV21" s="33" t="s">
        <v>148</v>
      </c>
      <c r="AW21" s="33" t="s">
        <v>148</v>
      </c>
      <c r="AX21" s="33" t="s">
        <v>148</v>
      </c>
      <c r="AY21" s="36"/>
      <c r="AZ21" s="36"/>
      <c r="BA21" s="36"/>
      <c r="BB21" s="36"/>
    </row>
    <row r="22" spans="1:54" ht="16" x14ac:dyDescent="0.2">
      <c r="A22" s="1" t="s">
        <v>369</v>
      </c>
      <c r="B22" s="12">
        <v>16</v>
      </c>
      <c r="C22" s="19" t="s">
        <v>161</v>
      </c>
      <c r="D22" s="25">
        <v>44833</v>
      </c>
      <c r="E22" s="99">
        <v>0.4236111111111111</v>
      </c>
      <c r="F22" s="1">
        <v>19.399999999999999</v>
      </c>
      <c r="G22" s="1">
        <v>84</v>
      </c>
      <c r="H22" s="1">
        <v>7.7</v>
      </c>
      <c r="I22" s="1">
        <v>358.6</v>
      </c>
      <c r="J22" s="1">
        <v>7.07</v>
      </c>
      <c r="K22" s="1">
        <v>79.3</v>
      </c>
      <c r="L22" s="1">
        <v>1.1100000000000001</v>
      </c>
      <c r="M22" s="1">
        <v>7.19</v>
      </c>
      <c r="N22" s="1">
        <v>21.75</v>
      </c>
      <c r="O22" s="21"/>
      <c r="P22" s="21"/>
      <c r="Q22" s="21"/>
      <c r="R22" s="21"/>
      <c r="S22" s="21"/>
      <c r="T22" s="21"/>
      <c r="U22" s="27" t="s">
        <v>146</v>
      </c>
      <c r="V22" s="25">
        <v>44834</v>
      </c>
      <c r="W22" s="21"/>
      <c r="X22" s="100">
        <v>24.271123799999998</v>
      </c>
      <c r="Y22" s="19">
        <v>5</v>
      </c>
      <c r="Z22" s="19">
        <v>100</v>
      </c>
      <c r="AA22" s="19">
        <v>20</v>
      </c>
      <c r="AB22" s="25">
        <v>44834</v>
      </c>
      <c r="AC22" s="26">
        <v>0.64583333333333337</v>
      </c>
      <c r="AD22" s="27" t="s">
        <v>146</v>
      </c>
      <c r="AE22" s="27" t="s">
        <v>146</v>
      </c>
      <c r="AF22" s="19">
        <v>48</v>
      </c>
      <c r="AG22" s="19">
        <v>48</v>
      </c>
      <c r="AH22" s="19">
        <v>2419.6</v>
      </c>
      <c r="AI22" s="19">
        <f t="shared" si="0"/>
        <v>48392</v>
      </c>
      <c r="AJ22" s="19">
        <v>18</v>
      </c>
      <c r="AK22" s="19">
        <v>6</v>
      </c>
      <c r="AL22" s="19">
        <v>29.4</v>
      </c>
      <c r="AM22" s="19">
        <f t="shared" si="1"/>
        <v>588</v>
      </c>
      <c r="AN22" s="27" t="s">
        <v>146</v>
      </c>
      <c r="AO22" s="27" t="s">
        <v>146</v>
      </c>
      <c r="AP22" s="27" t="s">
        <v>146</v>
      </c>
      <c r="AQ22" s="27" t="s">
        <v>146</v>
      </c>
      <c r="AR22" s="21"/>
      <c r="AS22" s="33" t="s">
        <v>148</v>
      </c>
      <c r="AT22" s="33" t="s">
        <v>148</v>
      </c>
      <c r="AU22" s="33" t="s">
        <v>148</v>
      </c>
      <c r="AV22" s="33" t="s">
        <v>148</v>
      </c>
      <c r="AW22" s="33" t="s">
        <v>148</v>
      </c>
      <c r="AX22" s="33" t="s">
        <v>148</v>
      </c>
      <c r="AY22" s="36"/>
      <c r="AZ22" s="36"/>
      <c r="BA22" s="36"/>
      <c r="BB22" s="36"/>
    </row>
    <row r="23" spans="1:54" ht="16" x14ac:dyDescent="0.2">
      <c r="A23" s="1" t="s">
        <v>369</v>
      </c>
      <c r="B23" s="12">
        <v>17</v>
      </c>
      <c r="C23" s="19" t="s">
        <v>162</v>
      </c>
      <c r="D23" s="25">
        <v>44832</v>
      </c>
      <c r="E23" s="99">
        <v>0.67708333333333337</v>
      </c>
      <c r="F23" s="1">
        <v>24.4</v>
      </c>
      <c r="G23" s="1">
        <v>100</v>
      </c>
      <c r="H23" s="1">
        <v>8.1999999999999993</v>
      </c>
      <c r="I23" s="1">
        <v>10861</v>
      </c>
      <c r="J23" s="1">
        <v>7.57</v>
      </c>
      <c r="K23" s="1">
        <v>168.5</v>
      </c>
      <c r="L23" s="1">
        <v>3.87</v>
      </c>
      <c r="M23" s="1">
        <v>16.91</v>
      </c>
      <c r="N23" s="1">
        <v>55.44</v>
      </c>
      <c r="O23" s="21"/>
      <c r="P23" s="21"/>
      <c r="Q23" s="21"/>
      <c r="R23" s="21"/>
      <c r="S23" s="21"/>
      <c r="T23" s="21"/>
      <c r="U23" s="97" t="s">
        <v>374</v>
      </c>
      <c r="V23" s="25">
        <v>44834</v>
      </c>
      <c r="W23" s="21"/>
      <c r="X23" s="100">
        <v>1215.3384123099997</v>
      </c>
      <c r="Y23" s="19">
        <v>5</v>
      </c>
      <c r="Z23" s="19">
        <v>100</v>
      </c>
      <c r="AA23" s="19">
        <v>20</v>
      </c>
      <c r="AB23" s="25">
        <v>44832</v>
      </c>
      <c r="AC23" s="26">
        <v>0.91666666666666663</v>
      </c>
      <c r="AD23" s="27" t="s">
        <v>146</v>
      </c>
      <c r="AE23" s="27" t="s">
        <v>146</v>
      </c>
      <c r="AF23" s="19">
        <v>49</v>
      </c>
      <c r="AG23" s="19">
        <v>44</v>
      </c>
      <c r="AH23" s="19">
        <v>1553.1</v>
      </c>
      <c r="AI23" s="19">
        <f t="shared" si="0"/>
        <v>31062</v>
      </c>
      <c r="AJ23" s="19">
        <v>8</v>
      </c>
      <c r="AK23" s="19">
        <v>0</v>
      </c>
      <c r="AL23" s="19">
        <v>8.6</v>
      </c>
      <c r="AM23" s="19">
        <f t="shared" si="1"/>
        <v>172</v>
      </c>
      <c r="AN23" s="1">
        <v>1</v>
      </c>
      <c r="AO23" s="1">
        <v>0</v>
      </c>
      <c r="AP23" s="1">
        <v>1</v>
      </c>
      <c r="AQ23" s="1">
        <f t="shared" ref="AQ23" si="3">AP23*AA23</f>
        <v>20</v>
      </c>
      <c r="AR23" s="21"/>
      <c r="AS23" s="33" t="s">
        <v>148</v>
      </c>
      <c r="AT23" s="33" t="s">
        <v>148</v>
      </c>
      <c r="AU23" s="33" t="s">
        <v>148</v>
      </c>
      <c r="AV23" s="33" t="s">
        <v>148</v>
      </c>
      <c r="AW23" s="33" t="s">
        <v>148</v>
      </c>
      <c r="AX23" s="33" t="s">
        <v>148</v>
      </c>
      <c r="AY23" s="37"/>
      <c r="AZ23" s="37"/>
      <c r="BA23" s="37"/>
      <c r="BB23" s="37"/>
    </row>
    <row r="24" spans="1:54" ht="16" x14ac:dyDescent="0.2">
      <c r="A24" s="1" t="s">
        <v>369</v>
      </c>
      <c r="B24" s="12">
        <v>18</v>
      </c>
      <c r="C24" s="19" t="s">
        <v>164</v>
      </c>
      <c r="D24" s="25">
        <v>44832</v>
      </c>
      <c r="E24" s="99">
        <v>0.69652777777777775</v>
      </c>
      <c r="F24" s="1">
        <v>21.9</v>
      </c>
      <c r="G24" s="1">
        <v>34</v>
      </c>
      <c r="H24" s="1">
        <v>3</v>
      </c>
      <c r="I24" s="1">
        <v>92</v>
      </c>
      <c r="J24" s="1">
        <v>6.82</v>
      </c>
      <c r="K24" s="1">
        <v>145.19999999999999</v>
      </c>
      <c r="L24" s="1">
        <v>2.2599999999999998</v>
      </c>
      <c r="M24" s="1">
        <v>2.17</v>
      </c>
      <c r="N24" s="1">
        <v>7.15</v>
      </c>
      <c r="O24" s="21"/>
      <c r="P24" s="21"/>
      <c r="Q24" s="21"/>
      <c r="R24" s="21"/>
      <c r="S24" s="21"/>
      <c r="T24" s="21"/>
      <c r="U24" s="97" t="s">
        <v>375</v>
      </c>
      <c r="V24" s="25">
        <v>44834</v>
      </c>
      <c r="W24" s="21"/>
      <c r="X24" s="100">
        <v>23.852423869999999</v>
      </c>
      <c r="Y24" s="19">
        <v>5</v>
      </c>
      <c r="Z24" s="19">
        <v>100</v>
      </c>
      <c r="AA24" s="19">
        <v>20</v>
      </c>
      <c r="AB24" s="25">
        <v>44832</v>
      </c>
      <c r="AC24" s="26">
        <v>0.91666666666666663</v>
      </c>
      <c r="AD24" s="27" t="s">
        <v>146</v>
      </c>
      <c r="AE24" s="27" t="s">
        <v>146</v>
      </c>
      <c r="AF24" s="19">
        <v>49</v>
      </c>
      <c r="AG24" s="19">
        <v>33</v>
      </c>
      <c r="AH24" s="19">
        <v>727</v>
      </c>
      <c r="AI24" s="19">
        <f t="shared" si="0"/>
        <v>14540</v>
      </c>
      <c r="AJ24" s="19">
        <v>6</v>
      </c>
      <c r="AK24" s="19">
        <v>1</v>
      </c>
      <c r="AL24" s="19">
        <v>7.4</v>
      </c>
      <c r="AM24" s="19">
        <f t="shared" si="1"/>
        <v>148</v>
      </c>
      <c r="AN24" s="27" t="s">
        <v>146</v>
      </c>
      <c r="AO24" s="27" t="s">
        <v>146</v>
      </c>
      <c r="AP24" s="27" t="s">
        <v>146</v>
      </c>
      <c r="AQ24" s="27" t="s">
        <v>146</v>
      </c>
      <c r="AR24" s="21"/>
      <c r="AS24" s="33" t="s">
        <v>148</v>
      </c>
      <c r="AT24" s="33" t="s">
        <v>148</v>
      </c>
      <c r="AU24" s="33" t="s">
        <v>148</v>
      </c>
      <c r="AV24" s="33" t="s">
        <v>148</v>
      </c>
      <c r="AW24" s="33" t="s">
        <v>148</v>
      </c>
      <c r="AX24" s="33" t="s">
        <v>148</v>
      </c>
    </row>
    <row r="25" spans="1:54" ht="16" x14ac:dyDescent="0.2">
      <c r="A25" s="1" t="s">
        <v>369</v>
      </c>
      <c r="B25" s="12">
        <v>19</v>
      </c>
      <c r="C25" s="19" t="s">
        <v>165</v>
      </c>
      <c r="D25" s="25">
        <v>44832</v>
      </c>
      <c r="E25" s="99">
        <v>0.73263888888888884</v>
      </c>
      <c r="F25" s="1">
        <v>19.600000000000001</v>
      </c>
      <c r="G25" s="1">
        <v>4</v>
      </c>
      <c r="H25" s="1">
        <v>0.4</v>
      </c>
      <c r="I25" s="1">
        <v>119.3</v>
      </c>
      <c r="J25" s="1">
        <v>6.59</v>
      </c>
      <c r="K25" s="1">
        <v>37.200000000000003</v>
      </c>
      <c r="L25" s="1">
        <v>6.54</v>
      </c>
      <c r="M25" s="1">
        <v>4.1900000000000004</v>
      </c>
      <c r="N25" s="1">
        <v>13.8</v>
      </c>
      <c r="O25" s="21"/>
      <c r="P25" s="21"/>
      <c r="Q25" s="21"/>
      <c r="R25" s="21"/>
      <c r="S25" s="21"/>
      <c r="T25" s="21"/>
      <c r="U25" s="97" t="s">
        <v>376</v>
      </c>
      <c r="V25" s="25">
        <v>44834</v>
      </c>
      <c r="W25" s="21"/>
      <c r="X25" s="100">
        <v>12.93750876</v>
      </c>
      <c r="Y25" s="19">
        <v>5</v>
      </c>
      <c r="Z25" s="19">
        <v>100</v>
      </c>
      <c r="AA25" s="19">
        <v>20</v>
      </c>
      <c r="AB25" s="25">
        <v>44832</v>
      </c>
      <c r="AC25" s="26">
        <v>0.91666666666666663</v>
      </c>
      <c r="AD25" s="27" t="s">
        <v>146</v>
      </c>
      <c r="AE25" s="27" t="s">
        <v>146</v>
      </c>
      <c r="AF25" s="19">
        <v>49</v>
      </c>
      <c r="AG25" s="19">
        <v>28</v>
      </c>
      <c r="AH25" s="19">
        <v>547.5</v>
      </c>
      <c r="AI25" s="19">
        <f t="shared" si="0"/>
        <v>10950</v>
      </c>
      <c r="AJ25" s="19">
        <v>11</v>
      </c>
      <c r="AK25" s="19">
        <v>1</v>
      </c>
      <c r="AL25" s="19">
        <v>13.4</v>
      </c>
      <c r="AM25" s="19">
        <f t="shared" si="1"/>
        <v>268</v>
      </c>
      <c r="AN25" s="27" t="s">
        <v>146</v>
      </c>
      <c r="AO25" s="27" t="s">
        <v>146</v>
      </c>
      <c r="AP25" s="27" t="s">
        <v>146</v>
      </c>
      <c r="AQ25" s="27" t="s">
        <v>146</v>
      </c>
      <c r="AR25" s="21"/>
      <c r="AS25" s="33" t="s">
        <v>148</v>
      </c>
      <c r="AT25" s="33" t="s">
        <v>148</v>
      </c>
      <c r="AU25" s="33" t="s">
        <v>148</v>
      </c>
      <c r="AV25" s="33" t="s">
        <v>148</v>
      </c>
      <c r="AW25" s="33" t="s">
        <v>148</v>
      </c>
      <c r="AX25" s="33" t="s">
        <v>148</v>
      </c>
    </row>
    <row r="26" spans="1:54" ht="16" x14ac:dyDescent="0.2">
      <c r="A26" s="1" t="s">
        <v>369</v>
      </c>
      <c r="B26" s="12">
        <v>20</v>
      </c>
      <c r="C26" s="19" t="s">
        <v>166</v>
      </c>
      <c r="D26" s="25">
        <v>44832</v>
      </c>
      <c r="E26" s="99">
        <v>0.76041666666666663</v>
      </c>
      <c r="F26" s="1">
        <v>18.399999999999999</v>
      </c>
      <c r="G26" s="1">
        <v>10</v>
      </c>
      <c r="H26" s="1">
        <v>0.9</v>
      </c>
      <c r="I26" s="1">
        <v>113.2</v>
      </c>
      <c r="J26" s="1">
        <v>6.77</v>
      </c>
      <c r="K26" s="1">
        <v>21.7</v>
      </c>
      <c r="L26" s="1">
        <v>7.23</v>
      </c>
      <c r="M26" s="1">
        <v>3.95</v>
      </c>
      <c r="N26" s="1">
        <v>13.13</v>
      </c>
      <c r="O26" s="21"/>
      <c r="P26" s="21"/>
      <c r="Q26" s="21"/>
      <c r="R26" s="21"/>
      <c r="S26" s="21"/>
      <c r="T26" s="21"/>
      <c r="U26" s="97" t="s">
        <v>377</v>
      </c>
      <c r="V26" s="25">
        <v>44834</v>
      </c>
      <c r="W26" s="21"/>
      <c r="X26" s="100">
        <v>12.147261389999999</v>
      </c>
      <c r="Y26" s="19">
        <v>5</v>
      </c>
      <c r="Z26" s="19">
        <v>100</v>
      </c>
      <c r="AA26" s="19">
        <v>20</v>
      </c>
      <c r="AB26" s="25">
        <v>44832</v>
      </c>
      <c r="AC26" s="26">
        <v>0.91666666666666663</v>
      </c>
      <c r="AD26" s="27" t="s">
        <v>146</v>
      </c>
      <c r="AE26" s="27" t="s">
        <v>146</v>
      </c>
      <c r="AF26" s="19">
        <v>49</v>
      </c>
      <c r="AG26" s="19">
        <v>43</v>
      </c>
      <c r="AH26" s="19">
        <v>129.69999999999999</v>
      </c>
      <c r="AI26" s="19">
        <f t="shared" si="0"/>
        <v>2594</v>
      </c>
      <c r="AJ26" s="19">
        <v>12</v>
      </c>
      <c r="AK26" s="19">
        <v>3</v>
      </c>
      <c r="AL26" s="19">
        <v>18.3</v>
      </c>
      <c r="AM26" s="19">
        <f t="shared" si="1"/>
        <v>366</v>
      </c>
      <c r="AN26" s="27" t="s">
        <v>146</v>
      </c>
      <c r="AO26" s="27" t="s">
        <v>146</v>
      </c>
      <c r="AP26" s="27" t="s">
        <v>146</v>
      </c>
      <c r="AQ26" s="27" t="s">
        <v>146</v>
      </c>
      <c r="AR26" s="21"/>
      <c r="AS26" s="33" t="s">
        <v>148</v>
      </c>
      <c r="AT26" s="33" t="s">
        <v>148</v>
      </c>
      <c r="AU26" s="33" t="s">
        <v>148</v>
      </c>
      <c r="AV26" s="33" t="s">
        <v>148</v>
      </c>
      <c r="AW26" s="33" t="s">
        <v>148</v>
      </c>
      <c r="AX26" s="33" t="s">
        <v>148</v>
      </c>
    </row>
    <row r="27" spans="1:54" ht="16" x14ac:dyDescent="0.2">
      <c r="A27" s="1" t="s">
        <v>369</v>
      </c>
      <c r="B27" s="12">
        <v>21</v>
      </c>
      <c r="C27" s="19" t="s">
        <v>167</v>
      </c>
      <c r="D27" s="25">
        <v>44832</v>
      </c>
      <c r="E27" s="99">
        <v>0.71527777777777779</v>
      </c>
      <c r="F27" s="1">
        <v>19.600000000000001</v>
      </c>
      <c r="G27" s="1">
        <v>19.7</v>
      </c>
      <c r="H27" s="1">
        <v>1.81</v>
      </c>
      <c r="I27" s="1">
        <v>173.3</v>
      </c>
      <c r="J27" s="1">
        <v>7.14</v>
      </c>
      <c r="K27" s="1">
        <v>59.6</v>
      </c>
      <c r="L27" s="1">
        <v>58.34</v>
      </c>
      <c r="M27" s="1">
        <v>1.71</v>
      </c>
      <c r="N27" s="1">
        <v>5.61</v>
      </c>
      <c r="O27" s="21"/>
      <c r="P27" s="21"/>
      <c r="Q27" s="21"/>
      <c r="R27" s="21"/>
      <c r="S27" s="21"/>
      <c r="T27" s="21"/>
      <c r="U27" s="97" t="s">
        <v>378</v>
      </c>
      <c r="V27" s="25">
        <v>44834</v>
      </c>
      <c r="W27" s="21"/>
      <c r="X27" s="100">
        <v>13.00806023</v>
      </c>
      <c r="Y27" s="19">
        <v>5</v>
      </c>
      <c r="Z27" s="19">
        <v>100</v>
      </c>
      <c r="AA27" s="19">
        <v>20</v>
      </c>
      <c r="AB27" s="25">
        <v>44832</v>
      </c>
      <c r="AC27" s="26">
        <v>0.91666666666666663</v>
      </c>
      <c r="AD27" s="27" t="s">
        <v>146</v>
      </c>
      <c r="AE27" s="27" t="s">
        <v>146</v>
      </c>
      <c r="AF27" s="19">
        <v>49</v>
      </c>
      <c r="AG27" s="19">
        <v>48</v>
      </c>
      <c r="AH27" s="19">
        <v>2419.6</v>
      </c>
      <c r="AI27" s="19">
        <f t="shared" si="0"/>
        <v>48392</v>
      </c>
      <c r="AJ27" s="19">
        <v>0</v>
      </c>
      <c r="AK27" s="19">
        <v>0</v>
      </c>
      <c r="AL27" s="19">
        <v>0</v>
      </c>
      <c r="AM27" s="19">
        <f t="shared" si="1"/>
        <v>0</v>
      </c>
      <c r="AN27" s="27" t="s">
        <v>146</v>
      </c>
      <c r="AO27" s="27" t="s">
        <v>146</v>
      </c>
      <c r="AP27" s="27" t="s">
        <v>146</v>
      </c>
      <c r="AQ27" s="27" t="s">
        <v>146</v>
      </c>
      <c r="AR27" s="21"/>
      <c r="AS27" s="33" t="s">
        <v>148</v>
      </c>
      <c r="AT27" s="33" t="s">
        <v>148</v>
      </c>
      <c r="AU27" s="33" t="s">
        <v>148</v>
      </c>
      <c r="AV27" s="33" t="s">
        <v>148</v>
      </c>
      <c r="AW27" s="33" t="s">
        <v>148</v>
      </c>
      <c r="AX27" s="33" t="s">
        <v>148</v>
      </c>
    </row>
    <row r="28" spans="1:54" ht="16" x14ac:dyDescent="0.2">
      <c r="A28" s="1" t="s">
        <v>369</v>
      </c>
      <c r="B28" s="12">
        <v>22</v>
      </c>
      <c r="C28" s="19" t="s">
        <v>168</v>
      </c>
      <c r="D28" s="25">
        <v>44832</v>
      </c>
      <c r="E28" s="99">
        <v>0.73125000000000007</v>
      </c>
      <c r="F28" s="1">
        <v>20.2</v>
      </c>
      <c r="G28" s="1">
        <v>19.2</v>
      </c>
      <c r="H28" s="1">
        <v>1.74</v>
      </c>
      <c r="I28" s="1">
        <v>177.2</v>
      </c>
      <c r="J28" s="1">
        <v>6.82</v>
      </c>
      <c r="K28" s="1">
        <v>150.30000000000001</v>
      </c>
      <c r="L28" s="1">
        <v>3.98</v>
      </c>
      <c r="M28" s="1">
        <v>2.0699999999999998</v>
      </c>
      <c r="N28" s="1">
        <v>6.78</v>
      </c>
      <c r="O28" s="21"/>
      <c r="P28" s="21"/>
      <c r="Q28" s="21"/>
      <c r="R28" s="21"/>
      <c r="S28" s="21"/>
      <c r="T28" s="21"/>
      <c r="U28" s="97" t="s">
        <v>379</v>
      </c>
      <c r="V28" s="25">
        <v>44834</v>
      </c>
      <c r="W28" s="21"/>
      <c r="X28" s="100">
        <v>18.894321820000002</v>
      </c>
      <c r="Y28" s="19">
        <v>5</v>
      </c>
      <c r="Z28" s="19">
        <v>100</v>
      </c>
      <c r="AA28" s="19">
        <v>20</v>
      </c>
      <c r="AB28" s="25">
        <v>44832</v>
      </c>
      <c r="AC28" s="26">
        <v>0.91666666666666663</v>
      </c>
      <c r="AD28" s="27" t="s">
        <v>146</v>
      </c>
      <c r="AE28" s="27" t="s">
        <v>146</v>
      </c>
      <c r="AF28" s="19">
        <v>49</v>
      </c>
      <c r="AG28" s="19">
        <v>32</v>
      </c>
      <c r="AH28" s="19">
        <v>686.7</v>
      </c>
      <c r="AI28" s="19">
        <f t="shared" si="0"/>
        <v>13734</v>
      </c>
      <c r="AJ28" s="19">
        <v>2</v>
      </c>
      <c r="AK28" s="19">
        <v>0</v>
      </c>
      <c r="AL28" s="19">
        <v>2</v>
      </c>
      <c r="AM28" s="19">
        <f t="shared" si="1"/>
        <v>40</v>
      </c>
      <c r="AN28" s="1">
        <v>4</v>
      </c>
      <c r="AO28" s="1">
        <v>3</v>
      </c>
      <c r="AP28" s="1">
        <v>7.2</v>
      </c>
      <c r="AQ28" s="1">
        <f t="shared" ref="AQ28" si="4">AP28*AA28</f>
        <v>144</v>
      </c>
      <c r="AR28" s="21"/>
      <c r="AS28" s="33" t="s">
        <v>148</v>
      </c>
      <c r="AT28" s="33" t="s">
        <v>148</v>
      </c>
      <c r="AU28" s="33" t="s">
        <v>148</v>
      </c>
      <c r="AV28" s="33" t="s">
        <v>148</v>
      </c>
      <c r="AW28" s="33" t="s">
        <v>148</v>
      </c>
      <c r="AX28" s="33" t="s">
        <v>148</v>
      </c>
    </row>
    <row r="29" spans="1:54" ht="16" x14ac:dyDescent="0.2">
      <c r="A29" s="1" t="s">
        <v>369</v>
      </c>
      <c r="B29" s="12">
        <v>23</v>
      </c>
      <c r="C29" s="19" t="s">
        <v>169</v>
      </c>
      <c r="D29" s="25">
        <v>44832</v>
      </c>
      <c r="E29" s="99">
        <v>0.66111111111111109</v>
      </c>
      <c r="F29" s="1">
        <v>23.6</v>
      </c>
      <c r="G29" s="1">
        <v>85</v>
      </c>
      <c r="H29" s="1">
        <v>7</v>
      </c>
      <c r="I29" s="1">
        <v>13083</v>
      </c>
      <c r="J29" s="1">
        <v>7.5</v>
      </c>
      <c r="K29" s="1">
        <v>173.3</v>
      </c>
      <c r="L29" s="1">
        <v>2.75</v>
      </c>
      <c r="M29" s="1">
        <v>1.62</v>
      </c>
      <c r="N29" s="1">
        <v>5.32</v>
      </c>
      <c r="O29" s="21"/>
      <c r="P29" s="21"/>
      <c r="Q29" s="21"/>
      <c r="R29" s="21"/>
      <c r="S29" s="21"/>
      <c r="T29" s="21"/>
      <c r="U29" s="97" t="s">
        <v>380</v>
      </c>
      <c r="V29" s="25">
        <v>44834</v>
      </c>
      <c r="W29" s="21"/>
      <c r="X29" s="100">
        <v>1829.8761054199999</v>
      </c>
      <c r="Y29" s="19">
        <v>5</v>
      </c>
      <c r="Z29" s="19">
        <v>100</v>
      </c>
      <c r="AA29" s="19">
        <v>20</v>
      </c>
      <c r="AB29" s="25">
        <v>44832</v>
      </c>
      <c r="AC29" s="26">
        <v>0.91666666666666663</v>
      </c>
      <c r="AD29" s="27" t="s">
        <v>146</v>
      </c>
      <c r="AE29" s="27" t="s">
        <v>146</v>
      </c>
      <c r="AF29" s="19">
        <v>49</v>
      </c>
      <c r="AG29" s="19">
        <v>46</v>
      </c>
      <c r="AH29" s="19">
        <v>1986.3</v>
      </c>
      <c r="AI29" s="19">
        <f t="shared" si="0"/>
        <v>39726</v>
      </c>
      <c r="AJ29" s="19">
        <v>18</v>
      </c>
      <c r="AK29" s="19">
        <v>0</v>
      </c>
      <c r="AL29" s="19">
        <v>21.8</v>
      </c>
      <c r="AM29" s="19">
        <f t="shared" si="1"/>
        <v>436</v>
      </c>
      <c r="AN29" s="27" t="s">
        <v>146</v>
      </c>
      <c r="AO29" s="27" t="s">
        <v>146</v>
      </c>
      <c r="AP29" s="27" t="s">
        <v>146</v>
      </c>
      <c r="AQ29" s="27" t="s">
        <v>146</v>
      </c>
      <c r="AR29" s="21"/>
      <c r="AS29" s="33" t="s">
        <v>148</v>
      </c>
      <c r="AT29" s="33" t="s">
        <v>148</v>
      </c>
      <c r="AU29" s="33" t="s">
        <v>148</v>
      </c>
      <c r="AV29" s="33" t="s">
        <v>148</v>
      </c>
      <c r="AW29" s="33" t="s">
        <v>148</v>
      </c>
      <c r="AX29" s="33" t="s">
        <v>148</v>
      </c>
    </row>
    <row r="30" spans="1:54" ht="16" x14ac:dyDescent="0.2">
      <c r="A30" s="1" t="s">
        <v>369</v>
      </c>
      <c r="B30" s="12">
        <v>24</v>
      </c>
      <c r="C30" s="19" t="s">
        <v>170</v>
      </c>
      <c r="D30" s="25">
        <v>44832</v>
      </c>
      <c r="E30" s="99">
        <v>0.63541666666666663</v>
      </c>
      <c r="F30" s="1">
        <v>23.9</v>
      </c>
      <c r="G30" s="1">
        <v>69</v>
      </c>
      <c r="H30" s="1">
        <v>5.5</v>
      </c>
      <c r="I30" s="1">
        <v>20750</v>
      </c>
      <c r="J30" s="1">
        <v>7.6</v>
      </c>
      <c r="K30" s="1">
        <v>161.6</v>
      </c>
      <c r="L30" s="1">
        <v>3.54</v>
      </c>
      <c r="M30" s="1">
        <v>5.6</v>
      </c>
      <c r="N30" s="1">
        <v>17.989999999999998</v>
      </c>
      <c r="O30" s="21"/>
      <c r="P30" s="21"/>
      <c r="Q30" s="21"/>
      <c r="R30" s="21"/>
      <c r="S30" s="21"/>
      <c r="T30" s="21"/>
      <c r="U30" s="97" t="s">
        <v>381</v>
      </c>
      <c r="V30" s="25">
        <v>44834</v>
      </c>
      <c r="W30" s="21"/>
      <c r="X30" s="100">
        <v>2913.1336571699999</v>
      </c>
      <c r="Y30" s="19">
        <v>5</v>
      </c>
      <c r="Z30" s="19">
        <v>100</v>
      </c>
      <c r="AA30" s="19">
        <v>20</v>
      </c>
      <c r="AB30" s="25">
        <v>44832</v>
      </c>
      <c r="AC30" s="26">
        <v>0.91666666666666663</v>
      </c>
      <c r="AD30" s="27" t="s">
        <v>146</v>
      </c>
      <c r="AE30" s="27" t="s">
        <v>146</v>
      </c>
      <c r="AF30" s="19">
        <v>49</v>
      </c>
      <c r="AG30" s="19">
        <v>47</v>
      </c>
      <c r="AH30" s="19">
        <v>2419.6</v>
      </c>
      <c r="AI30" s="19">
        <f t="shared" si="0"/>
        <v>48392</v>
      </c>
      <c r="AJ30" s="19">
        <v>25</v>
      </c>
      <c r="AK30" s="19">
        <v>6</v>
      </c>
      <c r="AL30" s="19">
        <v>42.2</v>
      </c>
      <c r="AM30" s="19">
        <f t="shared" si="1"/>
        <v>844</v>
      </c>
      <c r="AN30" s="1">
        <v>1</v>
      </c>
      <c r="AO30" s="1">
        <v>0</v>
      </c>
      <c r="AP30" s="1">
        <v>1</v>
      </c>
      <c r="AQ30" s="1">
        <f t="shared" ref="AQ30:AQ31" si="5">AP30*AA30</f>
        <v>20</v>
      </c>
      <c r="AR30" s="21"/>
      <c r="AS30" s="33" t="s">
        <v>148</v>
      </c>
      <c r="AT30" s="33" t="s">
        <v>148</v>
      </c>
      <c r="AU30" s="33" t="s">
        <v>148</v>
      </c>
      <c r="AV30" s="33" t="s">
        <v>148</v>
      </c>
      <c r="AW30" s="33" t="s">
        <v>148</v>
      </c>
      <c r="AX30" s="33" t="s">
        <v>148</v>
      </c>
    </row>
    <row r="31" spans="1:54" ht="16" x14ac:dyDescent="0.2">
      <c r="A31" s="1" t="s">
        <v>369</v>
      </c>
      <c r="B31" s="12">
        <v>25</v>
      </c>
      <c r="C31" s="19" t="s">
        <v>171</v>
      </c>
      <c r="D31" s="25">
        <v>44832</v>
      </c>
      <c r="E31" s="99">
        <v>0.61458333333333337</v>
      </c>
      <c r="F31" s="1">
        <v>24.4</v>
      </c>
      <c r="G31" s="1">
        <v>51</v>
      </c>
      <c r="H31" s="1">
        <v>4</v>
      </c>
      <c r="I31" s="1">
        <v>22727</v>
      </c>
      <c r="J31" s="1">
        <v>7.44</v>
      </c>
      <c r="K31" s="1">
        <v>169.5</v>
      </c>
      <c r="L31" s="1">
        <v>3.3</v>
      </c>
      <c r="M31" s="1">
        <v>3.1</v>
      </c>
      <c r="N31" s="1">
        <v>10.34</v>
      </c>
      <c r="O31" s="21"/>
      <c r="P31" s="21"/>
      <c r="Q31" s="21"/>
      <c r="R31" s="21"/>
      <c r="S31" s="21"/>
      <c r="T31" s="21"/>
      <c r="U31" s="97" t="s">
        <v>382</v>
      </c>
      <c r="V31" s="25">
        <v>44834</v>
      </c>
      <c r="W31" s="21"/>
      <c r="X31" s="100">
        <v>3097.5910072799998</v>
      </c>
      <c r="Y31" s="19">
        <v>5</v>
      </c>
      <c r="Z31" s="19">
        <v>100</v>
      </c>
      <c r="AA31" s="19">
        <v>20</v>
      </c>
      <c r="AB31" s="25">
        <v>44832</v>
      </c>
      <c r="AC31" s="26">
        <v>0.91666666666666663</v>
      </c>
      <c r="AD31" s="27" t="s">
        <v>146</v>
      </c>
      <c r="AE31" s="27" t="s">
        <v>146</v>
      </c>
      <c r="AF31" s="19">
        <v>49</v>
      </c>
      <c r="AG31" s="19">
        <v>48</v>
      </c>
      <c r="AH31" s="19">
        <v>2419.6</v>
      </c>
      <c r="AI31" s="19">
        <f t="shared" si="0"/>
        <v>48392</v>
      </c>
      <c r="AJ31" s="19">
        <v>49</v>
      </c>
      <c r="AK31" s="19">
        <v>26</v>
      </c>
      <c r="AL31" s="19">
        <v>387.3</v>
      </c>
      <c r="AM31" s="19">
        <f t="shared" si="1"/>
        <v>7746</v>
      </c>
      <c r="AN31" s="1">
        <v>3</v>
      </c>
      <c r="AO31" s="1">
        <v>0</v>
      </c>
      <c r="AP31" s="1">
        <v>3.1</v>
      </c>
      <c r="AQ31" s="1">
        <f t="shared" si="5"/>
        <v>62</v>
      </c>
      <c r="AR31" s="21"/>
      <c r="AS31" s="33" t="s">
        <v>148</v>
      </c>
      <c r="AT31" s="33" t="s">
        <v>148</v>
      </c>
      <c r="AU31" s="33" t="s">
        <v>148</v>
      </c>
      <c r="AV31" s="33" t="s">
        <v>148</v>
      </c>
      <c r="AW31" s="33" t="s">
        <v>148</v>
      </c>
      <c r="AX31" s="33" t="s">
        <v>148</v>
      </c>
    </row>
    <row r="32" spans="1:54" ht="16" x14ac:dyDescent="0.2">
      <c r="A32" s="1" t="s">
        <v>369</v>
      </c>
      <c r="B32" s="12">
        <v>26</v>
      </c>
      <c r="C32" s="19" t="s">
        <v>172</v>
      </c>
      <c r="D32" s="25">
        <v>44832</v>
      </c>
      <c r="E32" s="99">
        <v>0.4548611111111111</v>
      </c>
      <c r="F32" s="1">
        <v>21.8</v>
      </c>
      <c r="G32" s="1">
        <v>81</v>
      </c>
      <c r="H32" s="1">
        <v>6.5</v>
      </c>
      <c r="I32" s="1">
        <v>29398</v>
      </c>
      <c r="J32" s="1">
        <v>7.8</v>
      </c>
      <c r="K32" s="1">
        <v>174.3</v>
      </c>
      <c r="L32" s="1">
        <v>2.39</v>
      </c>
      <c r="M32" s="1">
        <v>5.04</v>
      </c>
      <c r="N32" s="1">
        <v>16.71</v>
      </c>
      <c r="O32" s="21"/>
      <c r="P32" s="21"/>
      <c r="Q32" s="21"/>
      <c r="R32" s="21"/>
      <c r="S32" s="21"/>
      <c r="T32" s="21"/>
      <c r="U32" s="97" t="s">
        <v>383</v>
      </c>
      <c r="V32" s="25">
        <v>44834</v>
      </c>
      <c r="W32" s="21"/>
      <c r="X32" s="100">
        <v>5484.5486104199999</v>
      </c>
      <c r="Y32" s="19">
        <v>5</v>
      </c>
      <c r="Z32" s="19">
        <v>100</v>
      </c>
      <c r="AA32" s="19">
        <v>20</v>
      </c>
      <c r="AB32" s="25">
        <v>44832</v>
      </c>
      <c r="AC32" s="26">
        <v>0.6875</v>
      </c>
      <c r="AD32" s="27" t="s">
        <v>146</v>
      </c>
      <c r="AE32" s="27" t="s">
        <v>146</v>
      </c>
      <c r="AF32" s="19">
        <v>49</v>
      </c>
      <c r="AG32" s="19">
        <v>46</v>
      </c>
      <c r="AH32" s="19">
        <v>1986.3</v>
      </c>
      <c r="AI32" s="19">
        <f t="shared" si="0"/>
        <v>39726</v>
      </c>
      <c r="AJ32" s="19">
        <v>2</v>
      </c>
      <c r="AK32" s="19">
        <v>1</v>
      </c>
      <c r="AL32" s="19">
        <v>3</v>
      </c>
      <c r="AM32" s="19">
        <f t="shared" si="1"/>
        <v>60</v>
      </c>
      <c r="AN32" s="27" t="s">
        <v>146</v>
      </c>
      <c r="AO32" s="27" t="s">
        <v>146</v>
      </c>
      <c r="AP32" s="27" t="s">
        <v>146</v>
      </c>
      <c r="AQ32" s="27" t="s">
        <v>146</v>
      </c>
      <c r="AR32" s="21"/>
      <c r="AS32" s="33" t="s">
        <v>148</v>
      </c>
      <c r="AT32" s="33" t="s">
        <v>148</v>
      </c>
      <c r="AU32" s="33" t="s">
        <v>148</v>
      </c>
      <c r="AV32" s="33" t="s">
        <v>148</v>
      </c>
      <c r="AW32" s="33" t="s">
        <v>148</v>
      </c>
      <c r="AX32" s="33" t="s">
        <v>148</v>
      </c>
    </row>
    <row r="33" spans="1:54" ht="16" x14ac:dyDescent="0.2">
      <c r="A33" s="1" t="s">
        <v>369</v>
      </c>
      <c r="B33" s="12">
        <v>27</v>
      </c>
      <c r="C33" s="19" t="s">
        <v>173</v>
      </c>
      <c r="D33" s="25">
        <v>44832</v>
      </c>
      <c r="E33" s="99">
        <v>0.66666666666666663</v>
      </c>
      <c r="F33" s="1">
        <v>23.2</v>
      </c>
      <c r="G33" s="1">
        <v>96.3</v>
      </c>
      <c r="H33" s="1">
        <v>7.67</v>
      </c>
      <c r="I33" s="1">
        <v>20340</v>
      </c>
      <c r="J33" s="1">
        <v>7.92</v>
      </c>
      <c r="K33" s="1">
        <v>233.5</v>
      </c>
      <c r="L33" s="1">
        <v>3.94</v>
      </c>
      <c r="M33" s="1">
        <v>2.0699999999999998</v>
      </c>
      <c r="N33" s="1">
        <v>6.81</v>
      </c>
      <c r="O33" s="21"/>
      <c r="P33" s="21"/>
      <c r="Q33" s="21"/>
      <c r="R33" s="21"/>
      <c r="S33" s="21"/>
      <c r="T33" s="21"/>
      <c r="U33" s="97" t="s">
        <v>384</v>
      </c>
      <c r="V33" s="25">
        <v>44834</v>
      </c>
      <c r="W33" s="21"/>
      <c r="X33" s="100">
        <v>5747.2234327199994</v>
      </c>
      <c r="Y33" s="19">
        <v>5</v>
      </c>
      <c r="Z33" s="19">
        <v>100</v>
      </c>
      <c r="AA33" s="19">
        <v>20</v>
      </c>
      <c r="AB33" s="25">
        <v>44832</v>
      </c>
      <c r="AC33" s="26">
        <v>0.91666666666666663</v>
      </c>
      <c r="AD33" s="27" t="s">
        <v>146</v>
      </c>
      <c r="AE33" s="27" t="s">
        <v>146</v>
      </c>
      <c r="AF33" s="19">
        <v>49</v>
      </c>
      <c r="AG33" s="19">
        <v>33</v>
      </c>
      <c r="AH33" s="19">
        <v>727</v>
      </c>
      <c r="AI33" s="19">
        <f t="shared" si="0"/>
        <v>14540</v>
      </c>
      <c r="AJ33" s="19">
        <v>5</v>
      </c>
      <c r="AK33" s="19">
        <v>3</v>
      </c>
      <c r="AL33" s="19">
        <v>7.3</v>
      </c>
      <c r="AM33" s="19">
        <f t="shared" si="1"/>
        <v>146</v>
      </c>
      <c r="AN33" s="1">
        <v>1</v>
      </c>
      <c r="AO33" s="1">
        <v>0</v>
      </c>
      <c r="AP33" s="1">
        <v>1</v>
      </c>
      <c r="AQ33" s="1">
        <f t="shared" ref="AQ33" si="6">AP33*AA33</f>
        <v>20</v>
      </c>
      <c r="AR33" s="21"/>
      <c r="AS33" s="33" t="s">
        <v>148</v>
      </c>
      <c r="AT33" s="33" t="s">
        <v>148</v>
      </c>
      <c r="AU33" s="33" t="s">
        <v>148</v>
      </c>
      <c r="AV33" s="33" t="s">
        <v>148</v>
      </c>
      <c r="AW33" s="33" t="s">
        <v>148</v>
      </c>
      <c r="AX33" s="33" t="s">
        <v>148</v>
      </c>
    </row>
    <row r="34" spans="1:54" ht="16" x14ac:dyDescent="0.2">
      <c r="A34" s="1" t="s">
        <v>369</v>
      </c>
      <c r="B34" s="12">
        <v>28</v>
      </c>
      <c r="C34" s="19" t="s">
        <v>175</v>
      </c>
      <c r="D34" s="25">
        <v>44832</v>
      </c>
      <c r="E34" s="99">
        <v>0.64583333333333337</v>
      </c>
      <c r="F34" s="1">
        <v>24</v>
      </c>
      <c r="G34" s="1">
        <v>79.8</v>
      </c>
      <c r="H34" s="1">
        <v>6.23</v>
      </c>
      <c r="I34" s="1">
        <v>21756</v>
      </c>
      <c r="J34" s="1">
        <v>7.64</v>
      </c>
      <c r="K34" s="1">
        <v>194.3</v>
      </c>
      <c r="L34" s="1">
        <v>2</v>
      </c>
      <c r="M34" s="1">
        <v>1.81</v>
      </c>
      <c r="N34" s="1">
        <v>5.94</v>
      </c>
      <c r="O34" s="21"/>
      <c r="P34" s="21"/>
      <c r="Q34" s="21"/>
      <c r="R34" s="21"/>
      <c r="S34" s="21"/>
      <c r="T34" s="21"/>
      <c r="U34" s="97" t="s">
        <v>385</v>
      </c>
      <c r="V34" s="25">
        <v>44834</v>
      </c>
      <c r="W34" s="21"/>
      <c r="X34" s="100">
        <v>6761.7627891000002</v>
      </c>
      <c r="Y34" s="19">
        <v>5</v>
      </c>
      <c r="Z34" s="19">
        <v>100</v>
      </c>
      <c r="AA34" s="19">
        <v>20</v>
      </c>
      <c r="AB34" s="25">
        <v>44832</v>
      </c>
      <c r="AC34" s="26">
        <v>0.91666666666666663</v>
      </c>
      <c r="AD34" s="27" t="s">
        <v>146</v>
      </c>
      <c r="AE34" s="27" t="s">
        <v>146</v>
      </c>
      <c r="AF34" s="19">
        <v>49</v>
      </c>
      <c r="AG34" s="19">
        <v>44</v>
      </c>
      <c r="AH34" s="19">
        <v>1553.1</v>
      </c>
      <c r="AI34" s="19">
        <f t="shared" si="0"/>
        <v>31062</v>
      </c>
      <c r="AJ34" s="19">
        <v>22</v>
      </c>
      <c r="AK34" s="19">
        <v>3</v>
      </c>
      <c r="AL34" s="19">
        <v>32.299999999999997</v>
      </c>
      <c r="AM34" s="19">
        <f t="shared" si="1"/>
        <v>646</v>
      </c>
      <c r="AN34" s="27" t="s">
        <v>146</v>
      </c>
      <c r="AO34" s="27" t="s">
        <v>146</v>
      </c>
      <c r="AP34" s="27" t="s">
        <v>146</v>
      </c>
      <c r="AQ34" s="27" t="s">
        <v>146</v>
      </c>
      <c r="AR34" s="21"/>
      <c r="AS34" s="33" t="s">
        <v>148</v>
      </c>
      <c r="AT34" s="33" t="s">
        <v>148</v>
      </c>
      <c r="AU34" s="33" t="s">
        <v>148</v>
      </c>
      <c r="AV34" s="33" t="s">
        <v>148</v>
      </c>
      <c r="AW34" s="33" t="s">
        <v>148</v>
      </c>
      <c r="AX34" s="33" t="s">
        <v>148</v>
      </c>
    </row>
    <row r="35" spans="1:54" ht="16" x14ac:dyDescent="0.2">
      <c r="A35" s="1" t="s">
        <v>369</v>
      </c>
      <c r="B35" s="12">
        <v>29</v>
      </c>
      <c r="C35" s="19" t="s">
        <v>176</v>
      </c>
      <c r="D35" s="25">
        <v>44832</v>
      </c>
      <c r="E35" s="99">
        <v>0.6875</v>
      </c>
      <c r="F35" s="1">
        <v>23.7</v>
      </c>
      <c r="G35" s="1">
        <v>94.9</v>
      </c>
      <c r="H35" s="1">
        <v>7.46</v>
      </c>
      <c r="I35" s="1">
        <v>20501</v>
      </c>
      <c r="J35" s="1">
        <v>7.91</v>
      </c>
      <c r="K35" s="1">
        <v>247.7</v>
      </c>
      <c r="L35" s="1">
        <v>6.3</v>
      </c>
      <c r="M35" s="1">
        <v>5.75</v>
      </c>
      <c r="N35" s="1">
        <v>19.02</v>
      </c>
      <c r="O35" s="21"/>
      <c r="P35" s="21"/>
      <c r="Q35" s="21"/>
      <c r="R35" s="21"/>
      <c r="S35" s="21"/>
      <c r="T35" s="21"/>
      <c r="U35" s="97" t="s">
        <v>386</v>
      </c>
      <c r="V35" s="25">
        <v>44834</v>
      </c>
      <c r="W35" s="21"/>
      <c r="X35" s="100">
        <v>4928.0315244599997</v>
      </c>
      <c r="Y35" s="19">
        <v>5</v>
      </c>
      <c r="Z35" s="19">
        <v>100</v>
      </c>
      <c r="AA35" s="19">
        <v>20</v>
      </c>
      <c r="AB35" s="25">
        <v>44832</v>
      </c>
      <c r="AC35" s="26">
        <v>0.91666666666666663</v>
      </c>
      <c r="AD35" s="27" t="s">
        <v>146</v>
      </c>
      <c r="AE35" s="27" t="s">
        <v>146</v>
      </c>
      <c r="AF35" s="19">
        <v>49</v>
      </c>
      <c r="AG35" s="19">
        <v>48</v>
      </c>
      <c r="AH35" s="19">
        <v>2419.6</v>
      </c>
      <c r="AI35" s="19">
        <f t="shared" si="0"/>
        <v>48392</v>
      </c>
      <c r="AJ35" s="19">
        <v>47</v>
      </c>
      <c r="AK35" s="19">
        <v>6</v>
      </c>
      <c r="AL35" s="19">
        <v>140.1</v>
      </c>
      <c r="AM35" s="19">
        <f t="shared" si="1"/>
        <v>2802</v>
      </c>
      <c r="AN35" s="1">
        <v>0</v>
      </c>
      <c r="AO35" s="1">
        <v>0</v>
      </c>
      <c r="AP35" s="1">
        <v>0</v>
      </c>
      <c r="AQ35" s="1">
        <f t="shared" ref="AQ35" si="7">AP35*AA35</f>
        <v>0</v>
      </c>
      <c r="AR35" s="21"/>
      <c r="AS35" s="33" t="s">
        <v>148</v>
      </c>
      <c r="AT35" s="33" t="s">
        <v>148</v>
      </c>
      <c r="AU35" s="33" t="s">
        <v>148</v>
      </c>
      <c r="AV35" s="33" t="s">
        <v>148</v>
      </c>
      <c r="AW35" s="33" t="s">
        <v>148</v>
      </c>
      <c r="AX35" s="33" t="s">
        <v>148</v>
      </c>
    </row>
    <row r="36" spans="1:54" ht="16" x14ac:dyDescent="0.2">
      <c r="A36" s="1" t="s">
        <v>369</v>
      </c>
      <c r="B36" s="12">
        <v>30</v>
      </c>
      <c r="C36" s="19" t="s">
        <v>177</v>
      </c>
      <c r="D36" s="20" t="s">
        <v>144</v>
      </c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1"/>
      <c r="P36" s="21"/>
      <c r="Q36" s="21"/>
      <c r="R36" s="21"/>
      <c r="S36" s="21"/>
      <c r="T36" s="21"/>
      <c r="U36" s="20"/>
      <c r="V36" s="20"/>
      <c r="W36" s="21"/>
      <c r="X36" s="20"/>
      <c r="Y36" s="16">
        <v>5</v>
      </c>
      <c r="Z36" s="16">
        <v>100</v>
      </c>
      <c r="AA36" s="16">
        <v>20</v>
      </c>
      <c r="AB36" s="20"/>
      <c r="AC36" s="20"/>
      <c r="AD36" s="20"/>
      <c r="AE36" s="20"/>
      <c r="AF36" s="22"/>
      <c r="AG36" s="22"/>
      <c r="AH36" s="20"/>
      <c r="AI36" s="20"/>
      <c r="AJ36" s="22"/>
      <c r="AK36" s="22"/>
      <c r="AL36" s="20"/>
      <c r="AM36" s="20"/>
      <c r="AN36" s="20"/>
      <c r="AO36" s="20"/>
      <c r="AP36" s="20"/>
      <c r="AQ36" s="20"/>
      <c r="AR36" s="21"/>
      <c r="AS36" s="23"/>
      <c r="AT36" s="23"/>
      <c r="AU36" s="20"/>
      <c r="AV36" s="20"/>
      <c r="AW36" s="20"/>
      <c r="AX36" s="20"/>
      <c r="AY36" s="24"/>
      <c r="AZ36" s="24"/>
      <c r="BA36" s="24"/>
      <c r="BB36" s="24"/>
    </row>
    <row r="37" spans="1:54" ht="16" x14ac:dyDescent="0.2">
      <c r="A37" s="1" t="s">
        <v>369</v>
      </c>
      <c r="B37" s="12">
        <v>31</v>
      </c>
      <c r="C37" s="19" t="s">
        <v>178</v>
      </c>
      <c r="D37" s="25">
        <v>44832</v>
      </c>
      <c r="E37" s="99">
        <v>0.55902777777777779</v>
      </c>
      <c r="F37" s="1">
        <v>22.29</v>
      </c>
      <c r="G37" s="1">
        <v>70</v>
      </c>
      <c r="H37" s="1">
        <v>5.6</v>
      </c>
      <c r="I37" s="1">
        <v>25367</v>
      </c>
      <c r="J37" s="1">
        <v>7.55</v>
      </c>
      <c r="K37" s="1">
        <v>189.2</v>
      </c>
      <c r="L37" s="1">
        <v>3.84</v>
      </c>
      <c r="M37" s="1">
        <v>2.61</v>
      </c>
      <c r="N37" s="1">
        <v>8.6</v>
      </c>
      <c r="O37" s="21"/>
      <c r="P37" s="21"/>
      <c r="Q37" s="21"/>
      <c r="R37" s="21"/>
      <c r="S37" s="21"/>
      <c r="T37" s="21"/>
      <c r="U37" s="97" t="s">
        <v>387</v>
      </c>
      <c r="V37" s="25">
        <v>44834</v>
      </c>
      <c r="W37" s="21"/>
      <c r="X37" s="100">
        <v>5141.9524447499998</v>
      </c>
      <c r="Y37" s="19">
        <v>5</v>
      </c>
      <c r="Z37" s="19">
        <v>100</v>
      </c>
      <c r="AA37" s="19">
        <v>20</v>
      </c>
      <c r="AB37" s="25">
        <v>44832</v>
      </c>
      <c r="AC37" s="26">
        <v>0.6875</v>
      </c>
      <c r="AD37" s="27" t="s">
        <v>146</v>
      </c>
      <c r="AE37" s="27" t="s">
        <v>146</v>
      </c>
      <c r="AF37" s="19">
        <v>49</v>
      </c>
      <c r="AG37" s="19">
        <v>42</v>
      </c>
      <c r="AH37" s="19">
        <v>1299.7</v>
      </c>
      <c r="AI37" s="19">
        <f t="shared" si="0"/>
        <v>25994</v>
      </c>
      <c r="AJ37" s="19">
        <v>5</v>
      </c>
      <c r="AK37" s="19">
        <v>2</v>
      </c>
      <c r="AL37" s="19">
        <v>7.3</v>
      </c>
      <c r="AM37" s="19">
        <f t="shared" si="1"/>
        <v>146</v>
      </c>
      <c r="AN37" s="1">
        <v>0</v>
      </c>
      <c r="AO37" s="1">
        <v>0</v>
      </c>
      <c r="AP37" s="1">
        <v>0</v>
      </c>
      <c r="AQ37" s="1">
        <f t="shared" ref="AQ37" si="8">AP37*AA37</f>
        <v>0</v>
      </c>
      <c r="AR37" s="21"/>
      <c r="AS37" s="33" t="s">
        <v>148</v>
      </c>
      <c r="AT37" s="33" t="s">
        <v>148</v>
      </c>
      <c r="AU37" s="33" t="s">
        <v>148</v>
      </c>
      <c r="AV37" s="33" t="s">
        <v>148</v>
      </c>
      <c r="AW37" s="33" t="s">
        <v>148</v>
      </c>
      <c r="AX37" s="33" t="s">
        <v>148</v>
      </c>
    </row>
    <row r="38" spans="1:54" ht="16" x14ac:dyDescent="0.2">
      <c r="A38" s="1" t="s">
        <v>369</v>
      </c>
      <c r="B38" s="12">
        <v>32</v>
      </c>
      <c r="C38" s="19" t="s">
        <v>179</v>
      </c>
      <c r="D38" s="20" t="s">
        <v>144</v>
      </c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1"/>
      <c r="P38" s="21"/>
      <c r="Q38" s="21"/>
      <c r="R38" s="21"/>
      <c r="S38" s="21"/>
      <c r="T38" s="21"/>
      <c r="U38" s="20"/>
      <c r="V38" s="20"/>
      <c r="W38" s="21"/>
      <c r="X38" s="20"/>
      <c r="Y38" s="16">
        <v>5</v>
      </c>
      <c r="Z38" s="16">
        <v>100</v>
      </c>
      <c r="AA38" s="16">
        <v>20</v>
      </c>
      <c r="AB38" s="20"/>
      <c r="AC38" s="20"/>
      <c r="AD38" s="20"/>
      <c r="AE38" s="20"/>
      <c r="AF38" s="22"/>
      <c r="AG38" s="22"/>
      <c r="AH38" s="20"/>
      <c r="AI38" s="20"/>
      <c r="AJ38" s="22"/>
      <c r="AK38" s="22"/>
      <c r="AL38" s="20"/>
      <c r="AM38" s="20"/>
      <c r="AN38" s="20"/>
      <c r="AO38" s="20"/>
      <c r="AP38" s="20"/>
      <c r="AQ38" s="20"/>
      <c r="AR38" s="21"/>
      <c r="AS38" s="23"/>
      <c r="AT38" s="23"/>
      <c r="AU38" s="20"/>
      <c r="AV38" s="20"/>
      <c r="AW38" s="20"/>
      <c r="AX38" s="20"/>
      <c r="AY38" s="24"/>
      <c r="AZ38" s="24"/>
      <c r="BA38" s="24"/>
      <c r="BB38" s="24"/>
    </row>
    <row r="39" spans="1:54" ht="16" x14ac:dyDescent="0.2">
      <c r="A39" s="1" t="s">
        <v>369</v>
      </c>
      <c r="B39" s="12">
        <v>33</v>
      </c>
      <c r="C39" s="19" t="s">
        <v>180</v>
      </c>
      <c r="D39" s="25">
        <v>44832</v>
      </c>
      <c r="E39" s="99">
        <v>0.40972222222222227</v>
      </c>
      <c r="F39" s="1">
        <v>20.2</v>
      </c>
      <c r="G39" s="1">
        <v>91</v>
      </c>
      <c r="H39" s="1">
        <v>7.4</v>
      </c>
      <c r="I39" s="1">
        <v>31463</v>
      </c>
      <c r="J39" s="1">
        <v>7.68</v>
      </c>
      <c r="K39" s="1">
        <v>172.6</v>
      </c>
      <c r="L39" s="1">
        <v>3.14</v>
      </c>
      <c r="M39" s="1">
        <v>4.2</v>
      </c>
      <c r="N39" s="1">
        <v>12.77</v>
      </c>
      <c r="O39" s="21"/>
      <c r="P39" s="21"/>
      <c r="Q39" s="21"/>
      <c r="R39" s="21"/>
      <c r="S39" s="21"/>
      <c r="T39" s="21"/>
      <c r="U39" s="97" t="s">
        <v>388</v>
      </c>
      <c r="V39" s="25">
        <v>44834</v>
      </c>
      <c r="W39" s="21"/>
      <c r="X39" s="100">
        <v>6313.4649220499996</v>
      </c>
      <c r="Y39" s="19">
        <v>5</v>
      </c>
      <c r="Z39" s="19">
        <v>100</v>
      </c>
      <c r="AA39" s="19">
        <v>20</v>
      </c>
      <c r="AB39" s="25">
        <v>44832</v>
      </c>
      <c r="AC39" s="26">
        <v>0.6875</v>
      </c>
      <c r="AD39" s="27" t="s">
        <v>146</v>
      </c>
      <c r="AE39" s="27" t="s">
        <v>146</v>
      </c>
      <c r="AF39" s="19">
        <v>49</v>
      </c>
      <c r="AG39" s="19">
        <v>48</v>
      </c>
      <c r="AH39" s="19">
        <v>2419.6</v>
      </c>
      <c r="AI39" s="19">
        <f t="shared" si="0"/>
        <v>48392</v>
      </c>
      <c r="AJ39" s="19">
        <v>29</v>
      </c>
      <c r="AK39" s="19">
        <v>12</v>
      </c>
      <c r="AL39" s="19">
        <v>61.2</v>
      </c>
      <c r="AM39" s="19">
        <f t="shared" si="1"/>
        <v>1224</v>
      </c>
      <c r="AN39" s="1">
        <v>3</v>
      </c>
      <c r="AO39" s="1">
        <v>2</v>
      </c>
      <c r="AP39" s="1">
        <v>5.0999999999999996</v>
      </c>
      <c r="AQ39" s="1">
        <f t="shared" ref="AQ39:AQ40" si="9">AP39*AA39</f>
        <v>102</v>
      </c>
      <c r="AR39" s="21"/>
      <c r="AS39" s="33" t="s">
        <v>148</v>
      </c>
      <c r="AT39" s="33" t="s">
        <v>148</v>
      </c>
      <c r="AU39" s="33" t="s">
        <v>148</v>
      </c>
      <c r="AV39" s="33" t="s">
        <v>148</v>
      </c>
      <c r="AW39" s="33" t="s">
        <v>148</v>
      </c>
      <c r="AX39" s="33" t="s">
        <v>148</v>
      </c>
    </row>
    <row r="40" spans="1:54" ht="16" x14ac:dyDescent="0.2">
      <c r="A40" s="1" t="s">
        <v>369</v>
      </c>
      <c r="B40" s="12">
        <v>34</v>
      </c>
      <c r="C40" s="19" t="s">
        <v>181</v>
      </c>
      <c r="D40" s="25">
        <v>44832</v>
      </c>
      <c r="E40" s="99">
        <v>0.4375</v>
      </c>
      <c r="F40" s="1">
        <v>21.8</v>
      </c>
      <c r="G40" s="1">
        <v>81</v>
      </c>
      <c r="H40" s="1">
        <v>6.4</v>
      </c>
      <c r="I40" s="1">
        <v>31137</v>
      </c>
      <c r="J40" s="1">
        <v>7.66</v>
      </c>
      <c r="K40" s="1">
        <v>188.5</v>
      </c>
      <c r="L40" s="1">
        <v>1.91</v>
      </c>
      <c r="M40" s="1">
        <v>1.73</v>
      </c>
      <c r="N40" s="1">
        <v>5.61</v>
      </c>
      <c r="O40" s="21"/>
      <c r="P40" s="21"/>
      <c r="Q40" s="21"/>
      <c r="R40" s="21"/>
      <c r="S40" s="21"/>
      <c r="T40" s="21"/>
      <c r="U40" s="97" t="s">
        <v>389</v>
      </c>
      <c r="V40" s="25">
        <v>44834</v>
      </c>
      <c r="W40" s="21"/>
      <c r="X40" s="100">
        <v>5920.7991935399996</v>
      </c>
      <c r="Y40" s="19">
        <v>5</v>
      </c>
      <c r="Z40" s="19">
        <v>100</v>
      </c>
      <c r="AA40" s="19">
        <v>20</v>
      </c>
      <c r="AB40" s="25">
        <v>44832</v>
      </c>
      <c r="AC40" s="26">
        <v>0.6875</v>
      </c>
      <c r="AD40" s="27" t="s">
        <v>146</v>
      </c>
      <c r="AE40" s="27" t="s">
        <v>146</v>
      </c>
      <c r="AF40" s="19">
        <v>49</v>
      </c>
      <c r="AG40" s="19">
        <v>46</v>
      </c>
      <c r="AH40" s="19">
        <v>1986.3</v>
      </c>
      <c r="AI40" s="19">
        <f t="shared" si="0"/>
        <v>39726</v>
      </c>
      <c r="AJ40" s="19">
        <v>11</v>
      </c>
      <c r="AK40" s="19">
        <v>2</v>
      </c>
      <c r="AL40" s="19">
        <v>14.5</v>
      </c>
      <c r="AM40" s="19">
        <f t="shared" si="1"/>
        <v>290</v>
      </c>
      <c r="AN40" s="1">
        <v>1</v>
      </c>
      <c r="AO40" s="1">
        <v>0</v>
      </c>
      <c r="AP40" s="1">
        <v>1</v>
      </c>
      <c r="AQ40" s="1">
        <f t="shared" si="9"/>
        <v>20</v>
      </c>
      <c r="AR40" s="21"/>
      <c r="AS40" s="33" t="s">
        <v>148</v>
      </c>
      <c r="AT40" s="33" t="s">
        <v>148</v>
      </c>
      <c r="AU40" s="33" t="s">
        <v>148</v>
      </c>
      <c r="AV40" s="33" t="s">
        <v>148</v>
      </c>
      <c r="AW40" s="33" t="s">
        <v>148</v>
      </c>
      <c r="AX40" s="33" t="s">
        <v>148</v>
      </c>
    </row>
    <row r="41" spans="1:54" ht="16" x14ac:dyDescent="0.2">
      <c r="A41" s="1" t="s">
        <v>369</v>
      </c>
      <c r="B41" s="12">
        <v>35</v>
      </c>
      <c r="C41" s="19" t="s">
        <v>182</v>
      </c>
      <c r="D41" s="25">
        <v>44832</v>
      </c>
      <c r="E41" s="99">
        <v>0.60416666666666663</v>
      </c>
      <c r="F41" s="1">
        <v>23.3</v>
      </c>
      <c r="G41" s="1">
        <v>106.2</v>
      </c>
      <c r="H41" s="1">
        <v>8.2799999999999994</v>
      </c>
      <c r="I41" s="1">
        <v>25664</v>
      </c>
      <c r="J41" s="1">
        <v>7.98</v>
      </c>
      <c r="K41" s="1">
        <v>270.60000000000002</v>
      </c>
      <c r="L41" s="1">
        <v>3.16</v>
      </c>
      <c r="M41" s="1">
        <v>1.97</v>
      </c>
      <c r="N41" s="1">
        <v>6.25</v>
      </c>
      <c r="O41" s="21"/>
      <c r="P41" s="21"/>
      <c r="Q41" s="21"/>
      <c r="R41" s="21"/>
      <c r="S41" s="21"/>
      <c r="T41" s="21"/>
      <c r="U41" s="97" t="s">
        <v>390</v>
      </c>
      <c r="V41" s="25">
        <v>44834</v>
      </c>
      <c r="W41" s="21"/>
      <c r="X41" s="100">
        <v>6125.7848942399996</v>
      </c>
      <c r="Y41" s="19">
        <v>5</v>
      </c>
      <c r="Z41" s="19">
        <v>100</v>
      </c>
      <c r="AA41" s="19">
        <v>20</v>
      </c>
      <c r="AB41" s="25">
        <v>44832</v>
      </c>
      <c r="AC41" s="26">
        <v>0.91666666666666663</v>
      </c>
      <c r="AD41" s="27" t="s">
        <v>146</v>
      </c>
      <c r="AE41" s="27" t="s">
        <v>146</v>
      </c>
      <c r="AF41" s="19">
        <v>49</v>
      </c>
      <c r="AG41" s="19">
        <v>14</v>
      </c>
      <c r="AH41" s="19">
        <v>248.1</v>
      </c>
      <c r="AI41" s="19">
        <f t="shared" si="0"/>
        <v>4962</v>
      </c>
      <c r="AJ41" s="19">
        <v>12</v>
      </c>
      <c r="AK41" s="19">
        <v>2</v>
      </c>
      <c r="AL41" s="19">
        <v>15.8</v>
      </c>
      <c r="AM41" s="19">
        <f t="shared" si="1"/>
        <v>316</v>
      </c>
      <c r="AN41" s="27" t="s">
        <v>146</v>
      </c>
      <c r="AO41" s="27" t="s">
        <v>146</v>
      </c>
      <c r="AP41" s="27" t="s">
        <v>146</v>
      </c>
      <c r="AQ41" s="27" t="s">
        <v>146</v>
      </c>
      <c r="AR41" s="21"/>
      <c r="AS41" s="33" t="s">
        <v>148</v>
      </c>
      <c r="AT41" s="33" t="s">
        <v>148</v>
      </c>
      <c r="AU41" s="33" t="s">
        <v>148</v>
      </c>
      <c r="AV41" s="33" t="s">
        <v>148</v>
      </c>
      <c r="AW41" s="33" t="s">
        <v>148</v>
      </c>
      <c r="AX41" s="33" t="s">
        <v>148</v>
      </c>
    </row>
    <row r="42" spans="1:54" ht="16" x14ac:dyDescent="0.2">
      <c r="A42" s="1" t="s">
        <v>369</v>
      </c>
      <c r="B42" s="12">
        <v>36</v>
      </c>
      <c r="C42" s="19" t="s">
        <v>183</v>
      </c>
      <c r="D42" s="25">
        <v>44832</v>
      </c>
      <c r="E42" s="99">
        <v>0.48958333333333331</v>
      </c>
      <c r="F42" s="1">
        <v>22.6</v>
      </c>
      <c r="G42" s="1">
        <v>92</v>
      </c>
      <c r="H42" s="1">
        <v>7.4</v>
      </c>
      <c r="I42" s="1">
        <v>28499</v>
      </c>
      <c r="J42" s="1">
        <v>7.9</v>
      </c>
      <c r="K42" s="1">
        <v>181</v>
      </c>
      <c r="L42" s="1">
        <v>2.0099999999999998</v>
      </c>
      <c r="M42" s="1">
        <v>1.8</v>
      </c>
      <c r="N42" s="1">
        <v>5.86</v>
      </c>
      <c r="O42" s="21"/>
      <c r="P42" s="21"/>
      <c r="Q42" s="21"/>
      <c r="R42" s="21"/>
      <c r="S42" s="21"/>
      <c r="T42" s="21"/>
      <c r="U42" s="97" t="s">
        <v>391</v>
      </c>
      <c r="V42" s="25">
        <v>44834</v>
      </c>
      <c r="W42" s="21"/>
      <c r="X42" s="100">
        <v>5093.9047664999998</v>
      </c>
      <c r="Y42" s="19">
        <v>5</v>
      </c>
      <c r="Z42" s="19">
        <v>100</v>
      </c>
      <c r="AA42" s="19">
        <v>20</v>
      </c>
      <c r="AB42" s="25">
        <v>44832</v>
      </c>
      <c r="AC42" s="26">
        <v>0.6875</v>
      </c>
      <c r="AD42" s="27" t="s">
        <v>146</v>
      </c>
      <c r="AE42" s="27" t="s">
        <v>146</v>
      </c>
      <c r="AF42" s="19">
        <v>49</v>
      </c>
      <c r="AG42" s="19">
        <v>41</v>
      </c>
      <c r="AH42" s="19">
        <v>1203.3</v>
      </c>
      <c r="AI42" s="19">
        <f t="shared" si="0"/>
        <v>24066</v>
      </c>
      <c r="AJ42" s="19">
        <v>5</v>
      </c>
      <c r="AK42" s="19">
        <v>2</v>
      </c>
      <c r="AL42" s="19">
        <v>7.3</v>
      </c>
      <c r="AM42" s="19">
        <f t="shared" si="1"/>
        <v>146</v>
      </c>
      <c r="AN42" s="27" t="s">
        <v>146</v>
      </c>
      <c r="AO42" s="27" t="s">
        <v>146</v>
      </c>
      <c r="AP42" s="27" t="s">
        <v>146</v>
      </c>
      <c r="AQ42" s="27" t="s">
        <v>146</v>
      </c>
      <c r="AR42" s="21"/>
      <c r="AS42" s="33" t="s">
        <v>148</v>
      </c>
      <c r="AT42" s="33" t="s">
        <v>148</v>
      </c>
      <c r="AU42" s="33" t="s">
        <v>148</v>
      </c>
      <c r="AV42" s="33" t="s">
        <v>148</v>
      </c>
      <c r="AW42" s="33" t="s">
        <v>148</v>
      </c>
      <c r="AX42" s="33" t="s">
        <v>148</v>
      </c>
    </row>
    <row r="43" spans="1:54" ht="16" x14ac:dyDescent="0.2">
      <c r="A43" s="1" t="s">
        <v>369</v>
      </c>
      <c r="B43" s="12">
        <v>37</v>
      </c>
      <c r="C43" s="19" t="s">
        <v>184</v>
      </c>
      <c r="D43" s="25">
        <v>44832</v>
      </c>
      <c r="E43" s="99">
        <v>0.625</v>
      </c>
      <c r="F43" s="1">
        <v>23.5</v>
      </c>
      <c r="G43" s="1">
        <v>107.5</v>
      </c>
      <c r="H43" s="1">
        <v>8.41</v>
      </c>
      <c r="I43" s="1">
        <v>23642</v>
      </c>
      <c r="J43" s="1">
        <v>8.0399999999999991</v>
      </c>
      <c r="K43" s="1">
        <v>266.8</v>
      </c>
      <c r="L43" s="1">
        <v>3.08</v>
      </c>
      <c r="M43" s="1">
        <v>1.54</v>
      </c>
      <c r="N43" s="1">
        <v>5.16</v>
      </c>
      <c r="O43" s="21"/>
      <c r="P43" s="21"/>
      <c r="Q43" s="21"/>
      <c r="R43" s="21"/>
      <c r="S43" s="21"/>
      <c r="T43" s="21"/>
      <c r="U43" s="97" t="s">
        <v>392</v>
      </c>
      <c r="V43" s="25">
        <v>44834</v>
      </c>
      <c r="W43" s="21"/>
      <c r="X43" s="100">
        <v>5750.1514959899996</v>
      </c>
      <c r="Y43" s="19">
        <v>5</v>
      </c>
      <c r="Z43" s="19">
        <v>100</v>
      </c>
      <c r="AA43" s="19">
        <v>20</v>
      </c>
      <c r="AB43" s="25">
        <v>44832</v>
      </c>
      <c r="AC43" s="26">
        <v>0.91666666666666663</v>
      </c>
      <c r="AD43" s="27" t="s">
        <v>146</v>
      </c>
      <c r="AE43" s="27" t="s">
        <v>146</v>
      </c>
      <c r="AF43" s="19">
        <v>47</v>
      </c>
      <c r="AG43" s="19">
        <v>23</v>
      </c>
      <c r="AH43" s="19">
        <v>249.5</v>
      </c>
      <c r="AI43" s="19">
        <f t="shared" si="0"/>
        <v>4990</v>
      </c>
      <c r="AJ43" s="19">
        <v>8</v>
      </c>
      <c r="AK43" s="19">
        <v>2</v>
      </c>
      <c r="AL43" s="19">
        <v>10.8</v>
      </c>
      <c r="AM43" s="19">
        <f t="shared" si="1"/>
        <v>216</v>
      </c>
      <c r="AN43" s="27" t="s">
        <v>146</v>
      </c>
      <c r="AO43" s="27" t="s">
        <v>146</v>
      </c>
      <c r="AP43" s="27" t="s">
        <v>146</v>
      </c>
      <c r="AQ43" s="27" t="s">
        <v>146</v>
      </c>
      <c r="AR43" s="21"/>
      <c r="AS43" s="33" t="s">
        <v>148</v>
      </c>
      <c r="AT43" s="33" t="s">
        <v>148</v>
      </c>
      <c r="AU43" s="33" t="s">
        <v>148</v>
      </c>
      <c r="AV43" s="33" t="s">
        <v>148</v>
      </c>
      <c r="AW43" s="33" t="s">
        <v>148</v>
      </c>
      <c r="AX43" s="33" t="s">
        <v>148</v>
      </c>
    </row>
    <row r="44" spans="1:54" ht="16" x14ac:dyDescent="0.2">
      <c r="A44" s="1" t="s">
        <v>369</v>
      </c>
      <c r="B44" s="12">
        <v>38</v>
      </c>
      <c r="C44" s="19" t="s">
        <v>185</v>
      </c>
      <c r="D44" s="25">
        <v>44832</v>
      </c>
      <c r="E44" s="99">
        <v>0.36458333333333331</v>
      </c>
      <c r="F44" s="1">
        <v>23.5</v>
      </c>
      <c r="G44" s="1">
        <v>41</v>
      </c>
      <c r="H44" s="1">
        <v>3.1</v>
      </c>
      <c r="I44" s="1">
        <v>34886</v>
      </c>
      <c r="J44" s="1">
        <v>7.48</v>
      </c>
      <c r="K44" s="1">
        <v>240.2</v>
      </c>
      <c r="L44" s="1">
        <v>2.11</v>
      </c>
      <c r="M44" s="1">
        <v>3.26</v>
      </c>
      <c r="N44" s="1">
        <v>10.73</v>
      </c>
      <c r="O44" s="21"/>
      <c r="P44" s="21"/>
      <c r="Q44" s="21"/>
      <c r="R44" s="21"/>
      <c r="S44" s="21"/>
      <c r="T44" s="21"/>
      <c r="U44" s="97" t="s">
        <v>393</v>
      </c>
      <c r="V44" s="25">
        <v>44834</v>
      </c>
      <c r="W44" s="21"/>
      <c r="X44" s="100">
        <v>5569.6900535100003</v>
      </c>
      <c r="Y44" s="19">
        <v>5</v>
      </c>
      <c r="Z44" s="19">
        <v>100</v>
      </c>
      <c r="AA44" s="19">
        <v>20</v>
      </c>
      <c r="AB44" s="25">
        <v>44832</v>
      </c>
      <c r="AC44" s="26">
        <v>0.6875</v>
      </c>
      <c r="AD44" s="27" t="s">
        <v>146</v>
      </c>
      <c r="AE44" s="27" t="s">
        <v>146</v>
      </c>
      <c r="AF44" s="19">
        <v>49</v>
      </c>
      <c r="AG44" s="19">
        <v>28</v>
      </c>
      <c r="AH44" s="19">
        <v>547.5</v>
      </c>
      <c r="AI44" s="19">
        <f t="shared" si="0"/>
        <v>10950</v>
      </c>
      <c r="AJ44" s="19">
        <v>6</v>
      </c>
      <c r="AK44" s="19">
        <v>1</v>
      </c>
      <c r="AL44" s="19">
        <v>7.4</v>
      </c>
      <c r="AM44" s="19">
        <f t="shared" si="1"/>
        <v>148</v>
      </c>
      <c r="AN44" s="27" t="s">
        <v>146</v>
      </c>
      <c r="AO44" s="27" t="s">
        <v>146</v>
      </c>
      <c r="AP44" s="27" t="s">
        <v>146</v>
      </c>
      <c r="AQ44" s="27" t="s">
        <v>146</v>
      </c>
      <c r="AR44" s="21"/>
      <c r="AS44" s="33" t="s">
        <v>148</v>
      </c>
      <c r="AT44" s="33" t="s">
        <v>148</v>
      </c>
      <c r="AU44" s="33" t="s">
        <v>148</v>
      </c>
      <c r="AV44" s="33" t="s">
        <v>148</v>
      </c>
      <c r="AW44" s="33" t="s">
        <v>148</v>
      </c>
      <c r="AX44" s="33" t="s">
        <v>148</v>
      </c>
    </row>
    <row r="45" spans="1:54" ht="16" x14ac:dyDescent="0.2">
      <c r="A45" s="1" t="s">
        <v>369</v>
      </c>
      <c r="B45" s="12">
        <v>39</v>
      </c>
      <c r="C45" s="19" t="s">
        <v>186</v>
      </c>
      <c r="D45" s="25">
        <v>44832</v>
      </c>
      <c r="E45" s="99">
        <v>0.56944444444444442</v>
      </c>
      <c r="F45" s="1">
        <v>22.1</v>
      </c>
      <c r="G45" s="1">
        <v>94.1</v>
      </c>
      <c r="H45" s="1">
        <v>7.41</v>
      </c>
      <c r="I45" s="1">
        <v>28635</v>
      </c>
      <c r="J45" s="1">
        <v>7.76</v>
      </c>
      <c r="K45" s="1">
        <v>259.8</v>
      </c>
      <c r="L45" s="1">
        <v>6.47</v>
      </c>
      <c r="M45" s="1">
        <v>1.79</v>
      </c>
      <c r="N45" s="1">
        <v>5.88</v>
      </c>
      <c r="O45" s="21"/>
      <c r="P45" s="21"/>
      <c r="Q45" s="21"/>
      <c r="R45" s="21"/>
      <c r="S45" s="21"/>
      <c r="T45" s="21"/>
      <c r="U45" s="27" t="s">
        <v>146</v>
      </c>
      <c r="V45" s="25">
        <v>44834</v>
      </c>
      <c r="W45" s="21"/>
      <c r="X45" s="100">
        <v>8086.3609658699997</v>
      </c>
      <c r="Y45" s="19">
        <v>5</v>
      </c>
      <c r="Z45" s="19">
        <v>100</v>
      </c>
      <c r="AA45" s="19">
        <v>20</v>
      </c>
      <c r="AB45" s="25">
        <v>44832</v>
      </c>
      <c r="AC45" s="26">
        <v>0.91666666666666663</v>
      </c>
      <c r="AD45" s="27" t="s">
        <v>146</v>
      </c>
      <c r="AE45" s="27" t="s">
        <v>146</v>
      </c>
      <c r="AF45" s="19">
        <v>49</v>
      </c>
      <c r="AG45" s="19">
        <v>45</v>
      </c>
      <c r="AH45" s="19">
        <v>1732.9</v>
      </c>
      <c r="AI45" s="19">
        <f t="shared" si="0"/>
        <v>34658</v>
      </c>
      <c r="AJ45" s="19">
        <v>43</v>
      </c>
      <c r="AK45" s="19">
        <v>14</v>
      </c>
      <c r="AL45" s="19">
        <v>131.9</v>
      </c>
      <c r="AM45" s="19">
        <f t="shared" si="1"/>
        <v>2638</v>
      </c>
      <c r="AN45" s="27" t="s">
        <v>146</v>
      </c>
      <c r="AO45" s="27" t="s">
        <v>146</v>
      </c>
      <c r="AP45" s="27" t="s">
        <v>146</v>
      </c>
      <c r="AQ45" s="27" t="s">
        <v>146</v>
      </c>
      <c r="AR45" s="21"/>
      <c r="AS45" s="33" t="s">
        <v>148</v>
      </c>
      <c r="AT45" s="33" t="s">
        <v>148</v>
      </c>
      <c r="AU45" s="33" t="s">
        <v>148</v>
      </c>
      <c r="AV45" s="33" t="s">
        <v>148</v>
      </c>
      <c r="AW45" s="33" t="s">
        <v>148</v>
      </c>
      <c r="AX45" s="33" t="s">
        <v>148</v>
      </c>
    </row>
    <row r="46" spans="1:54" ht="16" x14ac:dyDescent="0.2">
      <c r="A46" s="1" t="s">
        <v>369</v>
      </c>
      <c r="B46" s="12">
        <v>40</v>
      </c>
      <c r="C46" s="19" t="s">
        <v>187</v>
      </c>
      <c r="D46" s="20" t="s">
        <v>144</v>
      </c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1"/>
      <c r="P46" s="21"/>
      <c r="Q46" s="21"/>
      <c r="R46" s="21"/>
      <c r="S46" s="21"/>
      <c r="T46" s="21"/>
      <c r="U46" s="20"/>
      <c r="V46" s="20"/>
      <c r="W46" s="21"/>
      <c r="X46" s="20"/>
      <c r="Y46" s="16">
        <v>5</v>
      </c>
      <c r="Z46" s="16">
        <v>100</v>
      </c>
      <c r="AA46" s="16">
        <v>20</v>
      </c>
      <c r="AB46" s="20"/>
      <c r="AC46" s="20"/>
      <c r="AD46" s="20"/>
      <c r="AE46" s="20"/>
      <c r="AF46" s="22"/>
      <c r="AG46" s="22"/>
      <c r="AH46" s="20"/>
      <c r="AI46" s="20"/>
      <c r="AJ46" s="22"/>
      <c r="AK46" s="22"/>
      <c r="AL46" s="20"/>
      <c r="AM46" s="20"/>
      <c r="AN46" s="20"/>
      <c r="AO46" s="20"/>
      <c r="AP46" s="20"/>
      <c r="AQ46" s="20"/>
      <c r="AR46" s="21"/>
      <c r="AS46" s="23"/>
      <c r="AT46" s="23"/>
      <c r="AU46" s="20"/>
      <c r="AV46" s="20"/>
      <c r="AW46" s="20"/>
      <c r="AX46" s="20"/>
      <c r="AY46" s="24"/>
      <c r="AZ46" s="24"/>
      <c r="BA46" s="24"/>
      <c r="BB46" s="24"/>
    </row>
    <row r="47" spans="1:54" ht="16" x14ac:dyDescent="0.2">
      <c r="A47" s="1" t="s">
        <v>369</v>
      </c>
      <c r="B47" s="12" t="s">
        <v>188</v>
      </c>
      <c r="C47" s="19" t="s">
        <v>189</v>
      </c>
      <c r="D47" s="20" t="s">
        <v>144</v>
      </c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1"/>
      <c r="P47" s="21"/>
      <c r="Q47" s="21"/>
      <c r="R47" s="21"/>
      <c r="S47" s="21"/>
      <c r="T47" s="21"/>
      <c r="U47" s="20"/>
      <c r="V47" s="20"/>
      <c r="W47" s="21"/>
      <c r="X47" s="20"/>
      <c r="Y47" s="16">
        <v>5</v>
      </c>
      <c r="Z47" s="16">
        <v>100</v>
      </c>
      <c r="AA47" s="16">
        <v>20</v>
      </c>
      <c r="AB47" s="20"/>
      <c r="AC47" s="20"/>
      <c r="AD47" s="20"/>
      <c r="AE47" s="20"/>
      <c r="AF47" s="22"/>
      <c r="AG47" s="22"/>
      <c r="AH47" s="20"/>
      <c r="AI47" s="20"/>
      <c r="AJ47" s="22"/>
      <c r="AK47" s="22"/>
      <c r="AL47" s="20"/>
      <c r="AM47" s="20"/>
      <c r="AN47" s="20"/>
      <c r="AO47" s="20"/>
      <c r="AP47" s="20"/>
      <c r="AQ47" s="20"/>
      <c r="AR47" s="20"/>
      <c r="AS47" s="23"/>
      <c r="AT47" s="23"/>
      <c r="AU47" s="20"/>
      <c r="AV47" s="20"/>
      <c r="AW47" s="20"/>
      <c r="AX47" s="20"/>
      <c r="AY47" s="24"/>
      <c r="AZ47" s="24"/>
      <c r="BA47" s="24"/>
      <c r="BB47" s="24"/>
    </row>
    <row r="48" spans="1:54" ht="16" x14ac:dyDescent="0.2">
      <c r="A48" s="1" t="s">
        <v>369</v>
      </c>
      <c r="B48" s="12" t="s">
        <v>190</v>
      </c>
      <c r="C48" s="19" t="s">
        <v>191</v>
      </c>
      <c r="D48" s="20" t="s">
        <v>144</v>
      </c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16">
        <v>5</v>
      </c>
      <c r="Z48" s="16">
        <v>100</v>
      </c>
      <c r="AA48" s="16">
        <v>20</v>
      </c>
      <c r="AB48" s="20"/>
      <c r="AC48" s="20"/>
      <c r="AD48" s="20"/>
      <c r="AE48" s="20"/>
      <c r="AF48" s="22"/>
      <c r="AG48" s="22"/>
      <c r="AH48" s="20"/>
      <c r="AI48" s="20"/>
      <c r="AJ48" s="22"/>
      <c r="AK48" s="22"/>
      <c r="AL48" s="20"/>
      <c r="AM48" s="20"/>
      <c r="AN48" s="1">
        <v>0</v>
      </c>
      <c r="AO48" s="1">
        <v>0</v>
      </c>
      <c r="AP48" s="1">
        <v>0</v>
      </c>
      <c r="AQ48" s="1">
        <v>0</v>
      </c>
      <c r="AR48" s="20"/>
      <c r="AS48" s="23"/>
      <c r="AT48" s="23"/>
      <c r="AU48" s="20"/>
      <c r="AV48" s="20"/>
      <c r="AW48" s="20"/>
      <c r="AX48" s="20"/>
      <c r="AY48" s="24"/>
      <c r="AZ48" s="24"/>
      <c r="BA48" s="24"/>
      <c r="BB48" s="24"/>
    </row>
    <row r="49" spans="1:54" ht="16" x14ac:dyDescent="0.2">
      <c r="A49" s="1" t="s">
        <v>369</v>
      </c>
      <c r="B49" s="13" t="s">
        <v>204</v>
      </c>
      <c r="C49" s="1" t="s">
        <v>205</v>
      </c>
      <c r="D49" s="20" t="s">
        <v>144</v>
      </c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16">
        <v>5</v>
      </c>
      <c r="Z49" s="16">
        <v>100</v>
      </c>
      <c r="AA49" s="16">
        <v>20</v>
      </c>
      <c r="AB49" s="20"/>
      <c r="AC49" s="20"/>
      <c r="AD49" s="20"/>
      <c r="AE49" s="20"/>
      <c r="AF49" s="22"/>
      <c r="AG49" s="22"/>
      <c r="AH49" s="20"/>
      <c r="AI49" s="20"/>
      <c r="AJ49" s="22"/>
      <c r="AK49" s="22"/>
      <c r="AL49" s="20"/>
      <c r="AM49" s="20"/>
      <c r="AN49" s="20"/>
      <c r="AO49" s="20"/>
      <c r="AP49" s="20"/>
      <c r="AQ49" s="20"/>
      <c r="AR49" s="20"/>
      <c r="AS49" s="23"/>
      <c r="AT49" s="23"/>
      <c r="AU49" s="20"/>
      <c r="AV49" s="20"/>
      <c r="AW49" s="20"/>
      <c r="AX49" s="20"/>
      <c r="AY49" s="24"/>
      <c r="AZ49" s="24"/>
      <c r="BA49" s="24"/>
      <c r="BB49" s="24"/>
    </row>
  </sheetData>
  <mergeCells count="8">
    <mergeCell ref="AY1:BB1"/>
    <mergeCell ref="B6:C6"/>
    <mergeCell ref="D1:U1"/>
    <mergeCell ref="V1:X1"/>
    <mergeCell ref="Y1:AR1"/>
    <mergeCell ref="AS1:AX1"/>
    <mergeCell ref="R2:U2"/>
    <mergeCell ref="B5:C5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e06849c-cfd2-4986-87d8-fd55fe461011">
      <Terms xmlns="http://schemas.microsoft.com/office/infopath/2007/PartnerControls"/>
    </lcf76f155ced4ddcb4097134ff3c332f>
    <TaxCatchAll xmlns="5278a16d-1eef-49e9-8235-e8bd4fd27caa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206D919F0C17141A081BD48103F962B" ma:contentTypeVersion="17" ma:contentTypeDescription="Create a new document." ma:contentTypeScope="" ma:versionID="1051971978885b2287008077b39a4d00">
  <xsd:schema xmlns:xsd="http://www.w3.org/2001/XMLSchema" xmlns:xs="http://www.w3.org/2001/XMLSchema" xmlns:p="http://schemas.microsoft.com/office/2006/metadata/properties" xmlns:ns2="1e06849c-cfd2-4986-87d8-fd55fe461011" xmlns:ns3="5278a16d-1eef-49e9-8235-e8bd4fd27caa" targetNamespace="http://schemas.microsoft.com/office/2006/metadata/properties" ma:root="true" ma:fieldsID="359531faaf49286cd7c34df6eca00219" ns2:_="" ns3:_="">
    <xsd:import namespace="1e06849c-cfd2-4986-87d8-fd55fe461011"/>
    <xsd:import namespace="5278a16d-1eef-49e9-8235-e8bd4fd27ca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06849c-cfd2-4986-87d8-fd55fe46101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da0cd38b-47d1-479b-a863-216ca283e7c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LengthInSeconds" ma:index="23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78a16d-1eef-49e9-8235-e8bd4fd27caa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00c83738-01cd-4113-bb59-3c22250ac676}" ma:internalName="TaxCatchAll" ma:showField="CatchAllData" ma:web="5278a16d-1eef-49e9-8235-e8bd4fd27ca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7E62069-698B-450A-B08D-C2B180CC6FF4}">
  <ds:schemaRefs>
    <ds:schemaRef ds:uri="http://purl.org/dc/dcmitype/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schemas.microsoft.com/office/2006/documentManagement/types"/>
    <ds:schemaRef ds:uri="http://schemas.microsoft.com/office/2006/metadata/properties"/>
    <ds:schemaRef ds:uri="1e06849c-cfd2-4986-87d8-fd55fe461011"/>
    <ds:schemaRef ds:uri="5278a16d-1eef-49e9-8235-e8bd4fd27caa"/>
    <ds:schemaRef ds:uri="http://purl.org/dc/terms/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01FB8D79-4180-401F-BE2B-4DD28E86F43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AC70C4E-42F2-4A5D-92D3-4A852D1AF34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e06849c-cfd2-4986-87d8-fd55fe461011"/>
    <ds:schemaRef ds:uri="5278a16d-1eef-49e9-8235-e8bd4fd27ca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Jan 2022</vt:lpstr>
      <vt:lpstr>Feb 2022</vt:lpstr>
      <vt:lpstr>Mar 2022</vt:lpstr>
      <vt:lpstr>Early May 2022</vt:lpstr>
      <vt:lpstr>Late May 2022</vt:lpstr>
      <vt:lpstr>June 2022</vt:lpstr>
      <vt:lpstr>July 2022</vt:lpstr>
      <vt:lpstr>Aug 2022</vt:lpstr>
      <vt:lpstr>Sept 2022</vt:lpstr>
      <vt:lpstr>Oct 2022</vt:lpstr>
      <vt:lpstr>Nov 2022</vt:lpstr>
      <vt:lpstr>Dec 2022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Finlay, Colin</cp:lastModifiedBy>
  <cp:revision/>
  <dcterms:created xsi:type="dcterms:W3CDTF">2023-02-07T18:33:46Z</dcterms:created>
  <dcterms:modified xsi:type="dcterms:W3CDTF">2023-09-20T13:29:37Z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0x010100B206D919F0C17141A081BD48103F962B</vt:lpwstr>
  </property>
  <property fmtid="{D5CDD505-2E9C-101B-9397-08002B2CF9AE}" pid="3" name="MediaServiceImageTags">
    <vt:lpwstr/>
  </property>
</Properties>
</file>