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finlay/GitHub/TownCreekWater/data/MIMS/Oct24/"/>
    </mc:Choice>
  </mc:AlternateContent>
  <xr:revisionPtr revIDLastSave="0" documentId="13_ncr:1_{6263A59A-95E2-534D-8713-514A14510F18}" xr6:coauthVersionLast="47" xr6:coauthVersionMax="47" xr10:uidLastSave="{00000000-0000-0000-0000-000000000000}"/>
  <bookViews>
    <workbookView xWindow="0" yWindow="500" windowWidth="35840" windowHeight="20460" xr2:uid="{81EF9C1B-2FC8-D84F-8E4D-1EE53E8D724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I3" i="1"/>
  <c r="N3" i="1"/>
  <c r="I4" i="1"/>
  <c r="N4" i="1"/>
  <c r="I5" i="1"/>
  <c r="N5" i="1"/>
  <c r="I6" i="1"/>
  <c r="N6" i="1"/>
  <c r="I7" i="1"/>
  <c r="N7" i="1"/>
  <c r="I8" i="1"/>
  <c r="N8" i="1"/>
  <c r="I9" i="1"/>
  <c r="N9" i="1"/>
  <c r="I10" i="1"/>
  <c r="N10" i="1"/>
  <c r="I11" i="1"/>
  <c r="N11" i="1"/>
  <c r="I12" i="1"/>
  <c r="N12" i="1"/>
  <c r="I13" i="1"/>
  <c r="N13" i="1"/>
  <c r="I14" i="1"/>
  <c r="N14" i="1"/>
  <c r="I15" i="1"/>
  <c r="N15" i="1"/>
  <c r="I16" i="1"/>
  <c r="N16" i="1"/>
  <c r="I17" i="1"/>
  <c r="N17" i="1"/>
  <c r="I18" i="1"/>
  <c r="N18" i="1"/>
  <c r="I19" i="1"/>
  <c r="N19" i="1"/>
  <c r="I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</calcChain>
</file>

<file path=xl/sharedStrings.xml><?xml version="1.0" encoding="utf-8"?>
<sst xmlns="http://schemas.openxmlformats.org/spreadsheetml/2006/main" count="35" uniqueCount="35">
  <si>
    <t>uM N</t>
  </si>
  <si>
    <t>uMO2</t>
  </si>
  <si>
    <t>mg/L O2</t>
  </si>
  <si>
    <t>IS_P1_W_R1_V1</t>
  </si>
  <si>
    <t>IS_P1_W_R1_V2</t>
  </si>
  <si>
    <t>IS_P1_W_R1_V3</t>
  </si>
  <si>
    <t>IS_P1_W_R2_V1</t>
  </si>
  <si>
    <t>IS_P1_W_R2_V2</t>
  </si>
  <si>
    <t>IS_P1_W_R2_V3</t>
  </si>
  <si>
    <t>IS_P1_W_R3_V1</t>
  </si>
  <si>
    <t>IS_P1_W_R3_V2</t>
  </si>
  <si>
    <t>IS_P1_W_R3_V3</t>
  </si>
  <si>
    <t>IS_P4_W_R1_V1</t>
  </si>
  <si>
    <t>IS_P4_W_R1_V2</t>
  </si>
  <si>
    <t>IS_P4_W_R1_V3</t>
  </si>
  <si>
    <t>IS_P4_W_R2_V1</t>
  </si>
  <si>
    <t>IS_P4_W_R2_V2</t>
  </si>
  <si>
    <t>IS_P4_W_R2_V3</t>
  </si>
  <si>
    <t>IS_P4_W_R3_V1</t>
  </si>
  <si>
    <t>IS_P4_W_R3_V2</t>
  </si>
  <si>
    <t>IS_P4_W_R3_V3</t>
  </si>
  <si>
    <t>O2/Ar</t>
  </si>
  <si>
    <t>uM Ar (exp equilibrium)</t>
  </si>
  <si>
    <t>uM N2 (exp equilibrium)</t>
  </si>
  <si>
    <t>uM O2 (exp equilibrium)</t>
  </si>
  <si>
    <t>N2.ArSat</t>
  </si>
  <si>
    <t>N2/Ar</t>
  </si>
  <si>
    <t>O2.ArSat</t>
  </si>
  <si>
    <t>SampleID</t>
  </si>
  <si>
    <t>rundate</t>
  </si>
  <si>
    <t>Index</t>
  </si>
  <si>
    <t>Net_N2Ar_ratio</t>
  </si>
  <si>
    <t>uM N2</t>
  </si>
  <si>
    <t>uM N2 field expected</t>
  </si>
  <si>
    <t>NsatRatio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</si>
</sst>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97DA-186C-8340-B7CC-34A0C10517FD}">
  <dimension ref="A1:Q19"/>
  <sheetViews>
    <sheetView tabSelected="1" workbookViewId="0">
      <selection activeCell="H32" sqref="H32"/>
    </sheetView>
  </sheetViews>
  <sheetFormatPr baseColWidth="10" defaultRowHeight="16" x14ac:dyDescent="0.2"/>
  <cols>
    <col min="1" max="1" width="13.83203125" bestFit="1" customWidth="1"/>
    <col min="2" max="3" width="21" bestFit="1" customWidth="1"/>
    <col min="4" max="4" width="19.83203125" bestFit="1" customWidth="1"/>
    <col min="5" max="8" width="20.5" bestFit="1" customWidth="1"/>
    <col min="14" max="14" width="13.6640625" bestFit="1" customWidth="1"/>
    <col min="16" max="17" width="18.1640625" bestFit="1" customWidth="1"/>
  </cols>
  <sheetData>
    <row r="1" spans="1:17" x14ac:dyDescent="0.2">
      <c r="A1" t="s">
        <v>28</v>
      </c>
      <c r="B1" t="s">
        <v>29</v>
      </c>
      <c r="C1" t="s">
        <v>30</v>
      </c>
      <c r="D1" t="s">
        <v>26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27</v>
      </c>
      <c r="K1" t="s">
        <v>0</v>
      </c>
      <c r="L1" t="s">
        <v>1</v>
      </c>
      <c r="M1" t="s">
        <v>2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2">
      <c r="A2" s="1" t="s">
        <v>3</v>
      </c>
      <c r="B2" s="2">
        <v>45588</v>
      </c>
      <c r="C2" s="3">
        <v>6815</v>
      </c>
      <c r="D2">
        <v>38.296088873148591</v>
      </c>
      <c r="E2">
        <v>17.423340366635124</v>
      </c>
      <c r="F2">
        <v>13.188529064575507</v>
      </c>
      <c r="G2">
        <v>507.08702435739349</v>
      </c>
      <c r="H2">
        <v>268.83670003276393</v>
      </c>
      <c r="I2">
        <f>G2/F2</f>
        <v>38.449096322609108</v>
      </c>
      <c r="J2">
        <f>H2/F2</f>
        <v>20.38413068784611</v>
      </c>
      <c r="K2">
        <v>996.72198332846119</v>
      </c>
      <c r="L2">
        <v>226.736291843836</v>
      </c>
      <c r="M2">
        <v>7.2555613390027522</v>
      </c>
      <c r="N2">
        <f>D2/I2</f>
        <v>0.99602051896937449</v>
      </c>
      <c r="O2">
        <v>505.06908116308688</v>
      </c>
      <c r="P2">
        <v>507.08702435739349</v>
      </c>
      <c r="Q2">
        <f>O2/P2</f>
        <v>0.99602051896937449</v>
      </c>
    </row>
    <row r="3" spans="1:17" x14ac:dyDescent="0.2">
      <c r="A3" s="1" t="s">
        <v>4</v>
      </c>
      <c r="B3" s="2">
        <v>45588</v>
      </c>
      <c r="C3" s="3">
        <v>6960</v>
      </c>
      <c r="D3">
        <v>38.494798023522392</v>
      </c>
      <c r="E3">
        <v>17.718199357524881</v>
      </c>
      <c r="F3">
        <v>13.188529064575507</v>
      </c>
      <c r="G3">
        <v>507.08702435739349</v>
      </c>
      <c r="H3">
        <v>268.83670003276393</v>
      </c>
      <c r="I3">
        <f t="shared" ref="I3:I19" si="0">G3/F3</f>
        <v>38.449096322609108</v>
      </c>
      <c r="J3">
        <f t="shared" ref="J3:J19" si="1">H3/F3</f>
        <v>20.38413068784611</v>
      </c>
      <c r="K3">
        <v>1001.8937328280546</v>
      </c>
      <c r="L3">
        <v>230.57339958576955</v>
      </c>
      <c r="M3">
        <v>7.3783487867446258</v>
      </c>
      <c r="N3">
        <f t="shared" ref="N3:N19" si="2">D3/I3</f>
        <v>1.0011886287399272</v>
      </c>
      <c r="O3">
        <v>507.68976256818883</v>
      </c>
      <c r="P3">
        <v>507.08702435739349</v>
      </c>
      <c r="Q3">
        <f t="shared" ref="Q3:Q19" si="3">O3/P3</f>
        <v>1.0011886287399272</v>
      </c>
    </row>
    <row r="4" spans="1:17" x14ac:dyDescent="0.2">
      <c r="A4" s="1" t="s">
        <v>5</v>
      </c>
      <c r="B4" s="2">
        <v>45588</v>
      </c>
      <c r="C4" s="3">
        <v>7109</v>
      </c>
      <c r="D4">
        <v>38.141578469238496</v>
      </c>
      <c r="E4">
        <v>17.837118336092001</v>
      </c>
      <c r="F4">
        <v>13.188529064575507</v>
      </c>
      <c r="G4">
        <v>507.08702435739349</v>
      </c>
      <c r="H4">
        <v>268.83670003276393</v>
      </c>
      <c r="I4">
        <f t="shared" si="0"/>
        <v>38.449096322609108</v>
      </c>
      <c r="J4">
        <f t="shared" si="1"/>
        <v>20.38413068784611</v>
      </c>
      <c r="K4">
        <v>992.70058269038896</v>
      </c>
      <c r="L4">
        <v>232.12093568750345</v>
      </c>
      <c r="M4">
        <v>7.4278699420001102</v>
      </c>
      <c r="N4">
        <f t="shared" si="2"/>
        <v>0.99200194847779077</v>
      </c>
      <c r="O4">
        <v>503.03131621033924</v>
      </c>
      <c r="P4">
        <v>507.08702435739349</v>
      </c>
      <c r="Q4">
        <f t="shared" si="3"/>
        <v>0.99200194847779066</v>
      </c>
    </row>
    <row r="5" spans="1:17" x14ac:dyDescent="0.2">
      <c r="A5" s="1" t="s">
        <v>6</v>
      </c>
      <c r="B5" s="2">
        <v>45588</v>
      </c>
      <c r="C5" s="3">
        <v>7294</v>
      </c>
      <c r="D5">
        <v>38.571593764212381</v>
      </c>
      <c r="E5">
        <v>16.522524173960548</v>
      </c>
      <c r="F5">
        <v>13.188529064575507</v>
      </c>
      <c r="G5">
        <v>507.08702435739349</v>
      </c>
      <c r="H5">
        <v>268.83670003276393</v>
      </c>
      <c r="I5">
        <f t="shared" si="0"/>
        <v>38.449096322609108</v>
      </c>
      <c r="J5">
        <f t="shared" si="1"/>
        <v>20.38413068784611</v>
      </c>
      <c r="K5">
        <v>1003.8924748725816</v>
      </c>
      <c r="L5">
        <v>215.01364171693837</v>
      </c>
      <c r="M5">
        <v>6.880436534942028</v>
      </c>
      <c r="N5">
        <f t="shared" si="2"/>
        <v>1.0031859641271008</v>
      </c>
      <c r="O5">
        <v>508.70258542631433</v>
      </c>
      <c r="P5">
        <v>507.08702435739349</v>
      </c>
      <c r="Q5">
        <f t="shared" si="3"/>
        <v>1.0031859641271006</v>
      </c>
    </row>
    <row r="6" spans="1:17" x14ac:dyDescent="0.2">
      <c r="A6" s="1" t="s">
        <v>7</v>
      </c>
      <c r="B6" s="2">
        <v>45588</v>
      </c>
      <c r="C6" s="3">
        <v>7429</v>
      </c>
      <c r="D6">
        <v>38.462887104742528</v>
      </c>
      <c r="E6">
        <v>16.337058056810321</v>
      </c>
      <c r="F6">
        <v>13.188529064575507</v>
      </c>
      <c r="G6">
        <v>507.08702435739349</v>
      </c>
      <c r="H6">
        <v>268.83670003276393</v>
      </c>
      <c r="I6">
        <f t="shared" si="0"/>
        <v>38.449096322609108</v>
      </c>
      <c r="J6">
        <f t="shared" si="1"/>
        <v>20.38413068784611</v>
      </c>
      <c r="K6">
        <v>1001.0631959457778</v>
      </c>
      <c r="L6">
        <v>212.60010339532903</v>
      </c>
      <c r="M6">
        <v>6.803203308650529</v>
      </c>
      <c r="N6">
        <f t="shared" si="2"/>
        <v>1.0003586763656993</v>
      </c>
      <c r="O6">
        <v>507.26890448838327</v>
      </c>
      <c r="P6">
        <v>507.08702435739349</v>
      </c>
      <c r="Q6">
        <f t="shared" si="3"/>
        <v>1.0003586763656993</v>
      </c>
    </row>
    <row r="7" spans="1:17" x14ac:dyDescent="0.2">
      <c r="A7" s="1" t="s">
        <v>8</v>
      </c>
      <c r="B7" s="2">
        <v>45588</v>
      </c>
      <c r="C7" s="3">
        <v>7576</v>
      </c>
      <c r="D7">
        <v>38.402641059467555</v>
      </c>
      <c r="E7">
        <v>19.117035888817004</v>
      </c>
      <c r="F7">
        <v>13.188529064575507</v>
      </c>
      <c r="G7">
        <v>507.08702435739349</v>
      </c>
      <c r="H7">
        <v>268.83670003276393</v>
      </c>
      <c r="I7">
        <f t="shared" si="0"/>
        <v>38.449096322609108</v>
      </c>
      <c r="J7">
        <f t="shared" si="1"/>
        <v>20.38413068784611</v>
      </c>
      <c r="K7">
        <v>999.49518836325228</v>
      </c>
      <c r="L7">
        <v>248.77697027467315</v>
      </c>
      <c r="M7">
        <v>7.9608630487895411</v>
      </c>
      <c r="N7">
        <f t="shared" si="2"/>
        <v>0.99879177230196081</v>
      </c>
      <c r="O7">
        <v>506.4743477692486</v>
      </c>
      <c r="P7">
        <v>507.08702435739349</v>
      </c>
      <c r="Q7">
        <f t="shared" si="3"/>
        <v>0.99879177230196081</v>
      </c>
    </row>
    <row r="8" spans="1:17" x14ac:dyDescent="0.2">
      <c r="A8" s="1" t="s">
        <v>9</v>
      </c>
      <c r="B8" s="2">
        <v>45588</v>
      </c>
      <c r="C8" s="3">
        <v>7783</v>
      </c>
      <c r="D8">
        <v>38.35272106503605</v>
      </c>
      <c r="E8">
        <v>17.792635666591508</v>
      </c>
      <c r="F8">
        <v>13.188529064575507</v>
      </c>
      <c r="G8">
        <v>507.08702435739349</v>
      </c>
      <c r="H8">
        <v>268.83670003276393</v>
      </c>
      <c r="I8">
        <f t="shared" si="0"/>
        <v>38.449096322609108</v>
      </c>
      <c r="J8">
        <f t="shared" si="1"/>
        <v>20.38413068784611</v>
      </c>
      <c r="K8">
        <v>998.19593412289566</v>
      </c>
      <c r="L8">
        <v>231.54206646256594</v>
      </c>
      <c r="M8">
        <v>7.4093461268021104</v>
      </c>
      <c r="N8">
        <f t="shared" si="2"/>
        <v>0.99749343243949307</v>
      </c>
      <c r="O8">
        <v>505.81597647178523</v>
      </c>
      <c r="P8">
        <v>507.08702435739349</v>
      </c>
      <c r="Q8">
        <f t="shared" si="3"/>
        <v>0.99749343243949307</v>
      </c>
    </row>
    <row r="9" spans="1:17" x14ac:dyDescent="0.2">
      <c r="A9" s="1" t="s">
        <v>10</v>
      </c>
      <c r="B9" s="2">
        <v>45588</v>
      </c>
      <c r="C9" s="3">
        <v>7932</v>
      </c>
      <c r="D9">
        <v>38.27873810899235</v>
      </c>
      <c r="E9">
        <v>17.32485800910759</v>
      </c>
      <c r="F9">
        <v>13.188529064575507</v>
      </c>
      <c r="G9">
        <v>507.08702435739349</v>
      </c>
      <c r="H9">
        <v>268.83670003276393</v>
      </c>
      <c r="I9">
        <f t="shared" si="0"/>
        <v>38.449096322609108</v>
      </c>
      <c r="J9">
        <f t="shared" si="1"/>
        <v>20.38413068784611</v>
      </c>
      <c r="K9">
        <v>996.27039966624034</v>
      </c>
      <c r="L9">
        <v>225.45470495590538</v>
      </c>
      <c r="M9">
        <v>7.2145505585889724</v>
      </c>
      <c r="N9">
        <f t="shared" si="2"/>
        <v>0.99556925311878963</v>
      </c>
      <c r="O9">
        <v>504.84025010571969</v>
      </c>
      <c r="P9">
        <v>507.08702435739349</v>
      </c>
      <c r="Q9">
        <f t="shared" si="3"/>
        <v>0.99556925311878952</v>
      </c>
    </row>
    <row r="10" spans="1:17" x14ac:dyDescent="0.2">
      <c r="A10" s="1" t="s">
        <v>11</v>
      </c>
      <c r="B10" s="2">
        <v>45588</v>
      </c>
      <c r="C10" s="3">
        <v>8080</v>
      </c>
      <c r="D10">
        <v>38.461130557736425</v>
      </c>
      <c r="E10">
        <v>17.75862733335401</v>
      </c>
      <c r="F10">
        <v>13.188529064575507</v>
      </c>
      <c r="G10">
        <v>507.08702435739349</v>
      </c>
      <c r="H10">
        <v>268.83670003276393</v>
      </c>
      <c r="I10">
        <f t="shared" si="0"/>
        <v>38.449096322609108</v>
      </c>
      <c r="J10">
        <f t="shared" si="1"/>
        <v>20.38413068784611</v>
      </c>
      <c r="K10">
        <v>1001.0174787702842</v>
      </c>
      <c r="L10">
        <v>231.09950360103647</v>
      </c>
      <c r="M10">
        <v>7.3951841152331674</v>
      </c>
      <c r="N10">
        <f t="shared" si="2"/>
        <v>1.0003129913646434</v>
      </c>
      <c r="O10">
        <v>507.24573821714</v>
      </c>
      <c r="P10">
        <v>507.08702435739349</v>
      </c>
      <c r="Q10">
        <f t="shared" si="3"/>
        <v>1.0003129913646434</v>
      </c>
    </row>
    <row r="11" spans="1:17" x14ac:dyDescent="0.2">
      <c r="A11" s="1" t="s">
        <v>12</v>
      </c>
      <c r="B11" s="2">
        <v>45588</v>
      </c>
      <c r="C11" s="3">
        <v>8729</v>
      </c>
      <c r="D11">
        <v>38.787483272360731</v>
      </c>
      <c r="E11">
        <v>19.862197094600102</v>
      </c>
      <c r="F11">
        <v>13.188529064575507</v>
      </c>
      <c r="G11">
        <v>507.08702435739349</v>
      </c>
      <c r="H11">
        <v>268.83670003276393</v>
      </c>
      <c r="I11">
        <f t="shared" si="0"/>
        <v>38.449096322609108</v>
      </c>
      <c r="J11">
        <f t="shared" si="1"/>
        <v>20.38413068784611</v>
      </c>
      <c r="K11">
        <v>1009.5113729134283</v>
      </c>
      <c r="L11">
        <v>258.47402520615361</v>
      </c>
      <c r="M11">
        <v>8.2711688065969149</v>
      </c>
      <c r="N11">
        <f t="shared" si="2"/>
        <v>1.008800907748582</v>
      </c>
      <c r="O11">
        <v>511.54985047926579</v>
      </c>
      <c r="P11">
        <v>507.08702435739349</v>
      </c>
      <c r="Q11">
        <f t="shared" si="3"/>
        <v>1.0088009077485818</v>
      </c>
    </row>
    <row r="12" spans="1:17" x14ac:dyDescent="0.2">
      <c r="A12" s="1" t="s">
        <v>13</v>
      </c>
      <c r="B12" s="2">
        <v>45588</v>
      </c>
      <c r="C12" s="3">
        <v>8887</v>
      </c>
      <c r="D12">
        <v>38.690001710803742</v>
      </c>
      <c r="E12">
        <v>19.061109482217717</v>
      </c>
      <c r="F12">
        <v>13.188529064575507</v>
      </c>
      <c r="G12">
        <v>507.08702435739349</v>
      </c>
      <c r="H12">
        <v>268.83670003276393</v>
      </c>
      <c r="I12">
        <f t="shared" si="0"/>
        <v>38.449096322609108</v>
      </c>
      <c r="J12">
        <f t="shared" si="1"/>
        <v>20.38413068784611</v>
      </c>
      <c r="K12">
        <v>1006.9742465845525</v>
      </c>
      <c r="L12">
        <v>248.04917951919003</v>
      </c>
      <c r="M12">
        <v>7.9375737446140811</v>
      </c>
      <c r="N12">
        <f t="shared" si="2"/>
        <v>1.0062655669764851</v>
      </c>
      <c r="O12">
        <v>510.26421207141124</v>
      </c>
      <c r="P12">
        <v>507.08702435739349</v>
      </c>
      <c r="Q12">
        <f t="shared" si="3"/>
        <v>1.0062655669764851</v>
      </c>
    </row>
    <row r="13" spans="1:17" x14ac:dyDescent="0.2">
      <c r="A13" s="1" t="s">
        <v>14</v>
      </c>
      <c r="B13" s="2">
        <v>45588</v>
      </c>
      <c r="C13" s="3">
        <v>9079</v>
      </c>
      <c r="D13">
        <v>38.61828738977772</v>
      </c>
      <c r="E13">
        <v>19.117377717345452</v>
      </c>
      <c r="F13">
        <v>13.188529064575507</v>
      </c>
      <c r="G13">
        <v>507.08702435739349</v>
      </c>
      <c r="H13">
        <v>268.83670003276393</v>
      </c>
      <c r="I13">
        <f t="shared" si="0"/>
        <v>38.449096322609108</v>
      </c>
      <c r="J13">
        <f t="shared" si="1"/>
        <v>20.38413068784611</v>
      </c>
      <c r="K13">
        <v>1005.1077572800473</v>
      </c>
      <c r="L13">
        <v>248.78141861416236</v>
      </c>
      <c r="M13">
        <v>7.9610053956531956</v>
      </c>
      <c r="N13">
        <f t="shared" si="2"/>
        <v>1.0044003912536463</v>
      </c>
      <c r="O13">
        <v>509.31840566421323</v>
      </c>
      <c r="P13">
        <v>507.08702435739349</v>
      </c>
      <c r="Q13">
        <f t="shared" si="3"/>
        <v>1.0044003912536461</v>
      </c>
    </row>
    <row r="14" spans="1:17" x14ac:dyDescent="0.2">
      <c r="A14" s="1" t="s">
        <v>15</v>
      </c>
      <c r="B14" s="2">
        <v>45588</v>
      </c>
      <c r="C14" s="3">
        <v>9230</v>
      </c>
      <c r="D14">
        <v>38.628809623925392</v>
      </c>
      <c r="E14">
        <v>19.298091444788735</v>
      </c>
      <c r="F14">
        <v>13.188529064575507</v>
      </c>
      <c r="G14">
        <v>507.08702435739349</v>
      </c>
      <c r="H14">
        <v>268.83670003276393</v>
      </c>
      <c r="I14">
        <f t="shared" si="0"/>
        <v>38.449096322609108</v>
      </c>
      <c r="J14">
        <f t="shared" si="1"/>
        <v>20.38413068784611</v>
      </c>
      <c r="K14">
        <v>1005.3816166321982</v>
      </c>
      <c r="L14">
        <v>251.13311235276552</v>
      </c>
      <c r="M14">
        <v>8.036259595288497</v>
      </c>
      <c r="N14">
        <f t="shared" si="2"/>
        <v>1.0046740578714357</v>
      </c>
      <c r="O14">
        <v>509.45717845509409</v>
      </c>
      <c r="P14">
        <v>507.08702435739349</v>
      </c>
      <c r="Q14">
        <f t="shared" si="3"/>
        <v>1.0046740578714357</v>
      </c>
    </row>
    <row r="15" spans="1:17" x14ac:dyDescent="0.2">
      <c r="A15" s="1" t="s">
        <v>16</v>
      </c>
      <c r="B15" s="2">
        <v>45588</v>
      </c>
      <c r="C15" s="3">
        <v>9440</v>
      </c>
      <c r="D15">
        <v>38.53773638394069</v>
      </c>
      <c r="E15">
        <v>19.657502546583192</v>
      </c>
      <c r="F15">
        <v>13.188529064575507</v>
      </c>
      <c r="G15">
        <v>507.08702435739349</v>
      </c>
      <c r="H15">
        <v>268.83670003276393</v>
      </c>
      <c r="I15">
        <f t="shared" si="0"/>
        <v>38.449096322609108</v>
      </c>
      <c r="J15">
        <f t="shared" si="1"/>
        <v>20.38413068784611</v>
      </c>
      <c r="K15">
        <v>1003.011277961678</v>
      </c>
      <c r="L15">
        <v>255.81026029073701</v>
      </c>
      <c r="M15">
        <v>8.1859283293035841</v>
      </c>
      <c r="N15">
        <f t="shared" si="2"/>
        <v>1.002305387377322</v>
      </c>
      <c r="O15">
        <v>508.25605638255075</v>
      </c>
      <c r="P15">
        <v>507.08702435739349</v>
      </c>
      <c r="Q15">
        <f t="shared" si="3"/>
        <v>1.002305387377322</v>
      </c>
    </row>
    <row r="16" spans="1:17" x14ac:dyDescent="0.2">
      <c r="A16" s="1" t="s">
        <v>17</v>
      </c>
      <c r="B16" s="2">
        <v>45588</v>
      </c>
      <c r="C16" s="3">
        <v>9577</v>
      </c>
      <c r="D16">
        <v>38.520922410691448</v>
      </c>
      <c r="E16">
        <v>20.040472976508337</v>
      </c>
      <c r="F16">
        <v>13.188529064575507</v>
      </c>
      <c r="G16">
        <v>507.08702435739349</v>
      </c>
      <c r="H16">
        <v>268.83670003276393</v>
      </c>
      <c r="I16">
        <f t="shared" si="0"/>
        <v>38.449096322609108</v>
      </c>
      <c r="J16">
        <f t="shared" si="1"/>
        <v>20.38413068784611</v>
      </c>
      <c r="K16">
        <v>1002.5736652117148</v>
      </c>
      <c r="L16">
        <v>260.79399437041718</v>
      </c>
      <c r="M16">
        <v>8.3454078198533495</v>
      </c>
      <c r="N16">
        <f t="shared" si="2"/>
        <v>1.0018680826066673</v>
      </c>
      <c r="O16">
        <v>508.03430480766212</v>
      </c>
      <c r="P16">
        <v>507.08702435739349</v>
      </c>
      <c r="Q16">
        <f t="shared" si="3"/>
        <v>1.001868082606667</v>
      </c>
    </row>
    <row r="17" spans="1:17" x14ac:dyDescent="0.2">
      <c r="A17" s="1" t="s">
        <v>18</v>
      </c>
      <c r="B17" s="2">
        <v>45588</v>
      </c>
      <c r="C17" s="3">
        <v>9751</v>
      </c>
      <c r="D17">
        <v>38.576995993335416</v>
      </c>
      <c r="E17">
        <v>19.459664000677265</v>
      </c>
      <c r="F17">
        <v>13.188529064575507</v>
      </c>
      <c r="G17">
        <v>507.08702435739349</v>
      </c>
      <c r="H17">
        <v>268.83670003276393</v>
      </c>
      <c r="I17">
        <f t="shared" si="0"/>
        <v>38.449096322609108</v>
      </c>
      <c r="J17">
        <f t="shared" si="1"/>
        <v>20.38413068784611</v>
      </c>
      <c r="K17">
        <v>1004.0330772339282</v>
      </c>
      <c r="L17">
        <v>253.23571503485795</v>
      </c>
      <c r="M17">
        <v>8.1035428811154535</v>
      </c>
      <c r="N17">
        <f t="shared" si="2"/>
        <v>1.0033264675365361</v>
      </c>
      <c r="O17">
        <v>508.77383288211701</v>
      </c>
      <c r="P17">
        <v>507.08702435739349</v>
      </c>
      <c r="Q17">
        <f t="shared" si="3"/>
        <v>1.0033264675365361</v>
      </c>
    </row>
    <row r="18" spans="1:17" x14ac:dyDescent="0.2">
      <c r="A18" s="1" t="s">
        <v>19</v>
      </c>
      <c r="B18" s="2">
        <v>45588</v>
      </c>
      <c r="C18" s="3">
        <v>9895</v>
      </c>
      <c r="D18">
        <v>37.752744439159841</v>
      </c>
      <c r="E18">
        <v>18.505770051301837</v>
      </c>
      <c r="F18">
        <v>13.188529064575507</v>
      </c>
      <c r="G18">
        <v>507.08702435739349</v>
      </c>
      <c r="H18">
        <v>268.83670003276393</v>
      </c>
      <c r="I18">
        <f t="shared" si="0"/>
        <v>38.449096322609108</v>
      </c>
      <c r="J18">
        <f t="shared" si="1"/>
        <v>20.38413068784611</v>
      </c>
      <c r="K18">
        <v>982.580504190223</v>
      </c>
      <c r="L18">
        <v>240.82234467403859</v>
      </c>
      <c r="M18">
        <v>7.7063150295692351</v>
      </c>
      <c r="N18">
        <f t="shared" si="2"/>
        <v>0.98188899219876347</v>
      </c>
      <c r="O18">
        <v>497.90316730335087</v>
      </c>
      <c r="P18">
        <v>507.08702435739349</v>
      </c>
      <c r="Q18">
        <f t="shared" si="3"/>
        <v>0.98188899219876336</v>
      </c>
    </row>
    <row r="19" spans="1:17" x14ac:dyDescent="0.2">
      <c r="A19" s="1" t="s">
        <v>20</v>
      </c>
      <c r="B19" s="2">
        <v>45588</v>
      </c>
      <c r="C19" s="3">
        <v>10033</v>
      </c>
      <c r="D19">
        <v>37.532375618176232</v>
      </c>
      <c r="E19">
        <v>18.653027616071583</v>
      </c>
      <c r="F19">
        <v>13.188529064575507</v>
      </c>
      <c r="G19">
        <v>507.08702435739349</v>
      </c>
      <c r="H19">
        <v>268.83670003276393</v>
      </c>
      <c r="I19">
        <f t="shared" si="0"/>
        <v>38.449096322609108</v>
      </c>
      <c r="J19">
        <f t="shared" si="1"/>
        <v>20.38413068784611</v>
      </c>
      <c r="K19">
        <v>976.84502428150199</v>
      </c>
      <c r="L19">
        <v>242.73866114833436</v>
      </c>
      <c r="M19">
        <v>7.7676371567466997</v>
      </c>
      <c r="N19">
        <f t="shared" si="2"/>
        <v>0.97615754875638472</v>
      </c>
      <c r="O19">
        <v>494.99682670288234</v>
      </c>
      <c r="P19">
        <v>507.08702435739349</v>
      </c>
      <c r="Q19">
        <f t="shared" si="3"/>
        <v>0.97615754875638461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Finlay, Colin</dc:creator>
  <cp:lastModifiedBy>Finlay, Colin</cp:lastModifiedBy>
  <dcterms:created xsi:type="dcterms:W3CDTF">2024-11-18T21:23:03Z</dcterms:created>
  <dcterms:modified xsi:type="dcterms:W3CDTF">2024-11-29T18:24:35Z</dcterms:modified>
</cp:coreProperties>
</file>