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v/git/timrobertson100/steel-string-singer-sn-002/BOM/Europe/"/>
    </mc:Choice>
  </mc:AlternateContent>
  <xr:revisionPtr revIDLastSave="0" documentId="13_ncr:1_{CC450B47-1E6E-2546-B4BF-3D90C6BBD84C}" xr6:coauthVersionLast="45" xr6:coauthVersionMax="45" xr10:uidLastSave="{00000000-0000-0000-0000-000000000000}"/>
  <bookViews>
    <workbookView xWindow="7640" yWindow="6500" windowWidth="29040" windowHeight="1584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 l="1"/>
  <c r="F17" i="1"/>
  <c r="F51" i="1"/>
  <c r="F49" i="1"/>
  <c r="F50" i="1"/>
  <c r="F48" i="1"/>
  <c r="F43" i="1"/>
  <c r="F42" i="1"/>
  <c r="F41" i="1"/>
  <c r="F40" i="1"/>
  <c r="F38" i="1"/>
  <c r="F33" i="1"/>
  <c r="F34" i="1"/>
  <c r="F35" i="1"/>
  <c r="F36" i="1"/>
  <c r="F37" i="1"/>
  <c r="F39" i="1"/>
  <c r="F47" i="1"/>
  <c r="F27" i="1"/>
  <c r="F65" i="1"/>
  <c r="F64" i="1"/>
  <c r="F63" i="1"/>
  <c r="F62" i="1"/>
  <c r="F67" i="1" l="1"/>
  <c r="F28" i="1" l="1"/>
  <c r="F46" i="1"/>
  <c r="F45" i="1"/>
  <c r="F4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5" i="1" l="1"/>
</calcChain>
</file>

<file path=xl/sharedStrings.xml><?xml version="1.0" encoding="utf-8"?>
<sst xmlns="http://schemas.openxmlformats.org/spreadsheetml/2006/main" count="210" uniqueCount="139">
  <si>
    <t>UOM</t>
  </si>
  <si>
    <t>Item</t>
  </si>
  <si>
    <t>Description</t>
  </si>
  <si>
    <t>EA</t>
  </si>
  <si>
    <t>Fuse - Slow-Blow, 250V, 3AG, 0.25" x 1.25", Amperage: 1 Amps</t>
  </si>
  <si>
    <t>Fuse - Slow-Blow, 250V, 3AG, 0.25" x 1.25", Amperage: 4 Amps</t>
  </si>
  <si>
    <t>S-H273</t>
  </si>
  <si>
    <t>Capacitor - 500V, Silver Mica, ± 5%, Capacitance: 100 pF</t>
  </si>
  <si>
    <t>Capacitors - Orange Drop, 600V, Polyester, Capacitance: .01 uF</t>
  </si>
  <si>
    <t>Capacitors - Orange Drop, 600V, Polyester, Capacitance: .0012 uF</t>
  </si>
  <si>
    <t>Capacitors - Orange Drop, 600V, Polyester, Capacitance: .02 uF</t>
  </si>
  <si>
    <t>Capacitors - Orange Drop, 600V, Polyester, Capacitance: .1 uF</t>
  </si>
  <si>
    <t>Capacitors - Orange Drop, 600V, Polyester, Capacitance: .005 uF</t>
  </si>
  <si>
    <t>Capacitor - F&amp;T, 350V, 100uF, Axial Lead Electrolytic</t>
  </si>
  <si>
    <t>Capacitor - F&amp;T, 500V, Type A, Axial Lead, Capacitance: 47 uF</t>
  </si>
  <si>
    <t>Capacitor - F&amp;T, 500V, Type A, Axial Lead, Capacitance: 22 uF</t>
  </si>
  <si>
    <t>Socket - Belton, Micalex, 8 pin octal, MIP</t>
  </si>
  <si>
    <t>Switch - Carling, Toggle, SPST, On-Off, Side Solder Lugs</t>
  </si>
  <si>
    <t>Jack - Switchcraft, 1/4", Mono 2-Conductor, shunt tip, Bushing Length: Long (0.375")</t>
  </si>
  <si>
    <t>RCA Jack - Switchcraft, Rear panel-mount, natural-insulator</t>
  </si>
  <si>
    <t>Capacitor - CE Mfg., 475V, 20/20/20/20uF, Electrolytic</t>
  </si>
  <si>
    <t>Vacuum Tube - 5751, Tube Amp Doctor, Premium Selected</t>
  </si>
  <si>
    <t>Vacuum Tube - 7025, Tube Amp Doctor, High Grade</t>
  </si>
  <si>
    <t>Qty</t>
  </si>
  <si>
    <t>Price Ea. (May change)</t>
  </si>
  <si>
    <t>Reverb Tank - MOD, 4AB3C1B</t>
  </si>
  <si>
    <t>Notes</t>
  </si>
  <si>
    <t>Reverb &amp; V1 option</t>
  </si>
  <si>
    <t>Extended Price (May change)</t>
  </si>
  <si>
    <t>Capacitors - Orange Drop, 600V, Polyester, Capacitance: .05 uF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</si>
  <si>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</si>
  <si>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</si>
  <si>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</si>
  <si>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Total Estimated</t>
  </si>
  <si>
    <t>Transformer - Hammond, Output, replacement for Fender</t>
  </si>
  <si>
    <t>banzaimusic.com</t>
  </si>
  <si>
    <t>Switchcraft Slider JZ-Red</t>
  </si>
  <si>
    <t>SKU 54622</t>
  </si>
  <si>
    <t>Tip Jack TJ-RED</t>
  </si>
  <si>
    <t>SKU 35884</t>
  </si>
  <si>
    <t>Tip Jack TJ-BLK</t>
  </si>
  <si>
    <t>SKU 35885</t>
  </si>
  <si>
    <t>SKU 30830</t>
  </si>
  <si>
    <t>Potentiometer - Alpha 24mm US-100k lin</t>
  </si>
  <si>
    <t>SKU 30836</t>
  </si>
  <si>
    <t>Potentiometer - Alpha 24mm US-250k log</t>
  </si>
  <si>
    <t>SKU 30838</t>
  </si>
  <si>
    <t>Potentiometer - Alpha 24mm US-1M log</t>
  </si>
  <si>
    <t>SKU 51184</t>
  </si>
  <si>
    <t>Mounting plate 35mm, metal for Can Capacitor</t>
  </si>
  <si>
    <t>RCA 3-ft Cable for reverb tanks</t>
  </si>
  <si>
    <t>SKU 17805</t>
  </si>
  <si>
    <t>SKU 35862</t>
  </si>
  <si>
    <t>SKU 35856</t>
  </si>
  <si>
    <t>SKU 35863</t>
  </si>
  <si>
    <t>SKU 35868</t>
  </si>
  <si>
    <t>SKU 35866</t>
  </si>
  <si>
    <t>SKU 35860</t>
  </si>
  <si>
    <t>SKU 17696</t>
  </si>
  <si>
    <t>SKU 17849</t>
  </si>
  <si>
    <t>SKU 17847</t>
  </si>
  <si>
    <t>SKU 17846</t>
  </si>
  <si>
    <t>SKU 18440</t>
  </si>
  <si>
    <t>SKU 45717</t>
  </si>
  <si>
    <t>SKU 16262</t>
  </si>
  <si>
    <t>Note: In Europe we don't use these for power, so only one</t>
  </si>
  <si>
    <t>1/4" Jack - Switchcraft, Mono, Open Circuit</t>
  </si>
  <si>
    <t>SKU 23274</t>
  </si>
  <si>
    <t>SKU 17589</t>
  </si>
  <si>
    <t>SKU 20232</t>
  </si>
  <si>
    <t>SKU 23241</t>
  </si>
  <si>
    <t>SKU 23457</t>
  </si>
  <si>
    <t>Standoff - Brass Standoff 15mm M3</t>
  </si>
  <si>
    <t>SKU 51828</t>
  </si>
  <si>
    <t>SKU 30339</t>
  </si>
  <si>
    <t>SKU 30295</t>
  </si>
  <si>
    <t>tube-town.net</t>
  </si>
  <si>
    <t>tt-dmb100-ot</t>
  </si>
  <si>
    <t>ha290fex</t>
  </si>
  <si>
    <t>Transformer - Hammond, for Fender Power 125P34A &amp; 022756 Twin Reverb</t>
  </si>
  <si>
    <t>Transformer - TT Output Dumble Style 100 Watt - 6L6/EL34</t>
  </si>
  <si>
    <t>ha194b</t>
  </si>
  <si>
    <t>Choke - Hammond 194B Choke Fender 125C1A / 022699</t>
  </si>
  <si>
    <t>ha1750b</t>
  </si>
  <si>
    <t>SKU 23429</t>
  </si>
  <si>
    <t>Fuse Holder T0347RA</t>
  </si>
  <si>
    <t>Tim (and looks like Erwin) used the cable hole for a standard fuse holder for secondary fuse</t>
  </si>
  <si>
    <t>SKU 51743</t>
  </si>
  <si>
    <t>Power switch - GNA Power Switch 2x-On/Off Black Toggle</t>
  </si>
  <si>
    <t>Not actually used by Tim (had similar one)</t>
  </si>
  <si>
    <t>SKU 16405</t>
  </si>
  <si>
    <t>Quantity can be adjusted…</t>
  </si>
  <si>
    <t>SKU 16411</t>
  </si>
  <si>
    <r>
      <t xml:space="preserve">Vacuum Tube - 6L6WGC, Tube Amp Doctor, Single or Matched: </t>
    </r>
    <r>
      <rPr>
        <sz val="14"/>
        <color theme="5"/>
        <rFont val="Helvetica Neue"/>
        <family val="2"/>
      </rPr>
      <t>Matched PAIR(!!!)</t>
    </r>
  </si>
  <si>
    <t>Standoff - Brass Standoff 12mm M3</t>
  </si>
  <si>
    <t>SKU 23456</t>
  </si>
  <si>
    <t>Note sure best height</t>
  </si>
  <si>
    <t>Standoff - Brass Standoff 10mm M3</t>
  </si>
  <si>
    <t>SKU 23455</t>
  </si>
  <si>
    <t>Lockwasher M3</t>
  </si>
  <si>
    <t>SKU 26265</t>
  </si>
  <si>
    <t>M3 10mm screw</t>
  </si>
  <si>
    <t>SKU 28889</t>
  </si>
  <si>
    <t>Guess, useful to have anyway</t>
  </si>
  <si>
    <t>30mm covering cap</t>
  </si>
  <si>
    <t>SKU 25668</t>
  </si>
  <si>
    <t>Terminal solder lockwasher</t>
  </si>
  <si>
    <t>SKU 51860</t>
  </si>
  <si>
    <t>SKU 51859</t>
  </si>
  <si>
    <t>Teflon shielded white</t>
  </si>
  <si>
    <t>Expensive, but excellent. Check length (useful to have)</t>
  </si>
  <si>
    <t>9 pin socket</t>
  </si>
  <si>
    <t>SKU 25325</t>
  </si>
  <si>
    <t>9 pin socket shield</t>
  </si>
  <si>
    <t>3 lug terminal strip</t>
  </si>
  <si>
    <t>SKU 34610</t>
  </si>
  <si>
    <t>5 lug terminal strip</t>
  </si>
  <si>
    <t>SKU 34613</t>
  </si>
  <si>
    <t>Buying extras to have handy (7 needed)</t>
  </si>
  <si>
    <t>Buying extras to have handy (1 needed)</t>
  </si>
  <si>
    <t>Buying extras to have handy (4 needed for 4x6L6)</t>
  </si>
  <si>
    <t>XLR connector footswitch</t>
  </si>
  <si>
    <t>SKU 23281</t>
  </si>
  <si>
    <t>Blue wire</t>
  </si>
  <si>
    <t>White wire</t>
  </si>
  <si>
    <t>SKU 19314</t>
  </si>
  <si>
    <t>SKU 19317</t>
  </si>
  <si>
    <t>Tim used this (other colours I had)</t>
  </si>
  <si>
    <t>2 extra to try the extended bass option</t>
  </si>
  <si>
    <t>Info here provided by Erwin (Tim had 35W transformers so this was not used)</t>
  </si>
  <si>
    <t>2x6L6 build below. Quantities in yellow cells need to be addressed for a typical 4x6L6</t>
  </si>
  <si>
    <t>Cover 2 octals since this is only 2x6L6  (+ spares)</t>
  </si>
  <si>
    <t>150k 2W Metal Oxide resistor</t>
  </si>
  <si>
    <t>SKU 16896</t>
  </si>
  <si>
    <t>Unavailable in Mouser (on mouser BOM, but missing in schematic?)</t>
  </si>
  <si>
    <t>SKU 51561</t>
  </si>
  <si>
    <t>Inductor 390mH</t>
  </si>
  <si>
    <t>Mesa boogie inductor option</t>
  </si>
  <si>
    <t>SKU 32227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</si>
</sst>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€&quot;#,##0.00_);[Red]\(&quot;$&quot;#,##0.00\)"/>
  </numFmts>
  <fonts count="14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Helvetica Neue"/>
      <family val="2"/>
    </font>
    <font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4"/>
      <color theme="5"/>
      <name val="Helvetica Neue"/>
      <family val="2"/>
    </font>
    <font>
      <u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4"/>
      <color rgb="FF333333"/>
      <name val="Helvetica"/>
      <family val="2"/>
    </font>
    <font>
      <sz val="12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3" fillId="0" borderId="0" xfId="1" applyFill="1"/>
    <xf numFmtId="0" fontId="0" fillId="0" borderId="0" xfId="0" applyFill="1"/>
    <xf numFmtId="165" fontId="2" fillId="0" borderId="0" xfId="0" applyNumberFormat="1" applyFont="1" applyFill="1"/>
    <xf numFmtId="165" fontId="2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 applyFill="1"/>
    <xf numFmtId="0" fontId="9" fillId="0" borderId="0" xfId="0" applyFont="1"/>
    <xf numFmtId="0" fontId="10" fillId="0" borderId="0" xfId="1" applyFont="1"/>
    <xf numFmtId="165" fontId="9" fillId="0" borderId="0" xfId="0" applyNumberFormat="1" applyFont="1"/>
    <xf numFmtId="165" fontId="6" fillId="0" borderId="0" xfId="0" applyNumberFormat="1" applyFont="1"/>
    <xf numFmtId="0" fontId="11" fillId="0" borderId="0" xfId="0" applyFont="1"/>
    <xf numFmtId="0" fontId="6" fillId="0" borderId="0" xfId="0" applyFont="1" applyFill="1"/>
    <xf numFmtId="0" fontId="12" fillId="0" borderId="0" xfId="0" applyFont="1"/>
    <xf numFmtId="0" fontId="13" fillId="0" borderId="0" xfId="0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zaimusic.com/F-100uF-350V.html" TargetMode="External"/><Relationship Id="rId18" Type="http://schemas.openxmlformats.org/officeDocument/2006/relationships/hyperlink" Target="http://www.banzaimusic.com/Carling-SW110-63.html" TargetMode="External"/><Relationship Id="rId26" Type="http://schemas.openxmlformats.org/officeDocument/2006/relationships/hyperlink" Target="http://www.banzaimusic.com/FuseHolder-T0347RA.html" TargetMode="External"/><Relationship Id="rId39" Type="http://schemas.openxmlformats.org/officeDocument/2006/relationships/hyperlink" Target="http://www.banzaimusic.com/Brass-Standoff-XT-12.html" TargetMode="External"/><Relationship Id="rId21" Type="http://schemas.openxmlformats.org/officeDocument/2006/relationships/hyperlink" Target="http://www.banzaimusic.com/Switchcraft-3501FR-female-jack.html" TargetMode="External"/><Relationship Id="rId34" Type="http://schemas.openxmlformats.org/officeDocument/2006/relationships/hyperlink" Target="https://www.tube-town.net/ttstore/tt-output-transformer-dumble-style-100-watt-6l6-el34.html" TargetMode="External"/><Relationship Id="rId42" Type="http://schemas.openxmlformats.org/officeDocument/2006/relationships/hyperlink" Target="http://www.banzaimusic.com/terminal-solder-lockwasher-lug.html" TargetMode="External"/><Relationship Id="rId47" Type="http://schemas.openxmlformats.org/officeDocument/2006/relationships/hyperlink" Target="http://www.banzaimusic.com/Terminal-Strip-BK-0501.html" TargetMode="External"/><Relationship Id="rId50" Type="http://schemas.openxmlformats.org/officeDocument/2006/relationships/hyperlink" Target="http://www.banzaimusic.com/Cloth-covered-wire-BLU-50ft.html" TargetMode="External"/><Relationship Id="rId7" Type="http://schemas.openxmlformats.org/officeDocument/2006/relationships/hyperlink" Target="http://www.banzaimusic.com/RCA-3-ft-Cable-for-reverb-tanks.html" TargetMode="External"/><Relationship Id="rId2" Type="http://schemas.openxmlformats.org/officeDocument/2006/relationships/hyperlink" Target="http://www.banzaimusic.com/Fuse-slow-blo-6-3x32mm-4-0A.html" TargetMode="External"/><Relationship Id="rId16" Type="http://schemas.openxmlformats.org/officeDocument/2006/relationships/hyperlink" Target="http://www.banzaimusic.com/MOD-4AB3C1B.html" TargetMode="External"/><Relationship Id="rId29" Type="http://schemas.openxmlformats.org/officeDocument/2006/relationships/hyperlink" Target="http://www.banzaimusic.com/Fuse-slow-blo-6-3x32mm-1-0A.html" TargetMode="External"/><Relationship Id="rId11" Type="http://schemas.openxmlformats.org/officeDocument/2006/relationships/hyperlink" Target="http://www.banzaimusic.com/Orange-Drop-PS-0-02uF-600V.html" TargetMode="External"/><Relationship Id="rId24" Type="http://schemas.openxmlformats.org/officeDocument/2006/relationships/hyperlink" Target="http://www.banzaimusic.com/TAD-7025-Highgrade.html" TargetMode="External"/><Relationship Id="rId32" Type="http://schemas.openxmlformats.org/officeDocument/2006/relationships/hyperlink" Target="https://www.tube-town.net/ttstore/hammond-290fex-for-fender-power-125p34a-022756-twin-reverb.html" TargetMode="External"/><Relationship Id="rId37" Type="http://schemas.openxmlformats.org/officeDocument/2006/relationships/hyperlink" Target="http://www.banzaimusic.com/Screw-PH-M3-10mm.html" TargetMode="External"/><Relationship Id="rId40" Type="http://schemas.openxmlformats.org/officeDocument/2006/relationships/hyperlink" Target="http://www.banzaimusic.com/teflon-braided-shield-white.html" TargetMode="External"/><Relationship Id="rId45" Type="http://schemas.openxmlformats.org/officeDocument/2006/relationships/hyperlink" Target="https://www.banzaimusic.com/Belton-Tube-Shield.html" TargetMode="External"/><Relationship Id="rId53" Type="http://schemas.openxmlformats.org/officeDocument/2006/relationships/hyperlink" Target="http://www.banzaimusic.com/150k-2W.html" TargetMode="External"/><Relationship Id="rId5" Type="http://schemas.openxmlformats.org/officeDocument/2006/relationships/hyperlink" Target="http://www.banzaimusic.com/Alpha-24mm-US-1M-log.html" TargetMode="External"/><Relationship Id="rId10" Type="http://schemas.openxmlformats.org/officeDocument/2006/relationships/hyperlink" Target="http://www.banzaimusic.com/Orange-Drop-PS-0-0012uF-600V.html" TargetMode="External"/><Relationship Id="rId19" Type="http://schemas.openxmlformats.org/officeDocument/2006/relationships/hyperlink" Target="http://www.banzaimusic.com/Switchcraft-SC-12A.html" TargetMode="External"/><Relationship Id="rId31" Type="http://schemas.openxmlformats.org/officeDocument/2006/relationships/hyperlink" Target="https://www.tube-town.net/ttstore/hammond-1750b-for-fender-reverb-024038.html" TargetMode="External"/><Relationship Id="rId44" Type="http://schemas.openxmlformats.org/officeDocument/2006/relationships/hyperlink" Target="http://www.banzaimusic.com/Micalex-Socket-VT9-ST-C.html" TargetMode="External"/><Relationship Id="rId52" Type="http://schemas.openxmlformats.org/officeDocument/2006/relationships/hyperlink" Target="http://www.banzaimusic.com/Orange-Drop-PS-0-1uF-600V.html" TargetMode="External"/><Relationship Id="rId4" Type="http://schemas.openxmlformats.org/officeDocument/2006/relationships/hyperlink" Target="http://www.banzaimusic.com/Alpha-24mm-US-250k-log.html" TargetMode="External"/><Relationship Id="rId9" Type="http://schemas.openxmlformats.org/officeDocument/2006/relationships/hyperlink" Target="http://www.banzaimusic.com/Orange-Drop-PS-0-01uF-600V.html" TargetMode="External"/><Relationship Id="rId14" Type="http://schemas.openxmlformats.org/officeDocument/2006/relationships/hyperlink" Target="http://www.banzaimusic.com/F-47uF-500V.html" TargetMode="External"/><Relationship Id="rId22" Type="http://schemas.openxmlformats.org/officeDocument/2006/relationships/hyperlink" Target="http://www.banzaimusic.com/CE-Mfg.-20x20x20x20uF-475V.html" TargetMode="External"/><Relationship Id="rId27" Type="http://schemas.openxmlformats.org/officeDocument/2006/relationships/hyperlink" Target="http://www.banzaimusic.com/Orange-Drop-PS-0-05uF-600V.html" TargetMode="External"/><Relationship Id="rId30" Type="http://schemas.openxmlformats.org/officeDocument/2006/relationships/hyperlink" Target="http://www.banzaimusic.com/Orange-Drop-715-0-22uF.html" TargetMode="External"/><Relationship Id="rId35" Type="http://schemas.openxmlformats.org/officeDocument/2006/relationships/hyperlink" Target="http://www.banzaimusic.com/gna-power-switch-2x-on-off-black-toggle.html" TargetMode="External"/><Relationship Id="rId43" Type="http://schemas.openxmlformats.org/officeDocument/2006/relationships/hyperlink" Target="http://www.banzaimusic.com/Brass-Standoff-XT-10.html" TargetMode="External"/><Relationship Id="rId48" Type="http://schemas.openxmlformats.org/officeDocument/2006/relationships/hyperlink" Target="https://www.banzaimusic.com/Switchcraft-XLR-C3F.html" TargetMode="External"/><Relationship Id="rId8" Type="http://schemas.openxmlformats.org/officeDocument/2006/relationships/hyperlink" Target="http://www.banzaimusic.com/Silver-Mica-100pF-500V.html" TargetMode="External"/><Relationship Id="rId51" Type="http://schemas.openxmlformats.org/officeDocument/2006/relationships/hyperlink" Target="http://www.banzaimusic.com/switchcraft-slider-jz-red.html" TargetMode="External"/><Relationship Id="rId3" Type="http://schemas.openxmlformats.org/officeDocument/2006/relationships/hyperlink" Target="http://www.banzaimusic.com/Alpha-24mm-US-100k-lin.html" TargetMode="External"/><Relationship Id="rId12" Type="http://schemas.openxmlformats.org/officeDocument/2006/relationships/hyperlink" Target="http://www.banzaimusic.com/Orange-Drop-PS-0-005uF-600V.html" TargetMode="External"/><Relationship Id="rId17" Type="http://schemas.openxmlformats.org/officeDocument/2006/relationships/hyperlink" Target="http://www.banzaimusic.com/Micalex-Socket-Octal-Saddle.html" TargetMode="External"/><Relationship Id="rId25" Type="http://schemas.openxmlformats.org/officeDocument/2006/relationships/hyperlink" Target="http://www.banzaimusic.com/TAD-6L6WGC-STR-Duet.html" TargetMode="External"/><Relationship Id="rId33" Type="http://schemas.openxmlformats.org/officeDocument/2006/relationships/hyperlink" Target="https://www.tube-town.net/ttstore/hammond-194b-choke-fender-125c1a-022699.html" TargetMode="External"/><Relationship Id="rId38" Type="http://schemas.openxmlformats.org/officeDocument/2006/relationships/hyperlink" Target="http://www.banzaimusic.com/Lockwasher-3mm-Split.html" TargetMode="External"/><Relationship Id="rId46" Type="http://schemas.openxmlformats.org/officeDocument/2006/relationships/hyperlink" Target="http://www.banzaimusic.com/Terminal-Strip-BK-0301.html" TargetMode="External"/><Relationship Id="rId20" Type="http://schemas.openxmlformats.org/officeDocument/2006/relationships/hyperlink" Target="http://www.banzaimusic.com/Tip-Jack-TJ-RED.html" TargetMode="External"/><Relationship Id="rId41" Type="http://schemas.openxmlformats.org/officeDocument/2006/relationships/hyperlink" Target="http://www.banzaimusic.com/Brass-Standoff-XT-15.html" TargetMode="External"/><Relationship Id="rId54" Type="http://schemas.openxmlformats.org/officeDocument/2006/relationships/hyperlink" Target="http://www.banzaimusic.com/inductor-mb-390mh.html" TargetMode="External"/><Relationship Id="rId1" Type="http://schemas.openxmlformats.org/officeDocument/2006/relationships/hyperlink" Target="http://www.banzaimusic.com/Tip-Jack-TJ-BLK.html" TargetMode="External"/><Relationship Id="rId6" Type="http://schemas.openxmlformats.org/officeDocument/2006/relationships/hyperlink" Target="http://www.banzaimusic.com/mounting-plate-35mm-metal.html" TargetMode="External"/><Relationship Id="rId15" Type="http://schemas.openxmlformats.org/officeDocument/2006/relationships/hyperlink" Target="http://www.banzaimusic.com/F-22uF-500V.html" TargetMode="External"/><Relationship Id="rId23" Type="http://schemas.openxmlformats.org/officeDocument/2006/relationships/hyperlink" Target="http://www.banzaimusic.com/tad-5751-premium-selected.html" TargetMode="External"/><Relationship Id="rId28" Type="http://schemas.openxmlformats.org/officeDocument/2006/relationships/hyperlink" Target="http://www.banzaimusic.com/Switchcraft-SC-L-11.html" TargetMode="External"/><Relationship Id="rId36" Type="http://schemas.openxmlformats.org/officeDocument/2006/relationships/hyperlink" Target="http://www.banzaimusic.com/Covering-Cap-30-0mm.html" TargetMode="External"/><Relationship Id="rId49" Type="http://schemas.openxmlformats.org/officeDocument/2006/relationships/hyperlink" Target="http://www.banzaimusic.com/Cloth-covered-wire-WHT-50f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7"/>
  <sheetViews>
    <sheetView tabSelected="1" topLeftCell="A36" zoomScale="85" zoomScaleNormal="85" workbookViewId="0">
      <selection activeCell="F67" sqref="F67"/>
    </sheetView>
  </sheetViews>
  <sheetFormatPr baseColWidth="10" defaultColWidth="11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4" customFormat="1" ht="31" x14ac:dyDescent="0.35">
      <c r="A1" s="4" t="s">
        <v>35</v>
      </c>
      <c r="D1" s="13" t="s">
        <v>130</v>
      </c>
      <c r="E1" s="13"/>
      <c r="F1" s="13"/>
    </row>
    <row r="3" spans="1:7" ht="18" x14ac:dyDescent="0.2">
      <c r="A3" s="1" t="s">
        <v>23</v>
      </c>
      <c r="B3" s="1" t="s">
        <v>0</v>
      </c>
      <c r="C3" s="1" t="s">
        <v>1</v>
      </c>
      <c r="D3" s="1" t="s">
        <v>2</v>
      </c>
      <c r="E3" s="6" t="s">
        <v>24</v>
      </c>
      <c r="F3" s="6" t="s">
        <v>28</v>
      </c>
      <c r="G3" s="1" t="s">
        <v>26</v>
      </c>
    </row>
    <row r="4" spans="1:7" s="10" customFormat="1" ht="18" x14ac:dyDescent="0.2">
      <c r="A4" s="8">
        <v>1</v>
      </c>
      <c r="B4" s="8" t="s">
        <v>3</v>
      </c>
      <c r="C4" s="9" t="s">
        <v>41</v>
      </c>
      <c r="D4" s="8" t="s">
        <v>40</v>
      </c>
      <c r="E4" s="11">
        <v>2.33</v>
      </c>
      <c r="F4" s="11">
        <f t="shared" ref="F4:F49" si="0">A4*E4</f>
        <v>2.33</v>
      </c>
    </row>
    <row r="5" spans="1:7" ht="18" x14ac:dyDescent="0.2">
      <c r="A5" s="14">
        <v>2</v>
      </c>
      <c r="B5" s="14" t="s">
        <v>3</v>
      </c>
      <c r="C5" s="3" t="s">
        <v>84</v>
      </c>
      <c r="D5" s="14" t="s">
        <v>85</v>
      </c>
      <c r="E5" s="12">
        <v>3.75</v>
      </c>
      <c r="F5" s="12">
        <f t="shared" si="0"/>
        <v>7.5</v>
      </c>
      <c r="G5" t="s">
        <v>86</v>
      </c>
    </row>
    <row r="6" spans="1:7" ht="18" x14ac:dyDescent="0.2">
      <c r="A6" s="14">
        <v>10</v>
      </c>
      <c r="B6" s="14" t="s">
        <v>3</v>
      </c>
      <c r="C6" s="3" t="s">
        <v>90</v>
      </c>
      <c r="D6" s="14" t="s">
        <v>4</v>
      </c>
      <c r="E6" s="12">
        <v>0.3</v>
      </c>
      <c r="F6" s="12">
        <f t="shared" si="0"/>
        <v>3</v>
      </c>
      <c r="G6" t="s">
        <v>91</v>
      </c>
    </row>
    <row r="7" spans="1:7" ht="18" x14ac:dyDescent="0.2">
      <c r="A7" s="2">
        <v>10</v>
      </c>
      <c r="B7" s="14" t="s">
        <v>3</v>
      </c>
      <c r="C7" s="3" t="s">
        <v>92</v>
      </c>
      <c r="D7" s="14" t="s">
        <v>5</v>
      </c>
      <c r="E7" s="12">
        <v>0.3</v>
      </c>
      <c r="F7" s="12">
        <f t="shared" si="0"/>
        <v>3</v>
      </c>
      <c r="G7" t="s">
        <v>91</v>
      </c>
    </row>
    <row r="8" spans="1:7" ht="18" x14ac:dyDescent="0.2">
      <c r="A8" s="2">
        <v>2</v>
      </c>
      <c r="B8" s="2" t="s">
        <v>3</v>
      </c>
      <c r="C8" s="3" t="s">
        <v>42</v>
      </c>
      <c r="D8" s="2" t="s">
        <v>43</v>
      </c>
      <c r="E8" s="12">
        <v>2.75</v>
      </c>
      <c r="F8" s="12">
        <f t="shared" si="0"/>
        <v>5.5</v>
      </c>
    </row>
    <row r="9" spans="1:7" ht="18" x14ac:dyDescent="0.2">
      <c r="A9" s="2">
        <v>3</v>
      </c>
      <c r="B9" s="2" t="s">
        <v>3</v>
      </c>
      <c r="C9" s="3" t="s">
        <v>44</v>
      </c>
      <c r="D9" s="2" t="s">
        <v>45</v>
      </c>
      <c r="E9" s="12">
        <v>2.75</v>
      </c>
      <c r="F9" s="12">
        <f t="shared" si="0"/>
        <v>8.25</v>
      </c>
    </row>
    <row r="10" spans="1:7" ht="18" x14ac:dyDescent="0.2">
      <c r="A10" s="2">
        <v>2</v>
      </c>
      <c r="B10" s="2" t="s">
        <v>3</v>
      </c>
      <c r="C10" s="3" t="s">
        <v>46</v>
      </c>
      <c r="D10" s="2" t="s">
        <v>47</v>
      </c>
      <c r="E10" s="12">
        <v>2.75</v>
      </c>
      <c r="F10" s="12">
        <f t="shared" si="0"/>
        <v>5.5</v>
      </c>
    </row>
    <row r="11" spans="1:7" ht="18" x14ac:dyDescent="0.2">
      <c r="A11" s="2">
        <v>1</v>
      </c>
      <c r="B11" s="2" t="s">
        <v>3</v>
      </c>
      <c r="C11" s="3" t="s">
        <v>48</v>
      </c>
      <c r="D11" s="2" t="s">
        <v>49</v>
      </c>
      <c r="E11" s="12">
        <v>2.92</v>
      </c>
      <c r="F11" s="12">
        <f t="shared" si="0"/>
        <v>2.92</v>
      </c>
    </row>
    <row r="12" spans="1:7" ht="18" x14ac:dyDescent="0.2">
      <c r="A12" s="2">
        <v>1</v>
      </c>
      <c r="B12" s="2" t="s">
        <v>3</v>
      </c>
      <c r="C12" s="3" t="s">
        <v>6</v>
      </c>
      <c r="D12" s="2" t="s">
        <v>50</v>
      </c>
      <c r="E12" s="12">
        <v>3.57</v>
      </c>
      <c r="F12" s="12">
        <f t="shared" si="0"/>
        <v>3.57</v>
      </c>
    </row>
    <row r="13" spans="1:7" ht="18" x14ac:dyDescent="0.2">
      <c r="A13" s="2">
        <v>1</v>
      </c>
      <c r="B13" s="2" t="s">
        <v>3</v>
      </c>
      <c r="C13" s="3" t="s">
        <v>51</v>
      </c>
      <c r="D13" s="2" t="s">
        <v>7</v>
      </c>
      <c r="E13" s="12">
        <v>0.4</v>
      </c>
      <c r="F13" s="12">
        <f t="shared" si="0"/>
        <v>0.4</v>
      </c>
      <c r="G13" t="s">
        <v>31</v>
      </c>
    </row>
    <row r="14" spans="1:7" ht="18" x14ac:dyDescent="0.2">
      <c r="A14" s="2">
        <v>7</v>
      </c>
      <c r="B14" s="2" t="s">
        <v>3</v>
      </c>
      <c r="C14" s="3" t="s">
        <v>52</v>
      </c>
      <c r="D14" s="2" t="s">
        <v>8</v>
      </c>
      <c r="E14" s="12">
        <v>1.48</v>
      </c>
      <c r="F14" s="12">
        <f t="shared" si="0"/>
        <v>10.36</v>
      </c>
    </row>
    <row r="15" spans="1:7" ht="18" x14ac:dyDescent="0.2">
      <c r="A15" s="2">
        <v>3</v>
      </c>
      <c r="B15" s="2" t="s">
        <v>3</v>
      </c>
      <c r="C15" s="3" t="s">
        <v>53</v>
      </c>
      <c r="D15" s="2" t="s">
        <v>9</v>
      </c>
      <c r="E15" s="12">
        <v>1.48</v>
      </c>
      <c r="F15" s="12">
        <f t="shared" si="0"/>
        <v>4.4399999999999995</v>
      </c>
    </row>
    <row r="16" spans="1:7" ht="18" x14ac:dyDescent="0.2">
      <c r="A16" s="2">
        <v>5</v>
      </c>
      <c r="B16" s="2" t="s">
        <v>3</v>
      </c>
      <c r="C16" s="3" t="s">
        <v>54</v>
      </c>
      <c r="D16" s="2" t="s">
        <v>10</v>
      </c>
      <c r="E16" s="12">
        <v>1.24</v>
      </c>
      <c r="F16" s="12">
        <f t="shared" si="0"/>
        <v>6.2</v>
      </c>
      <c r="G16" t="s">
        <v>128</v>
      </c>
    </row>
    <row r="17" spans="1:7" ht="18" x14ac:dyDescent="0.2">
      <c r="A17" s="2">
        <v>6</v>
      </c>
      <c r="B17" s="2" t="s">
        <v>3</v>
      </c>
      <c r="C17" s="3" t="s">
        <v>55</v>
      </c>
      <c r="D17" s="2" t="s">
        <v>11</v>
      </c>
      <c r="E17" s="12">
        <v>1.95</v>
      </c>
      <c r="F17" s="12">
        <f t="shared" ref="F17" si="1">A17*E17</f>
        <v>11.7</v>
      </c>
    </row>
    <row r="18" spans="1:7" ht="18" x14ac:dyDescent="0.2">
      <c r="A18" s="2">
        <v>2</v>
      </c>
      <c r="B18" s="2" t="s">
        <v>3</v>
      </c>
      <c r="C18" s="3" t="s">
        <v>56</v>
      </c>
      <c r="D18" s="2" t="s">
        <v>29</v>
      </c>
      <c r="E18" s="12">
        <v>1.89</v>
      </c>
      <c r="F18" s="12">
        <f t="shared" si="0"/>
        <v>3.78</v>
      </c>
    </row>
    <row r="19" spans="1:7" ht="18" x14ac:dyDescent="0.2">
      <c r="A19" s="2">
        <v>1</v>
      </c>
      <c r="B19" s="2" t="s">
        <v>3</v>
      </c>
      <c r="C19" s="3" t="s">
        <v>57</v>
      </c>
      <c r="D19" s="2" t="s">
        <v>12</v>
      </c>
      <c r="E19" s="12">
        <v>1.17</v>
      </c>
      <c r="F19" s="12">
        <f t="shared" si="0"/>
        <v>1.17</v>
      </c>
    </row>
    <row r="20" spans="1:7" ht="18" x14ac:dyDescent="0.2">
      <c r="A20" s="2">
        <v>1</v>
      </c>
      <c r="B20" s="2" t="s">
        <v>3</v>
      </c>
      <c r="C20" s="3" t="s">
        <v>58</v>
      </c>
      <c r="D20" s="2" t="s">
        <v>30</v>
      </c>
      <c r="E20" s="12">
        <v>4.08</v>
      </c>
      <c r="F20" s="12">
        <f t="shared" si="0"/>
        <v>4.08</v>
      </c>
      <c r="G20" t="s">
        <v>32</v>
      </c>
    </row>
    <row r="21" spans="1:7" ht="18" x14ac:dyDescent="0.2">
      <c r="A21" s="2">
        <v>2</v>
      </c>
      <c r="B21" s="2" t="s">
        <v>3</v>
      </c>
      <c r="C21" s="3" t="s">
        <v>59</v>
      </c>
      <c r="D21" s="2" t="s">
        <v>13</v>
      </c>
      <c r="E21" s="12">
        <v>4.63</v>
      </c>
      <c r="F21" s="12">
        <f t="shared" si="0"/>
        <v>9.26</v>
      </c>
    </row>
    <row r="22" spans="1:7" ht="18" x14ac:dyDescent="0.2">
      <c r="A22" s="2">
        <v>2</v>
      </c>
      <c r="B22" s="2" t="s">
        <v>3</v>
      </c>
      <c r="C22" s="3" t="s">
        <v>60</v>
      </c>
      <c r="D22" s="2" t="s">
        <v>14</v>
      </c>
      <c r="E22" s="12">
        <v>3.93</v>
      </c>
      <c r="F22" s="12">
        <f t="shared" si="0"/>
        <v>7.86</v>
      </c>
    </row>
    <row r="23" spans="1:7" ht="18" x14ac:dyDescent="0.2">
      <c r="A23" s="2">
        <v>3</v>
      </c>
      <c r="B23" s="2" t="s">
        <v>3</v>
      </c>
      <c r="C23" s="3" t="s">
        <v>61</v>
      </c>
      <c r="D23" s="2" t="s">
        <v>15</v>
      </c>
      <c r="E23" s="12">
        <v>3.14</v>
      </c>
      <c r="F23" s="12">
        <f t="shared" si="0"/>
        <v>9.42</v>
      </c>
    </row>
    <row r="24" spans="1:7" s="16" customFormat="1" ht="18" x14ac:dyDescent="0.2">
      <c r="A24" s="18">
        <v>1</v>
      </c>
      <c r="B24" s="18" t="s">
        <v>3</v>
      </c>
      <c r="C24" s="19" t="s">
        <v>63</v>
      </c>
      <c r="D24" s="18" t="s">
        <v>25</v>
      </c>
      <c r="E24" s="20">
        <v>26.41</v>
      </c>
      <c r="F24" s="20">
        <f t="shared" si="0"/>
        <v>26.41</v>
      </c>
      <c r="G24" s="16" t="s">
        <v>89</v>
      </c>
    </row>
    <row r="25" spans="1:7" ht="18" x14ac:dyDescent="0.2">
      <c r="A25" s="7">
        <v>6</v>
      </c>
      <c r="B25" s="2" t="s">
        <v>3</v>
      </c>
      <c r="C25" s="3" t="s">
        <v>62</v>
      </c>
      <c r="D25" s="2" t="s">
        <v>16</v>
      </c>
      <c r="E25" s="12">
        <v>2.3199999999999998</v>
      </c>
      <c r="F25" s="12">
        <f t="shared" si="0"/>
        <v>13.919999999999998</v>
      </c>
      <c r="G25" s="16" t="s">
        <v>120</v>
      </c>
    </row>
    <row r="26" spans="1:7" ht="18" x14ac:dyDescent="0.2">
      <c r="A26" s="8">
        <v>1</v>
      </c>
      <c r="B26" s="2" t="s">
        <v>3</v>
      </c>
      <c r="C26" s="3" t="s">
        <v>64</v>
      </c>
      <c r="D26" s="2" t="s">
        <v>17</v>
      </c>
      <c r="E26" s="12">
        <v>5</v>
      </c>
      <c r="F26" s="12">
        <f t="shared" si="0"/>
        <v>5</v>
      </c>
      <c r="G26" t="s">
        <v>65</v>
      </c>
    </row>
    <row r="27" spans="1:7" ht="18" x14ac:dyDescent="0.2">
      <c r="A27" s="17">
        <v>1</v>
      </c>
      <c r="B27" s="18" t="s">
        <v>3</v>
      </c>
      <c r="C27" s="19" t="s">
        <v>87</v>
      </c>
      <c r="D27" s="18" t="s">
        <v>88</v>
      </c>
      <c r="E27" s="20">
        <v>11.84</v>
      </c>
      <c r="F27" s="20">
        <f t="shared" si="0"/>
        <v>11.84</v>
      </c>
      <c r="G27" s="16" t="s">
        <v>89</v>
      </c>
    </row>
    <row r="28" spans="1:7" ht="18" x14ac:dyDescent="0.2">
      <c r="A28" s="2">
        <v>3</v>
      </c>
      <c r="B28" s="2" t="s">
        <v>3</v>
      </c>
      <c r="C28" s="3" t="s">
        <v>67</v>
      </c>
      <c r="D28" s="2" t="s">
        <v>66</v>
      </c>
      <c r="E28" s="12">
        <v>2.86</v>
      </c>
      <c r="F28" s="12">
        <f t="shared" si="0"/>
        <v>8.58</v>
      </c>
    </row>
    <row r="29" spans="1:7" ht="18" x14ac:dyDescent="0.2">
      <c r="A29" s="2">
        <v>2</v>
      </c>
      <c r="B29" s="2" t="s">
        <v>3</v>
      </c>
      <c r="C29" s="3" t="s">
        <v>68</v>
      </c>
      <c r="D29" s="2" t="s">
        <v>18</v>
      </c>
      <c r="E29" s="12">
        <v>2.25</v>
      </c>
      <c r="F29" s="12">
        <f t="shared" si="0"/>
        <v>4.5</v>
      </c>
    </row>
    <row r="30" spans="1:7" ht="18" x14ac:dyDescent="0.2">
      <c r="A30" s="7">
        <v>2</v>
      </c>
      <c r="B30" s="2" t="s">
        <v>3</v>
      </c>
      <c r="C30" s="3" t="s">
        <v>39</v>
      </c>
      <c r="D30" s="2" t="s">
        <v>38</v>
      </c>
      <c r="E30" s="12">
        <v>2.33</v>
      </c>
      <c r="F30" s="12">
        <f t="shared" si="0"/>
        <v>4.66</v>
      </c>
    </row>
    <row r="31" spans="1:7" s="16" customFormat="1" ht="18" x14ac:dyDescent="0.2">
      <c r="A31" s="18">
        <v>2</v>
      </c>
      <c r="B31" s="18" t="s">
        <v>3</v>
      </c>
      <c r="C31" s="19" t="s">
        <v>69</v>
      </c>
      <c r="D31" s="18" t="s">
        <v>19</v>
      </c>
      <c r="E31" s="20">
        <v>2.5099999999999998</v>
      </c>
      <c r="F31" s="20">
        <f t="shared" si="0"/>
        <v>5.0199999999999996</v>
      </c>
      <c r="G31" s="16" t="s">
        <v>89</v>
      </c>
    </row>
    <row r="32" spans="1:7" ht="18" x14ac:dyDescent="0.2">
      <c r="A32" s="2">
        <v>1</v>
      </c>
      <c r="B32" s="2" t="s">
        <v>3</v>
      </c>
      <c r="C32" s="3" t="s">
        <v>70</v>
      </c>
      <c r="D32" s="2" t="s">
        <v>20</v>
      </c>
      <c r="E32" s="12">
        <v>49.9</v>
      </c>
      <c r="F32" s="12">
        <f t="shared" si="0"/>
        <v>49.9</v>
      </c>
    </row>
    <row r="33" spans="1:7" ht="18" x14ac:dyDescent="0.2">
      <c r="A33" s="2">
        <v>10</v>
      </c>
      <c r="B33" s="2" t="s">
        <v>3</v>
      </c>
      <c r="C33" s="3" t="s">
        <v>107</v>
      </c>
      <c r="D33" s="2" t="s">
        <v>106</v>
      </c>
      <c r="E33" s="12">
        <v>0.48</v>
      </c>
      <c r="F33" s="20">
        <f t="shared" si="0"/>
        <v>4.8</v>
      </c>
      <c r="G33" s="16" t="s">
        <v>103</v>
      </c>
    </row>
    <row r="34" spans="1:7" ht="18" x14ac:dyDescent="0.2">
      <c r="A34" s="18">
        <v>50</v>
      </c>
      <c r="B34" s="18" t="s">
        <v>3</v>
      </c>
      <c r="C34" s="19" t="s">
        <v>100</v>
      </c>
      <c r="D34" s="18" t="s">
        <v>99</v>
      </c>
      <c r="E34" s="20">
        <v>0.13</v>
      </c>
      <c r="F34" s="20">
        <f t="shared" si="0"/>
        <v>6.5</v>
      </c>
      <c r="G34" s="16" t="s">
        <v>103</v>
      </c>
    </row>
    <row r="35" spans="1:7" ht="18" x14ac:dyDescent="0.2">
      <c r="A35" s="18">
        <v>50</v>
      </c>
      <c r="B35" s="18" t="s">
        <v>3</v>
      </c>
      <c r="C35" s="19" t="s">
        <v>102</v>
      </c>
      <c r="D35" s="18" t="s">
        <v>101</v>
      </c>
      <c r="E35" s="20">
        <v>0.12</v>
      </c>
      <c r="F35" s="20">
        <f t="shared" si="0"/>
        <v>6</v>
      </c>
      <c r="G35" s="16" t="s">
        <v>103</v>
      </c>
    </row>
    <row r="36" spans="1:7" ht="18" x14ac:dyDescent="0.2">
      <c r="A36" s="18">
        <v>20</v>
      </c>
      <c r="B36" s="18" t="s">
        <v>3</v>
      </c>
      <c r="C36" s="19" t="s">
        <v>71</v>
      </c>
      <c r="D36" s="18" t="s">
        <v>72</v>
      </c>
      <c r="E36" s="20">
        <v>0.21</v>
      </c>
      <c r="F36" s="20">
        <f t="shared" si="0"/>
        <v>4.2</v>
      </c>
      <c r="G36" s="16" t="s">
        <v>96</v>
      </c>
    </row>
    <row r="37" spans="1:7" ht="18" x14ac:dyDescent="0.2">
      <c r="A37" s="18">
        <v>20</v>
      </c>
      <c r="B37" s="18" t="s">
        <v>3</v>
      </c>
      <c r="C37" s="19" t="s">
        <v>95</v>
      </c>
      <c r="D37" s="18" t="s">
        <v>94</v>
      </c>
      <c r="E37" s="20">
        <v>0.21</v>
      </c>
      <c r="F37" s="20">
        <f t="shared" ref="F37:F38" si="2">A37*E37</f>
        <v>4.2</v>
      </c>
      <c r="G37" s="16" t="s">
        <v>96</v>
      </c>
    </row>
    <row r="38" spans="1:7" ht="18" x14ac:dyDescent="0.2">
      <c r="A38" s="18">
        <v>20</v>
      </c>
      <c r="B38" s="18" t="s">
        <v>3</v>
      </c>
      <c r="C38" s="19" t="s">
        <v>98</v>
      </c>
      <c r="D38" s="18" t="s">
        <v>97</v>
      </c>
      <c r="E38" s="20">
        <v>0.18</v>
      </c>
      <c r="F38" s="20">
        <f t="shared" si="2"/>
        <v>3.5999999999999996</v>
      </c>
      <c r="G38" s="16" t="s">
        <v>96</v>
      </c>
    </row>
    <row r="39" spans="1:7" ht="18" x14ac:dyDescent="0.2">
      <c r="A39" s="18">
        <v>10</v>
      </c>
      <c r="B39" s="18" t="s">
        <v>3</v>
      </c>
      <c r="C39" s="3" t="s">
        <v>108</v>
      </c>
      <c r="D39" s="18" t="s">
        <v>109</v>
      </c>
      <c r="E39" s="20">
        <v>11</v>
      </c>
      <c r="F39" s="20">
        <f t="shared" si="0"/>
        <v>110</v>
      </c>
      <c r="G39" s="16" t="s">
        <v>110</v>
      </c>
    </row>
    <row r="40" spans="1:7" s="22" customFormat="1" ht="18" x14ac:dyDescent="0.2">
      <c r="A40" s="18">
        <v>10</v>
      </c>
      <c r="B40" s="18" t="s">
        <v>3</v>
      </c>
      <c r="C40" s="19" t="s">
        <v>112</v>
      </c>
      <c r="D40" s="18" t="s">
        <v>111</v>
      </c>
      <c r="E40" s="20">
        <v>2.13</v>
      </c>
      <c r="F40" s="20">
        <f t="shared" si="0"/>
        <v>21.299999999999997</v>
      </c>
      <c r="G40" s="16" t="s">
        <v>118</v>
      </c>
    </row>
    <row r="41" spans="1:7" s="22" customFormat="1" ht="18" x14ac:dyDescent="0.2">
      <c r="A41" s="18">
        <v>10</v>
      </c>
      <c r="B41" s="18" t="s">
        <v>3</v>
      </c>
      <c r="C41" s="3" t="s">
        <v>138</v>
      </c>
      <c r="D41" s="18" t="s">
        <v>113</v>
      </c>
      <c r="E41" s="20">
        <v>1.61</v>
      </c>
      <c r="F41" s="20">
        <f t="shared" si="0"/>
        <v>16.100000000000001</v>
      </c>
      <c r="G41" s="16" t="s">
        <v>118</v>
      </c>
    </row>
    <row r="42" spans="1:7" ht="18" x14ac:dyDescent="0.2">
      <c r="A42" s="2">
        <v>4</v>
      </c>
      <c r="B42" s="2" t="s">
        <v>3</v>
      </c>
      <c r="C42" s="3" t="s">
        <v>115</v>
      </c>
      <c r="D42" s="2" t="s">
        <v>114</v>
      </c>
      <c r="E42" s="12">
        <v>0.95</v>
      </c>
      <c r="F42" s="12">
        <f t="shared" ref="F42" si="3">A42*E42</f>
        <v>3.8</v>
      </c>
      <c r="G42" s="16" t="s">
        <v>119</v>
      </c>
    </row>
    <row r="43" spans="1:7" ht="18" x14ac:dyDescent="0.2">
      <c r="A43" s="2">
        <v>4</v>
      </c>
      <c r="B43" s="2" t="s">
        <v>3</v>
      </c>
      <c r="C43" s="3" t="s">
        <v>117</v>
      </c>
      <c r="D43" s="2" t="s">
        <v>116</v>
      </c>
      <c r="E43" s="12">
        <v>1.31</v>
      </c>
      <c r="F43" s="12">
        <f t="shared" ref="F43" si="4">A43*E43</f>
        <v>5.24</v>
      </c>
      <c r="G43" s="16" t="s">
        <v>119</v>
      </c>
    </row>
    <row r="44" spans="1:7" ht="18" x14ac:dyDescent="0.2">
      <c r="A44" s="2">
        <v>2</v>
      </c>
      <c r="B44" s="2" t="s">
        <v>3</v>
      </c>
      <c r="C44" s="3" t="s">
        <v>73</v>
      </c>
      <c r="D44" s="2" t="s">
        <v>21</v>
      </c>
      <c r="E44" s="12">
        <v>20.11</v>
      </c>
      <c r="F44" s="12">
        <f t="shared" si="0"/>
        <v>40.22</v>
      </c>
      <c r="G44" t="s">
        <v>27</v>
      </c>
    </row>
    <row r="45" spans="1:7" ht="18" x14ac:dyDescent="0.2">
      <c r="A45" s="2">
        <v>5</v>
      </c>
      <c r="B45" s="2" t="s">
        <v>3</v>
      </c>
      <c r="C45" s="3" t="s">
        <v>74</v>
      </c>
      <c r="D45" s="2" t="s">
        <v>22</v>
      </c>
      <c r="E45" s="12">
        <v>33.78</v>
      </c>
      <c r="F45" s="12">
        <f t="shared" si="0"/>
        <v>168.9</v>
      </c>
    </row>
    <row r="46" spans="1:7" ht="18" x14ac:dyDescent="0.2">
      <c r="A46" s="7">
        <v>1</v>
      </c>
      <c r="B46" s="2" t="s">
        <v>3</v>
      </c>
      <c r="C46" s="3" t="s">
        <v>75</v>
      </c>
      <c r="D46" s="2" t="s">
        <v>93</v>
      </c>
      <c r="E46" s="12">
        <v>49.29</v>
      </c>
      <c r="F46" s="12">
        <f t="shared" si="0"/>
        <v>49.29</v>
      </c>
    </row>
    <row r="47" spans="1:7" ht="18" x14ac:dyDescent="0.2">
      <c r="A47" s="7">
        <v>5</v>
      </c>
      <c r="B47" s="18" t="s">
        <v>3</v>
      </c>
      <c r="C47" s="19" t="s">
        <v>105</v>
      </c>
      <c r="D47" s="18" t="s">
        <v>104</v>
      </c>
      <c r="E47" s="20">
        <v>0.37</v>
      </c>
      <c r="F47" s="20">
        <f t="shared" si="0"/>
        <v>1.85</v>
      </c>
      <c r="G47" s="16" t="s">
        <v>131</v>
      </c>
    </row>
    <row r="48" spans="1:7" s="22" customFormat="1" ht="18" x14ac:dyDescent="0.2">
      <c r="A48" s="23">
        <v>1</v>
      </c>
      <c r="B48" s="14" t="s">
        <v>3</v>
      </c>
      <c r="C48" s="3" t="s">
        <v>122</v>
      </c>
      <c r="D48" s="14" t="s">
        <v>121</v>
      </c>
      <c r="E48" s="21">
        <v>14.91</v>
      </c>
      <c r="F48" s="21">
        <f t="shared" si="0"/>
        <v>14.91</v>
      </c>
    </row>
    <row r="49" spans="1:7" s="22" customFormat="1" ht="18" x14ac:dyDescent="0.2">
      <c r="A49" s="23">
        <v>1</v>
      </c>
      <c r="B49" s="14" t="s">
        <v>3</v>
      </c>
      <c r="C49" s="3" t="s">
        <v>125</v>
      </c>
      <c r="D49" s="14" t="s">
        <v>123</v>
      </c>
      <c r="E49" s="21">
        <v>14.24</v>
      </c>
      <c r="F49" s="21">
        <f t="shared" si="0"/>
        <v>14.24</v>
      </c>
      <c r="G49" s="16" t="s">
        <v>127</v>
      </c>
    </row>
    <row r="50" spans="1:7" s="22" customFormat="1" ht="18" x14ac:dyDescent="0.2">
      <c r="A50" s="23">
        <v>1</v>
      </c>
      <c r="B50" s="14" t="s">
        <v>3</v>
      </c>
      <c r="C50" s="3" t="s">
        <v>126</v>
      </c>
      <c r="D50" s="14" t="s">
        <v>124</v>
      </c>
      <c r="E50" s="21">
        <v>14.24</v>
      </c>
      <c r="F50" s="21">
        <f t="shared" ref="F50:F53" si="5">A50*E50</f>
        <v>14.24</v>
      </c>
      <c r="G50" s="16" t="s">
        <v>127</v>
      </c>
    </row>
    <row r="51" spans="1:7" ht="18" x14ac:dyDescent="0.2">
      <c r="A51" s="2">
        <v>5</v>
      </c>
      <c r="B51" s="2" t="s">
        <v>3</v>
      </c>
      <c r="C51" s="3" t="s">
        <v>37</v>
      </c>
      <c r="D51" s="2" t="s">
        <v>36</v>
      </c>
      <c r="E51" s="12">
        <v>6.34</v>
      </c>
      <c r="F51" s="12">
        <f t="shared" si="5"/>
        <v>31.7</v>
      </c>
    </row>
    <row r="52" spans="1:7" ht="18" x14ac:dyDescent="0.2">
      <c r="A52" s="2">
        <v>5</v>
      </c>
      <c r="B52" s="2" t="s">
        <v>3</v>
      </c>
      <c r="C52" s="3" t="s">
        <v>133</v>
      </c>
      <c r="D52" s="2" t="s">
        <v>132</v>
      </c>
      <c r="E52" s="12">
        <v>0.14000000000000001</v>
      </c>
      <c r="F52" s="12">
        <f t="shared" ref="F52" si="6">A52*E52</f>
        <v>0.70000000000000007</v>
      </c>
      <c r="G52" s="16" t="s">
        <v>134</v>
      </c>
    </row>
    <row r="53" spans="1:7" ht="18" x14ac:dyDescent="0.2">
      <c r="A53" s="2">
        <v>1</v>
      </c>
      <c r="B53" s="2" t="s">
        <v>3</v>
      </c>
      <c r="C53" s="3" t="s">
        <v>135</v>
      </c>
      <c r="D53" s="24" t="s">
        <v>136</v>
      </c>
      <c r="E53" s="12">
        <v>14.26</v>
      </c>
      <c r="F53" s="12">
        <f t="shared" si="5"/>
        <v>14.26</v>
      </c>
      <c r="G53" s="25" t="s">
        <v>137</v>
      </c>
    </row>
    <row r="55" spans="1:7" x14ac:dyDescent="0.2">
      <c r="E55" s="5" t="s">
        <v>33</v>
      </c>
      <c r="F55" s="26">
        <f>SUM(F4:F53)</f>
        <v>776.12000000000012</v>
      </c>
    </row>
    <row r="59" spans="1:7" ht="31" x14ac:dyDescent="0.35">
      <c r="A59" s="4" t="s">
        <v>76</v>
      </c>
      <c r="B59" s="4"/>
      <c r="C59" s="4"/>
      <c r="D59" s="15" t="s">
        <v>129</v>
      </c>
      <c r="E59" s="13"/>
      <c r="F59" s="4"/>
      <c r="G59" s="4"/>
    </row>
    <row r="61" spans="1:7" ht="18" x14ac:dyDescent="0.2">
      <c r="A61" s="1" t="s">
        <v>23</v>
      </c>
      <c r="B61" s="1" t="s">
        <v>0</v>
      </c>
      <c r="C61" s="1" t="s">
        <v>1</v>
      </c>
      <c r="D61" s="1" t="s">
        <v>2</v>
      </c>
      <c r="E61" s="6" t="s">
        <v>24</v>
      </c>
      <c r="F61" s="6" t="s">
        <v>28</v>
      </c>
      <c r="G61" s="1" t="s">
        <v>26</v>
      </c>
    </row>
    <row r="62" spans="1:7" ht="18" x14ac:dyDescent="0.2">
      <c r="A62" s="14">
        <v>1</v>
      </c>
      <c r="B62" s="14" t="s">
        <v>3</v>
      </c>
      <c r="C62" s="3" t="s">
        <v>78</v>
      </c>
      <c r="D62" s="14" t="s">
        <v>79</v>
      </c>
      <c r="E62" s="12">
        <v>123.52</v>
      </c>
      <c r="F62" s="12">
        <f t="shared" ref="F62:F65" si="7">A62*E62</f>
        <v>123.52</v>
      </c>
      <c r="G62" s="3"/>
    </row>
    <row r="63" spans="1:7" ht="18" x14ac:dyDescent="0.2">
      <c r="A63" s="14">
        <v>1</v>
      </c>
      <c r="B63" s="14" t="s">
        <v>3</v>
      </c>
      <c r="C63" s="3" t="s">
        <v>77</v>
      </c>
      <c r="D63" s="14" t="s">
        <v>80</v>
      </c>
      <c r="E63" s="12">
        <v>109.24</v>
      </c>
      <c r="F63" s="12">
        <f t="shared" si="7"/>
        <v>109.24</v>
      </c>
    </row>
    <row r="64" spans="1:7" ht="18" x14ac:dyDescent="0.2">
      <c r="A64" s="14">
        <v>1</v>
      </c>
      <c r="B64" s="14" t="s">
        <v>3</v>
      </c>
      <c r="C64" s="3" t="s">
        <v>81</v>
      </c>
      <c r="D64" s="14" t="s">
        <v>82</v>
      </c>
      <c r="E64" s="12">
        <v>19.920000000000002</v>
      </c>
      <c r="F64" s="12">
        <f t="shared" si="7"/>
        <v>19.920000000000002</v>
      </c>
      <c r="G64" s="3"/>
    </row>
    <row r="65" spans="1:7" ht="18" x14ac:dyDescent="0.2">
      <c r="A65" s="14">
        <v>1</v>
      </c>
      <c r="B65" s="14" t="s">
        <v>3</v>
      </c>
      <c r="C65" s="3" t="s">
        <v>83</v>
      </c>
      <c r="D65" s="14" t="s">
        <v>34</v>
      </c>
      <c r="E65" s="12">
        <v>42.65</v>
      </c>
      <c r="F65" s="12">
        <f t="shared" si="7"/>
        <v>42.65</v>
      </c>
      <c r="G65" s="3"/>
    </row>
    <row r="67" spans="1:7" x14ac:dyDescent="0.2">
      <c r="E67" s="5" t="s">
        <v>33</v>
      </c>
      <c r="F67" s="26">
        <f>SUM(F62:F65)</f>
        <v>295.33</v>
      </c>
    </row>
  </sheetData>
  <hyperlinks>
    <hyperlink ref="C4" r:id="rId1" display="http://www.banzaimusic.com/Tip-Jack-TJ-BLK.html" xr:uid="{B50FA0ED-DA37-B94B-8FB7-BC2680DD41DA}"/>
    <hyperlink ref="C7" r:id="rId2" xr:uid="{62FD5CAC-91EB-0341-8494-DC35E84786C2}"/>
    <hyperlink ref="C8" r:id="rId3" display="R-V38-100KL" xr:uid="{4DD773A8-D00D-7644-9ECD-EC30584AFFAA}"/>
    <hyperlink ref="C9" r:id="rId4" display="R-V38-250KA" xr:uid="{31178A28-70D0-C842-A2AD-A8A058D9D3DD}"/>
    <hyperlink ref="C10" r:id="rId5" display="R-V38-1MA" xr:uid="{EA66D933-4D59-954C-BAD1-5FEE86CDFC97}"/>
    <hyperlink ref="C11" r:id="rId6" display="S-H120M" xr:uid="{25BDDED4-FFD7-8F4F-88F4-A5297F81ADD4}"/>
    <hyperlink ref="C12" r:id="rId7" xr:uid="{10228D68-D86E-8940-B7D1-EC02355A2D60}"/>
    <hyperlink ref="C13" r:id="rId8" display="C-SM100" xr:uid="{1763BE84-367A-6D43-9C10-DC9A3677F90B}"/>
    <hyperlink ref="C14" r:id="rId9" display="C-SD01-600" xr:uid="{41A3A37F-DEF0-7141-9440-90A5FF2D04F4}"/>
    <hyperlink ref="C15" r:id="rId10" display="C-SD0012-600" xr:uid="{00CB709C-2061-7E4B-89AE-760FC7711CD3}"/>
    <hyperlink ref="C16" r:id="rId11" display="C-SD02-600" xr:uid="{457CEA29-B9C0-CE46-823F-0B3F023F1B52}"/>
    <hyperlink ref="C19" r:id="rId12" display="C-SD005-600" xr:uid="{B3764572-46E9-1043-8EDD-142A6FB43514}"/>
    <hyperlink ref="C21" r:id="rId13" display="C-ET100-350-FT" xr:uid="{9B527B95-4CE9-F742-B365-5E62D1D2F34B}"/>
    <hyperlink ref="C22" r:id="rId14" display="C-ET47-500-FT" xr:uid="{593D4072-FB31-ED4F-8347-E13364BA4376}"/>
    <hyperlink ref="C23" r:id="rId15" xr:uid="{CE79DD40-03E6-9944-A399-D5CB419B3264}"/>
    <hyperlink ref="C24" r:id="rId16" display="P-RMOD-4AB3C1B" xr:uid="{8B4F970B-85D0-CF47-9E17-E3DB4AB82C3B}"/>
    <hyperlink ref="C25" r:id="rId17" display="P-ST8-209MIP" xr:uid="{B1955EDB-2B2F-2C46-89A2-73EA83B99AF8}"/>
    <hyperlink ref="C26" r:id="rId18" display="P-H530" xr:uid="{7D835C30-39A1-E14D-B210-56F45F93AAC0}"/>
    <hyperlink ref="C29" r:id="rId19" display="W-SC-L12A" xr:uid="{20437A57-6CEF-2F46-AE02-1F24DD2D8942}"/>
    <hyperlink ref="C30" r:id="rId20" display="S-H260" xr:uid="{994D40CA-AA99-434D-9E13-3BAAAF1E8109}"/>
    <hyperlink ref="C31" r:id="rId21" display="W-SC-3501FR" xr:uid="{3C5DD7D3-79FD-7D41-8230-4E19EF7867AF}"/>
    <hyperlink ref="C32" r:id="rId22" display="C-EC20X4-475" xr:uid="{BBBB5C0A-336E-FF47-9F53-695CC4A1E87D}"/>
    <hyperlink ref="C44" r:id="rId23" display="T-5751-PS-TAD" xr:uid="{4912950B-C7F1-1948-82EA-45DE26B3F712}"/>
    <hyperlink ref="C45" r:id="rId24" xr:uid="{9BD8E76F-19D2-3843-B818-7B8EB02F1E31}"/>
    <hyperlink ref="C46" r:id="rId25" display="T-6L6WGC-TAD-MQ" xr:uid="{98CAA186-DA25-FC44-820D-1F20A7DE47BB}"/>
    <hyperlink ref="C5" r:id="rId26" xr:uid="{152E0919-5501-DD44-95CF-91F92084A16B}"/>
    <hyperlink ref="C18" r:id="rId27" display="C-SD05-600" xr:uid="{F975B4D8-4C09-B443-9FBA-C3A6C48B5B5C}"/>
    <hyperlink ref="C28" r:id="rId28" xr:uid="{74390CCA-3976-FC41-BEFA-1A0070E273FC}"/>
    <hyperlink ref="C6" r:id="rId29" xr:uid="{CB55DA37-E898-DD4C-A111-82ED00860EB5}"/>
    <hyperlink ref="C20" r:id="rId30" display="C-RD22-600" xr:uid="{529D64B3-59DD-EC47-BAFC-4462D163F42F}"/>
    <hyperlink ref="C65" r:id="rId31" xr:uid="{1008044A-7040-1445-88A2-B56A4AB3A1B5}"/>
    <hyperlink ref="C62" r:id="rId32" display="P-T290FX" xr:uid="{E5348CE9-9D00-4F43-BC80-2FA53294A1AC}"/>
    <hyperlink ref="C64" r:id="rId33" xr:uid="{3EBB833A-2474-1B4D-99E1-5DF01289E30B}"/>
    <hyperlink ref="C63" r:id="rId34" xr:uid="{60217A4C-F42A-DE47-8772-D40736914186}"/>
    <hyperlink ref="C27" r:id="rId35" xr:uid="{56C73929-769E-8149-AFDC-F5968AA60469}"/>
    <hyperlink ref="C47" r:id="rId36" xr:uid="{D9B0D504-B1EF-0B40-B2E4-80C013EAC8D5}"/>
    <hyperlink ref="C35" r:id="rId37" xr:uid="{79682C29-75D8-2045-971F-EA2196D55BA7}"/>
    <hyperlink ref="C34" r:id="rId38" xr:uid="{55029CD2-DD3A-FD49-805F-F7C62EF32278}"/>
    <hyperlink ref="C37" r:id="rId39" xr:uid="{32D2DDE4-B5EE-0748-892A-B34C30E39E4C}"/>
    <hyperlink ref="C39" r:id="rId40" xr:uid="{36375FE2-CC34-354A-A0F8-BB63F42FA6C1}"/>
    <hyperlink ref="C36" r:id="rId41" display="S-H172" xr:uid="{EC4736A9-C917-C843-AF22-752E5FEB23DC}"/>
    <hyperlink ref="C33" r:id="rId42" xr:uid="{2D13C61A-83D2-354C-B62A-0F406A0BACBB}"/>
    <hyperlink ref="C38" r:id="rId43" xr:uid="{E0709DA1-7F5B-E941-B3EA-65A7D845FEB9}"/>
    <hyperlink ref="C40" r:id="rId44" xr:uid="{6E8B4E78-80EA-F448-B0A5-F71FB69DFAAB}"/>
    <hyperlink ref="C41" r:id="rId45" xr:uid="{A54F5635-B66B-8646-8A8C-1EDC2641AC2D}"/>
    <hyperlink ref="C42" r:id="rId46" xr:uid="{AC9794A3-D0FC-D74A-BF01-58FB4B60F938}"/>
    <hyperlink ref="C43" r:id="rId47" xr:uid="{08464F23-1C1A-314C-B5F2-FB793CEF457B}"/>
    <hyperlink ref="C48" r:id="rId48" xr:uid="{6C16B382-89ED-224C-A73B-EAE4D423074F}"/>
    <hyperlink ref="C50" r:id="rId49" xr:uid="{B07E9DD2-254F-5041-91E4-C6B5A03C14C0}"/>
    <hyperlink ref="C49" r:id="rId50" xr:uid="{7553A24B-A441-4B46-9CC0-23E4B6600962}"/>
    <hyperlink ref="C51" r:id="rId51" xr:uid="{D5E216EE-4E4C-3645-846B-40F44565422F}"/>
    <hyperlink ref="C17" r:id="rId52" display="C-SD1-600" xr:uid="{C8598E26-C21B-4D46-9DFA-0853BA50C6A2}"/>
    <hyperlink ref="C52" r:id="rId53" xr:uid="{14569396-B101-6945-A1F1-687D5E35B515}"/>
    <hyperlink ref="C53" r:id="rId54" xr:uid="{F0DDD149-D39F-F84D-B870-2D49CA3766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Microsoft Office User</cp:lastModifiedBy>
  <dcterms:created xsi:type="dcterms:W3CDTF">2019-05-28T13:45:58Z</dcterms:created>
  <dcterms:modified xsi:type="dcterms:W3CDTF">2021-01-04T14:47:37Z</dcterms:modified>
</cp:coreProperties>
</file>