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eryyang/Documents/GitHub.nosync/pointers/data/"/>
    </mc:Choice>
  </mc:AlternateContent>
  <xr:revisionPtr revIDLastSave="0" documentId="13_ncr:1_{C18DC57C-95A0-EE47-AEE4-664BF4467056}" xr6:coauthVersionLast="47" xr6:coauthVersionMax="47" xr10:uidLastSave="{00000000-0000-0000-0000-000000000000}"/>
  <bookViews>
    <workbookView xWindow="0" yWindow="500" windowWidth="28800" windowHeight="17500" xr2:uid="{A3A07051-2C53-5D42-A22A-1C950ED41CC2}"/>
  </bookViews>
  <sheets>
    <sheet name="Sheet1" sheetId="1" r:id="rId1"/>
  </sheets>
  <definedNames>
    <definedName name="total2a">Sheet1!$B$22:$B$40:'Sheet1'!$B$2:$B$21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1" l="1"/>
  <c r="F43" i="1"/>
  <c r="F42" i="1"/>
  <c r="F41" i="1"/>
  <c r="D44" i="1"/>
  <c r="E44" i="1"/>
  <c r="D43" i="1"/>
  <c r="E43" i="1"/>
  <c r="D42" i="1"/>
  <c r="E42" i="1"/>
  <c r="B44" i="1"/>
  <c r="B43" i="1"/>
  <c r="B42" i="1"/>
  <c r="D41" i="1"/>
  <c r="E41" i="1"/>
  <c r="B41" i="1"/>
  <c r="M18" i="1"/>
  <c r="M19" i="1"/>
  <c r="M20" i="1"/>
  <c r="M21" i="1"/>
  <c r="M40" i="1"/>
  <c r="M39" i="1"/>
  <c r="M38" i="1"/>
  <c r="L40" i="1"/>
  <c r="L39" i="1"/>
  <c r="L38" i="1"/>
  <c r="M37" i="1"/>
  <c r="L37" i="1"/>
  <c r="K40" i="1"/>
  <c r="K39" i="1"/>
  <c r="J39" i="1"/>
  <c r="K38" i="1"/>
  <c r="J38" i="1"/>
  <c r="K37" i="1"/>
  <c r="J37" i="1"/>
  <c r="K21" i="1"/>
  <c r="L21" i="1"/>
  <c r="J21" i="1"/>
  <c r="L20" i="1"/>
  <c r="K20" i="1"/>
  <c r="J20" i="1"/>
  <c r="K19" i="1"/>
  <c r="L19" i="1"/>
  <c r="J19" i="1"/>
  <c r="K18" i="1"/>
  <c r="L18" i="1"/>
  <c r="J1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<sst xmlns="http://schemas.openxmlformats.org/spreadsheetml/2006/main" count="27" uniqueCount="23">
  <si>
    <t>Timeout on 6</t>
  </si>
  <si>
    <t>Comments</t>
  </si>
  <si>
    <t>6 incomplete</t>
  </si>
  <si>
    <t>Trends</t>
  </si>
  <si>
    <t>6 possibly incomplete?</t>
  </si>
  <si>
    <t>Points Lost</t>
  </si>
  <si>
    <t>Student Number</t>
  </si>
  <si>
    <t>Incorrect (Questions)</t>
  </si>
  <si>
    <t>Points Lost (Total)</t>
  </si>
  <si>
    <t>Question 6</t>
  </si>
  <si>
    <t>Question 2c</t>
  </si>
  <si>
    <t>Question 2a</t>
  </si>
  <si>
    <t>Points Lost (Average)</t>
  </si>
  <si>
    <t>Points Lost (Avg. Wrong)</t>
  </si>
  <si>
    <t>People missing *z = x in 2c?</t>
  </si>
  <si>
    <t>6 EXCLUDE</t>
  </si>
  <si>
    <t>Drew stack upside down?</t>
  </si>
  <si>
    <t>Question unanswered</t>
  </si>
  <si>
    <t>Total Incorrect</t>
  </si>
  <si>
    <t>Average Points Lost</t>
  </si>
  <si>
    <t>Wrong Avg. Points Lost</t>
  </si>
  <si>
    <t>None</t>
  </si>
  <si>
    <t>Question 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</si>
</sst>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2" fillId="3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276C6-7B64-EC4B-B4F7-79A343B3EE85}">
  <dimension ref="A1:M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RowHeight="16" x14ac:dyDescent="0.2"/>
  <cols>
    <col min="1" max="1" width="21.5" style="3" customWidth="1"/>
    <col min="7" max="7" width="64.83203125" customWidth="1"/>
    <col min="8" max="8" width="54.33203125" customWidth="1"/>
    <col min="9" max="9" width="21.83203125" customWidth="1"/>
  </cols>
  <sheetData>
    <row r="1" spans="1:8" s="1" customFormat="1" x14ac:dyDescent="0.2">
      <c r="A1" s="7" t="s">
        <v>6</v>
      </c>
      <c r="B1" s="1" t="s">
        <v>11</v>
      </c>
      <c r="C1" s="1" t="s">
        <v>22</v>
      </c>
      <c r="D1" s="1" t="s">
        <v>10</v>
      </c>
      <c r="E1" s="2" t="s">
        <v>9</v>
      </c>
      <c r="F1" s="2" t="s">
        <v>15</v>
      </c>
      <c r="G1" s="1" t="s">
        <v>1</v>
      </c>
      <c r="H1" s="1" t="s">
        <v>3</v>
      </c>
    </row>
    <row r="2" spans="1:8" x14ac:dyDescent="0.2">
      <c r="A2" s="4">
        <v>0</v>
      </c>
      <c r="B2">
        <v>-0.5</v>
      </c>
      <c r="D2">
        <v>-0.5</v>
      </c>
      <c r="E2">
        <v>0</v>
      </c>
      <c r="F2" t="b">
        <v>0</v>
      </c>
      <c r="H2" t="s">
        <v>14</v>
      </c>
    </row>
    <row r="3" spans="1:8" x14ac:dyDescent="0.2">
      <c r="A3" s="4">
        <f>A2+1</f>
        <v>1</v>
      </c>
      <c r="B3">
        <v>0</v>
      </c>
      <c r="D3">
        <v>0</v>
      </c>
      <c r="E3">
        <v>-5</v>
      </c>
      <c r="F3" t="b">
        <v>0</v>
      </c>
    </row>
    <row r="4" spans="1:8" x14ac:dyDescent="0.2">
      <c r="A4" s="4">
        <f t="shared" ref="A4:A39" si="0">A3+1</f>
        <v>2</v>
      </c>
      <c r="B4">
        <v>0</v>
      </c>
      <c r="D4">
        <v>0</v>
      </c>
      <c r="E4">
        <v>0</v>
      </c>
      <c r="F4" t="b">
        <v>0</v>
      </c>
    </row>
    <row r="5" spans="1:8" x14ac:dyDescent="0.2">
      <c r="A5" s="4">
        <f t="shared" si="0"/>
        <v>3</v>
      </c>
      <c r="B5">
        <v>0</v>
      </c>
      <c r="D5">
        <v>-1</v>
      </c>
      <c r="E5">
        <v>-5</v>
      </c>
      <c r="F5" t="b">
        <v>0</v>
      </c>
    </row>
    <row r="6" spans="1:8" x14ac:dyDescent="0.2">
      <c r="A6" s="4">
        <f t="shared" si="0"/>
        <v>4</v>
      </c>
      <c r="B6">
        <v>0</v>
      </c>
      <c r="D6">
        <v>0</v>
      </c>
      <c r="E6">
        <v>0</v>
      </c>
      <c r="F6" t="b">
        <v>0</v>
      </c>
    </row>
    <row r="7" spans="1:8" x14ac:dyDescent="0.2">
      <c r="A7" s="4">
        <f t="shared" si="0"/>
        <v>5</v>
      </c>
      <c r="B7">
        <v>0</v>
      </c>
      <c r="D7">
        <v>0</v>
      </c>
      <c r="E7">
        <v>0</v>
      </c>
      <c r="F7" t="b">
        <v>0</v>
      </c>
    </row>
    <row r="8" spans="1:8" x14ac:dyDescent="0.2">
      <c r="A8" s="4">
        <f t="shared" si="0"/>
        <v>6</v>
      </c>
      <c r="B8">
        <v>0</v>
      </c>
      <c r="D8">
        <v>0</v>
      </c>
      <c r="E8">
        <v>0</v>
      </c>
      <c r="F8" t="b">
        <v>0</v>
      </c>
    </row>
    <row r="9" spans="1:8" x14ac:dyDescent="0.2">
      <c r="A9" s="4">
        <f t="shared" si="0"/>
        <v>7</v>
      </c>
      <c r="B9">
        <v>0</v>
      </c>
      <c r="D9">
        <v>0</v>
      </c>
      <c r="E9">
        <v>0</v>
      </c>
      <c r="F9" t="b">
        <v>0</v>
      </c>
    </row>
    <row r="10" spans="1:8" x14ac:dyDescent="0.2">
      <c r="A10" s="4">
        <f t="shared" si="0"/>
        <v>8</v>
      </c>
      <c r="B10">
        <v>0</v>
      </c>
      <c r="D10">
        <v>0</v>
      </c>
      <c r="E10">
        <v>0</v>
      </c>
      <c r="F10" t="b">
        <v>0</v>
      </c>
    </row>
    <row r="11" spans="1:8" x14ac:dyDescent="0.2">
      <c r="A11" s="4">
        <f t="shared" si="0"/>
        <v>9</v>
      </c>
      <c r="B11">
        <v>0</v>
      </c>
      <c r="D11">
        <v>0</v>
      </c>
      <c r="E11">
        <v>-1</v>
      </c>
      <c r="F11" t="b">
        <v>0</v>
      </c>
    </row>
    <row r="12" spans="1:8" x14ac:dyDescent="0.2">
      <c r="A12" s="4">
        <f t="shared" si="0"/>
        <v>10</v>
      </c>
      <c r="B12">
        <v>-0.5</v>
      </c>
      <c r="D12">
        <v>0</v>
      </c>
      <c r="E12">
        <v>-2</v>
      </c>
      <c r="F12" t="b">
        <v>0</v>
      </c>
    </row>
    <row r="13" spans="1:8" x14ac:dyDescent="0.2">
      <c r="A13" s="4">
        <f t="shared" si="0"/>
        <v>11</v>
      </c>
      <c r="B13">
        <v>0</v>
      </c>
      <c r="D13">
        <v>0</v>
      </c>
      <c r="E13">
        <v>-2</v>
      </c>
      <c r="F13" t="b">
        <v>0</v>
      </c>
    </row>
    <row r="14" spans="1:8" x14ac:dyDescent="0.2">
      <c r="A14" s="4">
        <f t="shared" si="0"/>
        <v>12</v>
      </c>
      <c r="B14">
        <v>0</v>
      </c>
      <c r="D14">
        <v>0</v>
      </c>
      <c r="E14">
        <v>-8</v>
      </c>
      <c r="F14" t="b">
        <v>1</v>
      </c>
      <c r="G14" t="s">
        <v>0</v>
      </c>
    </row>
    <row r="15" spans="1:8" x14ac:dyDescent="0.2">
      <c r="A15" s="4">
        <f t="shared" si="0"/>
        <v>13</v>
      </c>
      <c r="B15">
        <v>0</v>
      </c>
      <c r="D15">
        <v>0</v>
      </c>
      <c r="E15">
        <v>0</v>
      </c>
      <c r="F15" t="b">
        <v>0</v>
      </c>
    </row>
    <row r="16" spans="1:8" x14ac:dyDescent="0.2">
      <c r="A16" s="4">
        <f t="shared" si="0"/>
        <v>14</v>
      </c>
      <c r="B16">
        <v>0</v>
      </c>
      <c r="D16">
        <v>0</v>
      </c>
      <c r="E16">
        <v>-1</v>
      </c>
      <c r="F16" t="b">
        <v>0</v>
      </c>
    </row>
    <row r="17" spans="1:13" x14ac:dyDescent="0.2">
      <c r="A17" s="4">
        <f t="shared" si="0"/>
        <v>15</v>
      </c>
      <c r="B17">
        <v>0</v>
      </c>
      <c r="D17">
        <v>0</v>
      </c>
      <c r="E17">
        <v>-9</v>
      </c>
      <c r="F17" t="b">
        <v>1</v>
      </c>
      <c r="G17" t="s">
        <v>2</v>
      </c>
    </row>
    <row r="18" spans="1:13" x14ac:dyDescent="0.2">
      <c r="A18" s="4">
        <f t="shared" si="0"/>
        <v>16</v>
      </c>
      <c r="B18">
        <v>0</v>
      </c>
      <c r="D18">
        <v>0</v>
      </c>
      <c r="E18">
        <v>0</v>
      </c>
      <c r="F18" t="b">
        <v>0</v>
      </c>
      <c r="I18" s="5" t="s">
        <v>7</v>
      </c>
      <c r="J18">
        <f>COUNTIF(B2:B21,"&lt;&gt;0")</f>
        <v>3</v>
      </c>
      <c r="K18">
        <f>COUNTIF(D2:D21,"&lt;&gt;0")</f>
        <v>3</v>
      </c>
      <c r="L18">
        <f>COUNTIF(E2:E21,"&lt;&gt;0")</f>
        <v>10</v>
      </c>
      <c r="M18">
        <f>COUNTIFS(E2:E21,"&lt;&gt;0",F2:F21,"FALSE")</f>
        <v>7</v>
      </c>
    </row>
    <row r="19" spans="1:13" x14ac:dyDescent="0.2">
      <c r="A19" s="4">
        <f t="shared" si="0"/>
        <v>17</v>
      </c>
      <c r="B19">
        <v>0</v>
      </c>
      <c r="D19">
        <v>-0.5</v>
      </c>
      <c r="E19">
        <v>-1</v>
      </c>
      <c r="F19" t="b">
        <v>0</v>
      </c>
      <c r="I19" s="5" t="s">
        <v>8</v>
      </c>
      <c r="J19">
        <f>SUM(B2:B21)</f>
        <v>-1.5</v>
      </c>
      <c r="K19">
        <f>SUM(D2:D21)</f>
        <v>-2</v>
      </c>
      <c r="L19">
        <f>SUM(E2:E21)</f>
        <v>-43</v>
      </c>
      <c r="M19">
        <f>SUMIF(F2:F21,"FALSE",E2:E21)</f>
        <v>-17</v>
      </c>
    </row>
    <row r="20" spans="1:13" x14ac:dyDescent="0.2">
      <c r="A20" s="4">
        <f t="shared" si="0"/>
        <v>18</v>
      </c>
      <c r="B20">
        <v>-0.5</v>
      </c>
      <c r="D20">
        <v>0</v>
      </c>
      <c r="E20">
        <v>-9</v>
      </c>
      <c r="F20" t="b">
        <v>1</v>
      </c>
      <c r="G20" t="s">
        <v>4</v>
      </c>
      <c r="I20" s="5" t="s">
        <v>12</v>
      </c>
      <c r="J20">
        <f>AVERAGE(B2:B21)</f>
        <v>-7.4999999999999997E-2</v>
      </c>
      <c r="K20">
        <f>AVERAGE(D2:D21)</f>
        <v>-0.1</v>
      </c>
      <c r="L20">
        <f>AVERAGE(E2:E21)</f>
        <v>-2.15</v>
      </c>
      <c r="M20">
        <f>AVERAGEIF(F2:F21,"FALSE",E2:E21)</f>
        <v>-1</v>
      </c>
    </row>
    <row r="21" spans="1:13" x14ac:dyDescent="0.2">
      <c r="A21" s="4">
        <f t="shared" si="0"/>
        <v>19</v>
      </c>
      <c r="B21">
        <v>0</v>
      </c>
      <c r="D21">
        <v>0</v>
      </c>
      <c r="E21">
        <v>0</v>
      </c>
      <c r="F21" t="b">
        <v>0</v>
      </c>
      <c r="I21" s="5" t="s">
        <v>13</v>
      </c>
      <c r="J21">
        <f>AVERAGEIF(B2:B21,"&lt;&gt;0")</f>
        <v>-0.5</v>
      </c>
      <c r="K21">
        <f>AVERAGEIF(D2:D21,"&lt;&gt;0")</f>
        <v>-0.66666666666666663</v>
      </c>
      <c r="L21">
        <f>AVERAGEIF(E2:E21,"&lt;&gt;0")</f>
        <v>-4.3</v>
      </c>
      <c r="M21">
        <f>AVERAGEIFS(E2:E21,E2:E21,"&lt;&gt;0",F2:F21,"FALSE")</f>
        <v>-2.4285714285714284</v>
      </c>
    </row>
    <row r="22" spans="1:13" x14ac:dyDescent="0.2">
      <c r="A22" s="6">
        <v>0</v>
      </c>
      <c r="B22">
        <v>0</v>
      </c>
      <c r="D22">
        <v>0</v>
      </c>
      <c r="E22">
        <v>0</v>
      </c>
      <c r="F22" t="b">
        <v>0</v>
      </c>
    </row>
    <row r="23" spans="1:13" x14ac:dyDescent="0.2">
      <c r="A23" s="6">
        <f t="shared" si="0"/>
        <v>1</v>
      </c>
      <c r="B23">
        <v>0</v>
      </c>
      <c r="D23">
        <v>0</v>
      </c>
      <c r="E23">
        <v>0</v>
      </c>
      <c r="F23" t="b">
        <v>0</v>
      </c>
    </row>
    <row r="24" spans="1:13" x14ac:dyDescent="0.2">
      <c r="A24" s="6">
        <f t="shared" si="0"/>
        <v>2</v>
      </c>
      <c r="B24">
        <v>0</v>
      </c>
      <c r="D24">
        <v>0</v>
      </c>
      <c r="E24">
        <v>0</v>
      </c>
      <c r="F24" t="b">
        <v>0</v>
      </c>
    </row>
    <row r="25" spans="1:13" x14ac:dyDescent="0.2">
      <c r="A25" s="6">
        <f t="shared" si="0"/>
        <v>3</v>
      </c>
      <c r="B25">
        <v>0</v>
      </c>
      <c r="D25">
        <v>0</v>
      </c>
      <c r="E25">
        <v>-1</v>
      </c>
      <c r="F25" t="b">
        <v>0</v>
      </c>
    </row>
    <row r="26" spans="1:13" x14ac:dyDescent="0.2">
      <c r="A26" s="6">
        <f t="shared" si="0"/>
        <v>4</v>
      </c>
      <c r="B26">
        <v>0</v>
      </c>
      <c r="D26">
        <v>0</v>
      </c>
      <c r="E26">
        <v>0</v>
      </c>
      <c r="F26" t="b">
        <v>0</v>
      </c>
    </row>
    <row r="27" spans="1:13" x14ac:dyDescent="0.2">
      <c r="A27" s="6">
        <f t="shared" si="0"/>
        <v>5</v>
      </c>
      <c r="B27">
        <v>0</v>
      </c>
      <c r="D27">
        <v>0</v>
      </c>
      <c r="E27">
        <v>0</v>
      </c>
      <c r="F27" t="b">
        <v>0</v>
      </c>
    </row>
    <row r="28" spans="1:13" x14ac:dyDescent="0.2">
      <c r="A28" s="6">
        <f t="shared" si="0"/>
        <v>6</v>
      </c>
      <c r="B28">
        <v>0</v>
      </c>
      <c r="D28">
        <v>-1</v>
      </c>
      <c r="E28">
        <v>-1</v>
      </c>
      <c r="F28" t="b">
        <v>0</v>
      </c>
    </row>
    <row r="29" spans="1:13" x14ac:dyDescent="0.2">
      <c r="A29" s="6">
        <f t="shared" si="0"/>
        <v>7</v>
      </c>
      <c r="B29">
        <v>0</v>
      </c>
      <c r="D29">
        <v>0</v>
      </c>
      <c r="E29">
        <v>-1</v>
      </c>
      <c r="F29" t="b">
        <v>0</v>
      </c>
    </row>
    <row r="30" spans="1:13" x14ac:dyDescent="0.2">
      <c r="A30" s="6">
        <f t="shared" si="0"/>
        <v>8</v>
      </c>
      <c r="B30">
        <v>0</v>
      </c>
      <c r="D30">
        <v>0</v>
      </c>
      <c r="E30">
        <v>-2</v>
      </c>
      <c r="F30" t="b">
        <v>0</v>
      </c>
      <c r="G30" t="s">
        <v>16</v>
      </c>
    </row>
    <row r="31" spans="1:13" x14ac:dyDescent="0.2">
      <c r="A31" s="6">
        <f t="shared" si="0"/>
        <v>9</v>
      </c>
      <c r="B31">
        <v>0</v>
      </c>
      <c r="D31">
        <v>-2</v>
      </c>
      <c r="E31">
        <v>0</v>
      </c>
      <c r="F31" t="b">
        <v>0</v>
      </c>
    </row>
    <row r="32" spans="1:13" x14ac:dyDescent="0.2">
      <c r="A32" s="6">
        <f t="shared" si="0"/>
        <v>10</v>
      </c>
      <c r="B32">
        <v>0</v>
      </c>
      <c r="D32">
        <v>-1</v>
      </c>
      <c r="E32">
        <v>-1</v>
      </c>
      <c r="F32" t="b">
        <v>0</v>
      </c>
    </row>
    <row r="33" spans="1:13" x14ac:dyDescent="0.2">
      <c r="A33" s="6">
        <f t="shared" si="0"/>
        <v>11</v>
      </c>
      <c r="B33">
        <v>0</v>
      </c>
      <c r="D33">
        <v>0</v>
      </c>
      <c r="E33">
        <v>-2</v>
      </c>
      <c r="F33" t="b">
        <v>0</v>
      </c>
    </row>
    <row r="34" spans="1:13" x14ac:dyDescent="0.2">
      <c r="A34" s="6">
        <f t="shared" si="0"/>
        <v>12</v>
      </c>
      <c r="B34">
        <v>0</v>
      </c>
      <c r="D34">
        <v>0</v>
      </c>
      <c r="E34">
        <v>0</v>
      </c>
      <c r="F34" t="b">
        <v>0</v>
      </c>
    </row>
    <row r="35" spans="1:13" x14ac:dyDescent="0.2">
      <c r="A35" s="6">
        <f t="shared" si="0"/>
        <v>13</v>
      </c>
      <c r="B35">
        <v>0</v>
      </c>
      <c r="D35">
        <v>-2</v>
      </c>
      <c r="E35">
        <v>-10</v>
      </c>
      <c r="F35" t="b">
        <v>1</v>
      </c>
      <c r="G35" t="s">
        <v>17</v>
      </c>
    </row>
    <row r="36" spans="1:13" x14ac:dyDescent="0.2">
      <c r="A36" s="6">
        <f t="shared" si="0"/>
        <v>14</v>
      </c>
      <c r="B36">
        <v>0</v>
      </c>
      <c r="D36">
        <v>0</v>
      </c>
      <c r="E36">
        <v>-2</v>
      </c>
      <c r="F36" t="b">
        <v>0</v>
      </c>
    </row>
    <row r="37" spans="1:13" x14ac:dyDescent="0.2">
      <c r="A37" s="6">
        <f t="shared" si="0"/>
        <v>15</v>
      </c>
      <c r="B37">
        <v>0</v>
      </c>
      <c r="D37">
        <v>0</v>
      </c>
      <c r="E37">
        <v>0</v>
      </c>
      <c r="F37" t="b">
        <v>0</v>
      </c>
      <c r="I37" s="5" t="s">
        <v>7</v>
      </c>
      <c r="J37">
        <f>COUNTIF(B22:B40,"&lt;&gt;0")</f>
        <v>0</v>
      </c>
      <c r="K37">
        <f>COUNTIF(D22:D40,"&lt;&gt;0")</f>
        <v>5</v>
      </c>
      <c r="L37">
        <f>COUNTIF(E22:E40,"&lt;&gt;0")</f>
        <v>8</v>
      </c>
      <c r="M37">
        <f>COUNTIFS(E22:E40,"&lt;&gt;0",F22:F40,"FALSE")</f>
        <v>7</v>
      </c>
    </row>
    <row r="38" spans="1:13" x14ac:dyDescent="0.2">
      <c r="A38" s="6">
        <f t="shared" si="0"/>
        <v>16</v>
      </c>
      <c r="B38">
        <v>0</v>
      </c>
      <c r="D38">
        <v>0</v>
      </c>
      <c r="E38">
        <v>0</v>
      </c>
      <c r="F38" t="b">
        <v>0</v>
      </c>
      <c r="I38" s="5" t="s">
        <v>8</v>
      </c>
      <c r="J38">
        <f>SUM(B22:B40)</f>
        <v>0</v>
      </c>
      <c r="K38">
        <f>SUM(D22:D40)</f>
        <v>-7</v>
      </c>
      <c r="L38">
        <f>SUM(E22:E40)</f>
        <v>-20</v>
      </c>
      <c r="M38">
        <f>SUMIF(F22:F40,"FALSE",E22:E40)</f>
        <v>-10</v>
      </c>
    </row>
    <row r="39" spans="1:13" x14ac:dyDescent="0.2">
      <c r="A39" s="6">
        <f t="shared" si="0"/>
        <v>17</v>
      </c>
      <c r="B39">
        <v>0</v>
      </c>
      <c r="D39">
        <v>-1</v>
      </c>
      <c r="E39">
        <v>0</v>
      </c>
      <c r="F39" t="b">
        <v>0</v>
      </c>
      <c r="I39" s="5" t="s">
        <v>12</v>
      </c>
      <c r="J39">
        <f>AVERAGE(B22:B40)</f>
        <v>0</v>
      </c>
      <c r="K39">
        <f>AVERAGE(D22:D40)</f>
        <v>-0.36842105263157893</v>
      </c>
      <c r="L39">
        <f>AVERAGE(E22:E40)</f>
        <v>-1.0526315789473684</v>
      </c>
      <c r="M39">
        <f>AVERAGEIF(F22:F40,"FALSE",E22:E40)</f>
        <v>-0.55555555555555558</v>
      </c>
    </row>
    <row r="40" spans="1:13" x14ac:dyDescent="0.2">
      <c r="A40" s="6">
        <f>A39+1</f>
        <v>18</v>
      </c>
      <c r="B40">
        <v>0</v>
      </c>
      <c r="D40">
        <v>0</v>
      </c>
      <c r="E40">
        <v>0</v>
      </c>
      <c r="F40" t="b">
        <v>0</v>
      </c>
      <c r="I40" s="5" t="s">
        <v>13</v>
      </c>
      <c r="J40" t="s">
        <v>21</v>
      </c>
      <c r="K40">
        <f>AVERAGEIF(D22:D40,"&lt;&gt;0")</f>
        <v>-1.4</v>
      </c>
      <c r="L40">
        <f>AVERAGEIF(E22:E40,"&lt;&gt;0")</f>
        <v>-2.5</v>
      </c>
      <c r="M40">
        <f>AVERAGEIFS(E22:E40,E22:E40,"&lt;&gt;0",F22:F40,"FALSE")</f>
        <v>-1.4285714285714286</v>
      </c>
    </row>
    <row r="41" spans="1:13" x14ac:dyDescent="0.2">
      <c r="A41" s="5" t="s">
        <v>18</v>
      </c>
      <c r="B41">
        <f>COUNTIF(B2:B40,"&lt;&gt;0")</f>
        <v>3</v>
      </c>
      <c r="D41">
        <f t="shared" ref="D41:E41" si="1">COUNTIF(D2:D40,"&lt;&gt;0")</f>
        <v>8</v>
      </c>
      <c r="E41">
        <f t="shared" si="1"/>
        <v>18</v>
      </c>
      <c r="F41">
        <f>COUNTIFS(E2:E40,"&lt;&gt;0",F2:F40,"FALSE")</f>
        <v>14</v>
      </c>
    </row>
    <row r="42" spans="1:13" x14ac:dyDescent="0.2">
      <c r="A42" s="5" t="s">
        <v>5</v>
      </c>
      <c r="B42">
        <f>SUM(B2:B40)</f>
        <v>-1.5</v>
      </c>
      <c r="D42">
        <f t="shared" ref="D42:E42" si="2">SUM(D2:D40)</f>
        <v>-9</v>
      </c>
      <c r="E42">
        <f t="shared" si="2"/>
        <v>-63</v>
      </c>
      <c r="F42">
        <f>SUMIF(F2:F40,"FALSE",E2:E40)</f>
        <v>-27</v>
      </c>
    </row>
    <row r="43" spans="1:13" x14ac:dyDescent="0.2">
      <c r="A43" s="5" t="s">
        <v>19</v>
      </c>
      <c r="B43">
        <f>AVERAGE(B2:B40)</f>
        <v>-3.8461538461538464E-2</v>
      </c>
      <c r="D43">
        <f t="shared" ref="D43:E43" si="3">AVERAGE(D2:D40)</f>
        <v>-0.23076923076923078</v>
      </c>
      <c r="E43">
        <f t="shared" si="3"/>
        <v>-1.6153846153846154</v>
      </c>
      <c r="F43">
        <f>AVERAGEIF(F2:F40,"FALSE",E2:E40)</f>
        <v>-0.77142857142857146</v>
      </c>
    </row>
    <row r="44" spans="1:13" x14ac:dyDescent="0.2">
      <c r="A44" s="5" t="s">
        <v>20</v>
      </c>
      <c r="B44">
        <f>AVERAGEIF(B2:B40,"&lt;&gt;0")</f>
        <v>-0.5</v>
      </c>
      <c r="D44">
        <f t="shared" ref="D44:E44" si="4">AVERAGEIF(D2:D40,"&lt;&gt;0")</f>
        <v>-1.125</v>
      </c>
      <c r="E44">
        <f t="shared" si="4"/>
        <v>-3.5</v>
      </c>
      <c r="F44">
        <f>AVERAGEIFS(E2:E40,E2:E40,"&lt;&gt;0",F2:F40,"FALSE")</f>
        <v>-1.9285714285714286</v>
      </c>
    </row>
  </sheetData>
  <pageMargins left="0.7" right="0.7" top="0.75" bottom="0.75" header="0.3" footer="0.3"/>
  <ignoredErrors>
    <ignoredError sqref="J18:M21 J37:M4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total2a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2023-04-06T00:08:48Z</dcterms:created>
  <dcterms:modified xsi:type="dcterms:W3CDTF">2023-04-07T13:09:26Z</dcterms:modified>
</cp:coreProperties>
</file>