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\CMSC495\"/>
    </mc:Choice>
  </mc:AlternateContent>
  <xr:revisionPtr revIDLastSave="0" documentId="8_{41B6B3FD-7ACE-4789-9523-D7CE53320867}" xr6:coauthVersionLast="47" xr6:coauthVersionMax="47" xr10:uidLastSave="{00000000-0000-0000-0000-000000000000}"/>
  <bookViews>
    <workbookView xWindow="28680" yWindow="-120" windowWidth="29040" windowHeight="15720" xr2:uid="{E1E12F47-3F02-4EB7-A69B-F7E18EA39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8" i="1"/>
  <c r="J21" i="1"/>
  <c r="J22" i="1"/>
  <c r="J23" i="1"/>
  <c r="J26" i="1"/>
  <c r="J27" i="1"/>
  <c r="J28" i="1"/>
  <c r="J31" i="1"/>
  <c r="J32" i="1"/>
  <c r="J33" i="1"/>
  <c r="J36" i="1"/>
  <c r="J37" i="1"/>
  <c r="J38" i="1"/>
  <c r="J41" i="1"/>
  <c r="J42" i="1"/>
  <c r="J43" i="1"/>
  <c r="J46" i="1"/>
  <c r="J47" i="1"/>
  <c r="J48" i="1"/>
  <c r="J51" i="1"/>
  <c r="J52" i="1"/>
  <c r="J53" i="1"/>
  <c r="J56" i="1"/>
  <c r="J57" i="1"/>
  <c r="J58" i="1"/>
  <c r="J61" i="1"/>
  <c r="J62" i="1"/>
  <c r="J63" i="1"/>
  <c r="J66" i="1"/>
  <c r="J67" i="1"/>
  <c r="J68" i="1"/>
  <c r="J71" i="1"/>
  <c r="J72" i="1"/>
  <c r="J73" i="1"/>
  <c r="J76" i="1"/>
  <c r="J77" i="1"/>
  <c r="J78" i="1"/>
  <c r="J81" i="1"/>
  <c r="J82" i="1"/>
  <c r="J83" i="1"/>
  <c r="J86" i="1"/>
  <c r="J87" i="1"/>
  <c r="J88" i="1"/>
  <c r="J91" i="1"/>
  <c r="J92" i="1"/>
  <c r="J93" i="1"/>
  <c r="J96" i="1"/>
  <c r="J97" i="1"/>
  <c r="J98" i="1"/>
  <c r="J101" i="1"/>
  <c r="J102" i="1"/>
  <c r="J103" i="1"/>
  <c r="J106" i="1"/>
  <c r="J107" i="1"/>
  <c r="J108" i="1"/>
  <c r="J111" i="1"/>
  <c r="J112" i="1"/>
  <c r="J113" i="1"/>
  <c r="J116" i="1"/>
  <c r="J117" i="1"/>
  <c r="J118" i="1"/>
  <c r="J121" i="1"/>
  <c r="J122" i="1"/>
  <c r="J123" i="1"/>
  <c r="J126" i="1"/>
  <c r="J127" i="1"/>
  <c r="J128" i="1"/>
  <c r="J131" i="1"/>
  <c r="J132" i="1"/>
  <c r="J133" i="1"/>
  <c r="J136" i="1"/>
  <c r="J137" i="1"/>
  <c r="J138" i="1"/>
  <c r="J141" i="1"/>
  <c r="J142" i="1"/>
  <c r="J143" i="1"/>
  <c r="J146" i="1"/>
  <c r="J147" i="1"/>
  <c r="J148" i="1"/>
  <c r="J151" i="1"/>
  <c r="J152" i="1"/>
  <c r="J153" i="1"/>
  <c r="J156" i="1"/>
  <c r="J157" i="1"/>
  <c r="J158" i="1"/>
  <c r="J161" i="1"/>
  <c r="J162" i="1"/>
  <c r="J163" i="1"/>
  <c r="J166" i="1"/>
  <c r="J167" i="1"/>
  <c r="J168" i="1"/>
  <c r="J171" i="1"/>
  <c r="J172" i="1"/>
  <c r="J173" i="1"/>
  <c r="J176" i="1"/>
  <c r="J177" i="1"/>
  <c r="J178" i="1"/>
  <c r="J181" i="1"/>
  <c r="J182" i="1"/>
  <c r="J183" i="1"/>
  <c r="J186" i="1"/>
  <c r="J187" i="1"/>
  <c r="J188" i="1"/>
  <c r="J191" i="1"/>
  <c r="J192" i="1"/>
  <c r="J193" i="1"/>
  <c r="J196" i="1"/>
  <c r="J197" i="1"/>
  <c r="J198" i="1"/>
  <c r="J201" i="1"/>
  <c r="J202" i="1"/>
  <c r="J203" i="1"/>
  <c r="J206" i="1"/>
  <c r="J207" i="1"/>
  <c r="J208" i="1"/>
  <c r="J211" i="1"/>
  <c r="J212" i="1"/>
  <c r="J213" i="1"/>
  <c r="J216" i="1"/>
  <c r="J217" i="1"/>
  <c r="J218" i="1"/>
  <c r="J221" i="1"/>
  <c r="J222" i="1"/>
  <c r="J223" i="1"/>
  <c r="J226" i="1"/>
  <c r="J227" i="1"/>
  <c r="J228" i="1"/>
  <c r="J231" i="1"/>
  <c r="J232" i="1"/>
  <c r="J233" i="1"/>
  <c r="J236" i="1"/>
  <c r="J237" i="1"/>
  <c r="J238" i="1"/>
  <c r="J241" i="1"/>
  <c r="J242" i="1"/>
  <c r="J243" i="1"/>
  <c r="J246" i="1"/>
  <c r="J247" i="1"/>
  <c r="J248" i="1"/>
  <c r="J251" i="1"/>
  <c r="J252" i="1"/>
  <c r="J253" i="1"/>
  <c r="J256" i="1"/>
  <c r="J257" i="1"/>
  <c r="J258" i="1"/>
  <c r="J261" i="1"/>
  <c r="J262" i="1"/>
  <c r="J263" i="1"/>
  <c r="J266" i="1"/>
  <c r="J267" i="1"/>
  <c r="J268" i="1"/>
  <c r="J271" i="1"/>
  <c r="J272" i="1"/>
  <c r="J273" i="1"/>
  <c r="J276" i="1"/>
  <c r="J277" i="1"/>
  <c r="J278" i="1"/>
  <c r="J281" i="1"/>
  <c r="J282" i="1"/>
  <c r="J283" i="1"/>
  <c r="J286" i="1"/>
  <c r="J287" i="1"/>
  <c r="J288" i="1"/>
  <c r="J291" i="1"/>
  <c r="J292" i="1"/>
  <c r="J293" i="1"/>
  <c r="J296" i="1"/>
  <c r="J297" i="1"/>
  <c r="J298" i="1"/>
  <c r="J301" i="1"/>
  <c r="J302" i="1"/>
  <c r="J303" i="1"/>
  <c r="J306" i="1"/>
  <c r="J307" i="1"/>
  <c r="J308" i="1"/>
  <c r="J311" i="1"/>
  <c r="J312" i="1"/>
  <c r="J313" i="1"/>
  <c r="J316" i="1"/>
  <c r="J317" i="1"/>
  <c r="J318" i="1"/>
  <c r="J321" i="1"/>
  <c r="J322" i="1"/>
  <c r="J323" i="1"/>
  <c r="J326" i="1"/>
  <c r="J327" i="1"/>
  <c r="J328" i="1"/>
  <c r="J331" i="1"/>
  <c r="J332" i="1"/>
  <c r="J333" i="1"/>
  <c r="J336" i="1"/>
  <c r="J337" i="1"/>
  <c r="J338" i="1"/>
  <c r="J341" i="1"/>
  <c r="J342" i="1"/>
  <c r="J343" i="1"/>
  <c r="I16" i="1"/>
  <c r="C18" i="1"/>
  <c r="D18" i="1"/>
  <c r="C19" i="1"/>
  <c r="D19" i="1"/>
  <c r="C20" i="1"/>
  <c r="D20" i="1"/>
  <c r="I21" i="1"/>
  <c r="C23" i="1"/>
  <c r="D23" i="1"/>
  <c r="C24" i="1"/>
  <c r="D24" i="1"/>
  <c r="C25" i="1"/>
  <c r="D25" i="1"/>
  <c r="I26" i="1"/>
  <c r="C28" i="1"/>
  <c r="D28" i="1"/>
  <c r="C29" i="1"/>
  <c r="D29" i="1"/>
  <c r="C30" i="1"/>
  <c r="D30" i="1"/>
  <c r="I31" i="1"/>
  <c r="C33" i="1"/>
  <c r="D33" i="1"/>
  <c r="C34" i="1"/>
  <c r="D34" i="1"/>
  <c r="C35" i="1"/>
  <c r="D35" i="1"/>
  <c r="I36" i="1"/>
  <c r="C38" i="1"/>
  <c r="D38" i="1"/>
  <c r="C39" i="1"/>
  <c r="D39" i="1"/>
  <c r="C40" i="1"/>
  <c r="D40" i="1"/>
  <c r="I41" i="1"/>
  <c r="C43" i="1"/>
  <c r="D43" i="1"/>
  <c r="C44" i="1"/>
  <c r="D44" i="1"/>
  <c r="C45" i="1"/>
  <c r="D45" i="1"/>
  <c r="I46" i="1"/>
  <c r="C48" i="1"/>
  <c r="D48" i="1"/>
  <c r="C49" i="1"/>
  <c r="D49" i="1"/>
  <c r="C50" i="1"/>
  <c r="D50" i="1"/>
  <c r="I51" i="1"/>
  <c r="C53" i="1"/>
  <c r="D53" i="1"/>
  <c r="C54" i="1"/>
  <c r="D54" i="1"/>
  <c r="C55" i="1"/>
  <c r="D55" i="1"/>
  <c r="I56" i="1"/>
  <c r="C58" i="1"/>
  <c r="D58" i="1"/>
  <c r="C59" i="1"/>
  <c r="D59" i="1"/>
  <c r="C60" i="1"/>
  <c r="D60" i="1"/>
  <c r="I61" i="1"/>
  <c r="C63" i="1"/>
  <c r="D63" i="1"/>
  <c r="C64" i="1"/>
  <c r="D64" i="1"/>
  <c r="C65" i="1"/>
  <c r="D65" i="1"/>
  <c r="I66" i="1"/>
  <c r="C68" i="1"/>
  <c r="D68" i="1"/>
  <c r="C69" i="1"/>
  <c r="D69" i="1"/>
  <c r="C70" i="1"/>
  <c r="D70" i="1"/>
  <c r="I71" i="1"/>
  <c r="C73" i="1"/>
  <c r="D73" i="1"/>
  <c r="C74" i="1"/>
  <c r="D74" i="1"/>
  <c r="C75" i="1"/>
  <c r="D75" i="1"/>
  <c r="I76" i="1"/>
  <c r="C78" i="1"/>
  <c r="D78" i="1"/>
  <c r="C79" i="1"/>
  <c r="D79" i="1"/>
  <c r="C80" i="1"/>
  <c r="D80" i="1"/>
  <c r="I81" i="1"/>
  <c r="C83" i="1"/>
  <c r="D83" i="1"/>
  <c r="C84" i="1"/>
  <c r="D84" i="1"/>
  <c r="C85" i="1"/>
  <c r="D85" i="1"/>
  <c r="I86" i="1"/>
  <c r="C88" i="1"/>
  <c r="D88" i="1"/>
  <c r="C89" i="1"/>
  <c r="D89" i="1"/>
  <c r="C90" i="1"/>
  <c r="D90" i="1"/>
  <c r="I91" i="1"/>
  <c r="C93" i="1"/>
  <c r="D93" i="1"/>
  <c r="C94" i="1"/>
  <c r="D94" i="1"/>
  <c r="C95" i="1"/>
  <c r="D95" i="1"/>
  <c r="I96" i="1"/>
  <c r="C98" i="1"/>
  <c r="D98" i="1"/>
  <c r="C99" i="1"/>
  <c r="D99" i="1"/>
  <c r="C100" i="1"/>
  <c r="D100" i="1"/>
  <c r="I101" i="1"/>
  <c r="C103" i="1"/>
  <c r="D103" i="1"/>
  <c r="C104" i="1"/>
  <c r="D104" i="1"/>
  <c r="C105" i="1"/>
  <c r="D105" i="1"/>
  <c r="I106" i="1"/>
  <c r="C108" i="1"/>
  <c r="D108" i="1"/>
  <c r="C109" i="1"/>
  <c r="D109" i="1"/>
  <c r="C110" i="1"/>
  <c r="D110" i="1"/>
  <c r="I111" i="1"/>
  <c r="C113" i="1"/>
  <c r="D113" i="1"/>
  <c r="C114" i="1"/>
  <c r="D114" i="1"/>
  <c r="C115" i="1"/>
  <c r="D115" i="1"/>
  <c r="C118" i="1"/>
  <c r="D118" i="1"/>
  <c r="C119" i="1"/>
  <c r="D119" i="1"/>
  <c r="C120" i="1"/>
  <c r="D120" i="1"/>
  <c r="C123" i="1"/>
  <c r="D123" i="1"/>
  <c r="C124" i="1"/>
  <c r="D124" i="1"/>
  <c r="C125" i="1"/>
  <c r="D125" i="1"/>
  <c r="C128" i="1"/>
  <c r="D128" i="1"/>
  <c r="C129" i="1"/>
  <c r="D129" i="1"/>
  <c r="C130" i="1"/>
  <c r="D130" i="1"/>
  <c r="C133" i="1"/>
  <c r="D133" i="1"/>
  <c r="C134" i="1"/>
  <c r="D134" i="1"/>
  <c r="C135" i="1"/>
  <c r="D135" i="1"/>
  <c r="C138" i="1"/>
  <c r="D138" i="1"/>
  <c r="C139" i="1"/>
  <c r="D139" i="1"/>
  <c r="C140" i="1"/>
  <c r="D140" i="1"/>
  <c r="C143" i="1"/>
  <c r="D143" i="1"/>
  <c r="C144" i="1"/>
  <c r="D144" i="1"/>
  <c r="C145" i="1"/>
  <c r="D145" i="1"/>
  <c r="C148" i="1"/>
  <c r="D148" i="1"/>
  <c r="C149" i="1"/>
  <c r="D149" i="1"/>
  <c r="C150" i="1"/>
  <c r="D150" i="1"/>
  <c r="C153" i="1"/>
  <c r="D153" i="1"/>
  <c r="C154" i="1"/>
  <c r="D154" i="1"/>
  <c r="C155" i="1"/>
  <c r="D155" i="1"/>
  <c r="C158" i="1"/>
  <c r="D158" i="1"/>
  <c r="C159" i="1"/>
  <c r="D159" i="1"/>
  <c r="C160" i="1"/>
  <c r="D160" i="1"/>
  <c r="C163" i="1"/>
  <c r="D163" i="1"/>
  <c r="C164" i="1"/>
  <c r="D164" i="1"/>
  <c r="C165" i="1"/>
  <c r="D165" i="1"/>
  <c r="I166" i="1"/>
  <c r="C168" i="1"/>
  <c r="D168" i="1"/>
  <c r="C169" i="1"/>
  <c r="D169" i="1"/>
  <c r="C170" i="1"/>
  <c r="D170" i="1"/>
  <c r="I171" i="1"/>
  <c r="C173" i="1"/>
  <c r="D173" i="1"/>
  <c r="C174" i="1"/>
  <c r="D174" i="1"/>
  <c r="C175" i="1"/>
  <c r="D175" i="1"/>
  <c r="I176" i="1"/>
  <c r="C178" i="1"/>
  <c r="D178" i="1"/>
  <c r="C179" i="1"/>
  <c r="D179" i="1"/>
  <c r="C180" i="1"/>
  <c r="D180" i="1"/>
  <c r="I181" i="1"/>
  <c r="C183" i="1"/>
  <c r="D183" i="1"/>
  <c r="C184" i="1"/>
  <c r="D184" i="1"/>
  <c r="C185" i="1"/>
  <c r="D185" i="1"/>
  <c r="I186" i="1"/>
  <c r="C188" i="1"/>
  <c r="D188" i="1"/>
  <c r="C189" i="1"/>
  <c r="D189" i="1"/>
  <c r="C190" i="1"/>
  <c r="D190" i="1"/>
  <c r="I191" i="1"/>
  <c r="C193" i="1"/>
  <c r="D193" i="1"/>
  <c r="C194" i="1"/>
  <c r="D194" i="1"/>
  <c r="C195" i="1"/>
  <c r="D195" i="1"/>
  <c r="I196" i="1"/>
  <c r="C198" i="1"/>
  <c r="D198" i="1"/>
  <c r="C199" i="1"/>
  <c r="D199" i="1"/>
  <c r="C200" i="1"/>
  <c r="D200" i="1"/>
  <c r="I201" i="1"/>
  <c r="C203" i="1"/>
  <c r="D203" i="1"/>
  <c r="C204" i="1"/>
  <c r="D204" i="1"/>
  <c r="C205" i="1"/>
  <c r="D205" i="1"/>
  <c r="I206" i="1"/>
  <c r="C208" i="1"/>
  <c r="D208" i="1"/>
  <c r="C209" i="1"/>
  <c r="D209" i="1"/>
  <c r="C210" i="1"/>
  <c r="D210" i="1"/>
  <c r="I211" i="1"/>
  <c r="C213" i="1"/>
  <c r="D213" i="1"/>
  <c r="C214" i="1"/>
  <c r="D214" i="1"/>
  <c r="C215" i="1"/>
  <c r="D215" i="1"/>
  <c r="I216" i="1"/>
  <c r="C218" i="1"/>
  <c r="D218" i="1"/>
  <c r="C219" i="1"/>
  <c r="D219" i="1"/>
  <c r="C220" i="1"/>
  <c r="D220" i="1"/>
  <c r="I221" i="1"/>
  <c r="C223" i="1"/>
  <c r="D223" i="1"/>
  <c r="C224" i="1"/>
  <c r="D224" i="1"/>
  <c r="C225" i="1"/>
  <c r="D225" i="1"/>
  <c r="I226" i="1"/>
  <c r="C228" i="1"/>
  <c r="D228" i="1"/>
  <c r="C229" i="1"/>
  <c r="D229" i="1"/>
  <c r="C230" i="1"/>
  <c r="D230" i="1"/>
  <c r="I231" i="1"/>
  <c r="C233" i="1"/>
  <c r="D233" i="1"/>
  <c r="C234" i="1"/>
  <c r="D234" i="1"/>
  <c r="C235" i="1"/>
  <c r="D235" i="1"/>
  <c r="I236" i="1"/>
  <c r="C238" i="1"/>
  <c r="D238" i="1"/>
  <c r="C239" i="1"/>
  <c r="D239" i="1"/>
  <c r="C240" i="1"/>
  <c r="D240" i="1"/>
  <c r="I241" i="1"/>
  <c r="C243" i="1"/>
  <c r="D243" i="1"/>
  <c r="C244" i="1"/>
  <c r="D244" i="1"/>
  <c r="C245" i="1"/>
  <c r="D245" i="1"/>
  <c r="I246" i="1"/>
  <c r="C248" i="1"/>
  <c r="D248" i="1"/>
  <c r="C249" i="1"/>
  <c r="D249" i="1"/>
  <c r="C250" i="1"/>
  <c r="D250" i="1"/>
  <c r="I251" i="1"/>
  <c r="C253" i="1"/>
  <c r="D253" i="1"/>
  <c r="C254" i="1"/>
  <c r="D254" i="1"/>
  <c r="C255" i="1"/>
  <c r="D255" i="1"/>
  <c r="I256" i="1"/>
  <c r="C258" i="1"/>
  <c r="D258" i="1"/>
  <c r="C259" i="1"/>
  <c r="D259" i="1"/>
  <c r="C260" i="1"/>
  <c r="D260" i="1"/>
  <c r="I261" i="1"/>
  <c r="C263" i="1"/>
  <c r="D263" i="1"/>
  <c r="C264" i="1"/>
  <c r="D264" i="1"/>
  <c r="C265" i="1"/>
  <c r="D265" i="1"/>
  <c r="I266" i="1"/>
  <c r="C268" i="1"/>
  <c r="D268" i="1"/>
  <c r="C269" i="1"/>
  <c r="D269" i="1"/>
  <c r="C270" i="1"/>
  <c r="D270" i="1"/>
  <c r="I271" i="1"/>
  <c r="C273" i="1"/>
  <c r="D273" i="1"/>
  <c r="C274" i="1"/>
  <c r="D274" i="1"/>
  <c r="C275" i="1"/>
  <c r="D275" i="1"/>
  <c r="I276" i="1"/>
  <c r="C278" i="1"/>
  <c r="D278" i="1"/>
  <c r="C279" i="1"/>
  <c r="D279" i="1"/>
  <c r="C280" i="1"/>
  <c r="D280" i="1"/>
  <c r="I281" i="1"/>
  <c r="C283" i="1"/>
  <c r="D283" i="1"/>
  <c r="C284" i="1"/>
  <c r="D284" i="1"/>
  <c r="C285" i="1"/>
  <c r="D285" i="1"/>
  <c r="I286" i="1"/>
  <c r="C288" i="1"/>
  <c r="D288" i="1"/>
  <c r="C289" i="1"/>
  <c r="D289" i="1"/>
  <c r="C290" i="1"/>
  <c r="D290" i="1"/>
  <c r="I291" i="1"/>
  <c r="C293" i="1"/>
  <c r="D293" i="1"/>
  <c r="C294" i="1"/>
  <c r="D294" i="1"/>
  <c r="C295" i="1"/>
  <c r="D295" i="1"/>
  <c r="I296" i="1"/>
  <c r="C298" i="1"/>
  <c r="D298" i="1"/>
  <c r="C299" i="1"/>
  <c r="D299" i="1"/>
  <c r="C300" i="1"/>
  <c r="D300" i="1"/>
  <c r="I301" i="1"/>
  <c r="C303" i="1"/>
  <c r="D303" i="1"/>
  <c r="C304" i="1"/>
  <c r="D304" i="1"/>
  <c r="C305" i="1"/>
  <c r="D305" i="1"/>
  <c r="I306" i="1"/>
  <c r="C308" i="1"/>
  <c r="D308" i="1"/>
  <c r="C309" i="1"/>
  <c r="D309" i="1"/>
  <c r="C310" i="1"/>
  <c r="D310" i="1"/>
  <c r="I311" i="1"/>
  <c r="C313" i="1"/>
  <c r="D313" i="1"/>
  <c r="C314" i="1"/>
  <c r="D314" i="1"/>
  <c r="C315" i="1"/>
  <c r="D315" i="1"/>
  <c r="I316" i="1"/>
  <c r="C318" i="1"/>
  <c r="D318" i="1"/>
  <c r="C319" i="1"/>
  <c r="D319" i="1"/>
  <c r="C320" i="1"/>
  <c r="D320" i="1"/>
  <c r="I321" i="1"/>
  <c r="C323" i="1"/>
  <c r="D323" i="1"/>
  <c r="C324" i="1"/>
  <c r="D324" i="1"/>
  <c r="C325" i="1"/>
  <c r="D325" i="1"/>
  <c r="I326" i="1"/>
  <c r="C328" i="1"/>
  <c r="D328" i="1"/>
  <c r="C329" i="1"/>
  <c r="D329" i="1"/>
  <c r="C330" i="1"/>
  <c r="D330" i="1"/>
  <c r="I331" i="1"/>
  <c r="C333" i="1"/>
  <c r="D333" i="1"/>
  <c r="C334" i="1"/>
  <c r="D334" i="1"/>
  <c r="C335" i="1"/>
  <c r="D335" i="1"/>
  <c r="I336" i="1"/>
  <c r="C338" i="1"/>
  <c r="D338" i="1"/>
  <c r="C339" i="1"/>
  <c r="D339" i="1"/>
  <c r="C340" i="1"/>
  <c r="D340" i="1"/>
  <c r="I341" i="1"/>
  <c r="C343" i="1"/>
  <c r="D343" i="1"/>
  <c r="C344" i="1"/>
  <c r="D344" i="1"/>
  <c r="C345" i="1"/>
  <c r="D345" i="1"/>
  <c r="I11" i="1"/>
  <c r="C13" i="1"/>
  <c r="D13" i="1"/>
  <c r="C14" i="1"/>
  <c r="D14" i="1"/>
  <c r="C15" i="1"/>
  <c r="D15" i="1"/>
  <c r="D10" i="1"/>
  <c r="T5" i="1"/>
  <c r="S6" i="1" s="1"/>
  <c r="T6" i="1" s="1"/>
  <c r="S7" i="1" s="1"/>
  <c r="T7" i="1" s="1"/>
  <c r="S8" i="1" s="1"/>
  <c r="T8" i="1" s="1"/>
  <c r="S9" i="1" s="1"/>
  <c r="T9" i="1" s="1"/>
  <c r="S10" i="1" s="1"/>
  <c r="T10" i="1" s="1"/>
  <c r="S11" i="1" s="1"/>
  <c r="T11" i="1" s="1"/>
  <c r="S12" i="1" s="1"/>
  <c r="T12" i="1" s="1"/>
  <c r="S13" i="1" s="1"/>
  <c r="T13" i="1" s="1"/>
  <c r="S14" i="1" s="1"/>
  <c r="T14" i="1" s="1"/>
  <c r="F10" i="1"/>
  <c r="J10" i="1" s="1"/>
  <c r="F9" i="1"/>
  <c r="G9" i="1" s="1"/>
  <c r="B14" i="1" s="1"/>
  <c r="F14" i="1" s="1"/>
  <c r="G14" i="1" s="1"/>
  <c r="B19" i="1" s="1"/>
  <c r="F19" i="1" s="1"/>
  <c r="J19" i="1" s="1"/>
  <c r="F8" i="1"/>
  <c r="G8" i="1" s="1"/>
  <c r="B13" i="1" s="1"/>
  <c r="F13" i="1" s="1"/>
  <c r="H3" i="1"/>
  <c r="G19" i="1" l="1"/>
  <c r="B24" i="1" s="1"/>
  <c r="F24" i="1" s="1"/>
  <c r="G24" i="1" s="1"/>
  <c r="B29" i="1" s="1"/>
  <c r="F29" i="1" s="1"/>
  <c r="G29" i="1" s="1"/>
  <c r="B34" i="1" s="1"/>
  <c r="F34" i="1" s="1"/>
  <c r="G34" i="1" s="1"/>
  <c r="B39" i="1" s="1"/>
  <c r="F39" i="1" s="1"/>
  <c r="G39" i="1" s="1"/>
  <c r="B44" i="1" s="1"/>
  <c r="F44" i="1" s="1"/>
  <c r="G44" i="1" s="1"/>
  <c r="B49" i="1" s="1"/>
  <c r="F49" i="1" s="1"/>
  <c r="G49" i="1" s="1"/>
  <c r="B54" i="1" s="1"/>
  <c r="F54" i="1" s="1"/>
  <c r="G54" i="1" s="1"/>
  <c r="B59" i="1" s="1"/>
  <c r="F59" i="1" s="1"/>
  <c r="G59" i="1" s="1"/>
  <c r="B64" i="1" s="1"/>
  <c r="F64" i="1" s="1"/>
  <c r="G64" i="1" s="1"/>
  <c r="B69" i="1" s="1"/>
  <c r="F69" i="1" s="1"/>
  <c r="G69" i="1" s="1"/>
  <c r="B74" i="1" s="1"/>
  <c r="F74" i="1" s="1"/>
  <c r="G74" i="1" s="1"/>
  <c r="B79" i="1" s="1"/>
  <c r="F79" i="1" s="1"/>
  <c r="G79" i="1" s="1"/>
  <c r="B84" i="1" s="1"/>
  <c r="F84" i="1" s="1"/>
  <c r="G84" i="1" s="1"/>
  <c r="B89" i="1" s="1"/>
  <c r="F89" i="1" s="1"/>
  <c r="G89" i="1" s="1"/>
  <c r="B94" i="1" s="1"/>
  <c r="F94" i="1" s="1"/>
  <c r="G94" i="1" s="1"/>
  <c r="B99" i="1" s="1"/>
  <c r="F99" i="1" s="1"/>
  <c r="G99" i="1" s="1"/>
  <c r="B104" i="1" s="1"/>
  <c r="F104" i="1" s="1"/>
  <c r="G104" i="1" s="1"/>
  <c r="B109" i="1" s="1"/>
  <c r="F109" i="1" s="1"/>
  <c r="G109" i="1" s="1"/>
  <c r="B114" i="1" s="1"/>
  <c r="F114" i="1" s="1"/>
  <c r="G114" i="1" s="1"/>
  <c r="B119" i="1" s="1"/>
  <c r="F119" i="1" s="1"/>
  <c r="G119" i="1" s="1"/>
  <c r="B124" i="1" s="1"/>
  <c r="F124" i="1" s="1"/>
  <c r="G124" i="1" s="1"/>
  <c r="B129" i="1" s="1"/>
  <c r="F129" i="1" s="1"/>
  <c r="G129" i="1" s="1"/>
  <c r="B134" i="1" s="1"/>
  <c r="F134" i="1" s="1"/>
  <c r="G134" i="1" s="1"/>
  <c r="B139" i="1" s="1"/>
  <c r="F139" i="1" s="1"/>
  <c r="G139" i="1" s="1"/>
  <c r="B144" i="1" s="1"/>
  <c r="F144" i="1" s="1"/>
  <c r="G144" i="1" s="1"/>
  <c r="B149" i="1" s="1"/>
  <c r="F149" i="1" s="1"/>
  <c r="G149" i="1" s="1"/>
  <c r="B154" i="1" s="1"/>
  <c r="F154" i="1" s="1"/>
  <c r="G154" i="1" s="1"/>
  <c r="B159" i="1" s="1"/>
  <c r="F159" i="1" s="1"/>
  <c r="G159" i="1" s="1"/>
  <c r="B164" i="1" s="1"/>
  <c r="F164" i="1" s="1"/>
  <c r="G164" i="1" s="1"/>
  <c r="B169" i="1" s="1"/>
  <c r="F169" i="1" s="1"/>
  <c r="G169" i="1" s="1"/>
  <c r="B174" i="1" s="1"/>
  <c r="F174" i="1" s="1"/>
  <c r="G174" i="1" s="1"/>
  <c r="B179" i="1" s="1"/>
  <c r="F179" i="1" s="1"/>
  <c r="G179" i="1" s="1"/>
  <c r="B184" i="1" s="1"/>
  <c r="F184" i="1" s="1"/>
  <c r="G184" i="1" s="1"/>
  <c r="B189" i="1" s="1"/>
  <c r="F189" i="1" s="1"/>
  <c r="G189" i="1" s="1"/>
  <c r="B194" i="1" s="1"/>
  <c r="F194" i="1" s="1"/>
  <c r="G194" i="1" s="1"/>
  <c r="B199" i="1" s="1"/>
  <c r="F199" i="1" s="1"/>
  <c r="G199" i="1" s="1"/>
  <c r="B204" i="1" s="1"/>
  <c r="F204" i="1" s="1"/>
  <c r="G204" i="1" s="1"/>
  <c r="B209" i="1" s="1"/>
  <c r="F209" i="1" s="1"/>
  <c r="G209" i="1" s="1"/>
  <c r="B214" i="1" s="1"/>
  <c r="F214" i="1" s="1"/>
  <c r="G214" i="1" s="1"/>
  <c r="B219" i="1" s="1"/>
  <c r="F219" i="1" s="1"/>
  <c r="G219" i="1" s="1"/>
  <c r="B224" i="1" s="1"/>
  <c r="F224" i="1" s="1"/>
  <c r="G224" i="1" s="1"/>
  <c r="B229" i="1" s="1"/>
  <c r="F229" i="1" s="1"/>
  <c r="G229" i="1" s="1"/>
  <c r="B234" i="1" s="1"/>
  <c r="F234" i="1" s="1"/>
  <c r="G234" i="1" s="1"/>
  <c r="B239" i="1" s="1"/>
  <c r="F239" i="1" s="1"/>
  <c r="G239" i="1" s="1"/>
  <c r="B244" i="1" s="1"/>
  <c r="F244" i="1" s="1"/>
  <c r="G244" i="1" s="1"/>
  <c r="B249" i="1" s="1"/>
  <c r="F249" i="1" s="1"/>
  <c r="G249" i="1" s="1"/>
  <c r="B254" i="1" s="1"/>
  <c r="F254" i="1" s="1"/>
  <c r="G254" i="1" s="1"/>
  <c r="B259" i="1" s="1"/>
  <c r="F259" i="1" s="1"/>
  <c r="G259" i="1" s="1"/>
  <c r="B264" i="1" s="1"/>
  <c r="F264" i="1" s="1"/>
  <c r="G264" i="1" s="1"/>
  <c r="B269" i="1" s="1"/>
  <c r="F269" i="1" s="1"/>
  <c r="G269" i="1" s="1"/>
  <c r="B274" i="1" s="1"/>
  <c r="F274" i="1" s="1"/>
  <c r="G274" i="1" s="1"/>
  <c r="B279" i="1" s="1"/>
  <c r="F279" i="1" s="1"/>
  <c r="G279" i="1" s="1"/>
  <c r="B284" i="1" s="1"/>
  <c r="F284" i="1" s="1"/>
  <c r="G284" i="1" s="1"/>
  <c r="B289" i="1" s="1"/>
  <c r="F289" i="1" s="1"/>
  <c r="G289" i="1" s="1"/>
  <c r="B294" i="1" s="1"/>
  <c r="F294" i="1" s="1"/>
  <c r="G294" i="1" s="1"/>
  <c r="B299" i="1" s="1"/>
  <c r="F299" i="1" s="1"/>
  <c r="G299" i="1" s="1"/>
  <c r="B304" i="1" s="1"/>
  <c r="F304" i="1" s="1"/>
  <c r="G304" i="1" s="1"/>
  <c r="B309" i="1" s="1"/>
  <c r="F309" i="1" s="1"/>
  <c r="G309" i="1" s="1"/>
  <c r="B314" i="1" s="1"/>
  <c r="F314" i="1" s="1"/>
  <c r="G314" i="1" s="1"/>
  <c r="B319" i="1" s="1"/>
  <c r="F319" i="1" s="1"/>
  <c r="G319" i="1" s="1"/>
  <c r="B324" i="1" s="1"/>
  <c r="F324" i="1" s="1"/>
  <c r="G324" i="1" s="1"/>
  <c r="B329" i="1" s="1"/>
  <c r="F329" i="1" s="1"/>
  <c r="G329" i="1" s="1"/>
  <c r="B334" i="1" s="1"/>
  <c r="F334" i="1" s="1"/>
  <c r="G334" i="1" s="1"/>
  <c r="B339" i="1" s="1"/>
  <c r="F339" i="1" s="1"/>
  <c r="G339" i="1" s="1"/>
  <c r="B344" i="1" s="1"/>
  <c r="F344" i="1" s="1"/>
  <c r="G344" i="1" s="1"/>
  <c r="J49" i="1"/>
  <c r="J24" i="1"/>
  <c r="J59" i="1"/>
  <c r="J34" i="1"/>
  <c r="J44" i="1"/>
  <c r="J54" i="1"/>
  <c r="J29" i="1"/>
  <c r="G13" i="1"/>
  <c r="B18" i="1" s="1"/>
  <c r="F18" i="1" s="1"/>
  <c r="G18" i="1" s="1"/>
  <c r="B23" i="1" s="1"/>
  <c r="F23" i="1" s="1"/>
  <c r="G23" i="1" s="1"/>
  <c r="B28" i="1" s="1"/>
  <c r="F28" i="1" s="1"/>
  <c r="G28" i="1" s="1"/>
  <c r="B33" i="1" s="1"/>
  <c r="F33" i="1" s="1"/>
  <c r="G33" i="1" s="1"/>
  <c r="B38" i="1" s="1"/>
  <c r="F38" i="1" s="1"/>
  <c r="G38" i="1" s="1"/>
  <c r="B43" i="1" s="1"/>
  <c r="F43" i="1" s="1"/>
  <c r="G43" i="1" s="1"/>
  <c r="B48" i="1" s="1"/>
  <c r="F48" i="1" s="1"/>
  <c r="G48" i="1" s="1"/>
  <c r="B53" i="1" s="1"/>
  <c r="F53" i="1" s="1"/>
  <c r="G53" i="1" s="1"/>
  <c r="B58" i="1" s="1"/>
  <c r="F58" i="1" s="1"/>
  <c r="G58" i="1" s="1"/>
  <c r="B63" i="1" s="1"/>
  <c r="F63" i="1" s="1"/>
  <c r="G63" i="1" s="1"/>
  <c r="B68" i="1" s="1"/>
  <c r="F68" i="1" s="1"/>
  <c r="G68" i="1" s="1"/>
  <c r="B73" i="1" s="1"/>
  <c r="F73" i="1" s="1"/>
  <c r="G73" i="1" s="1"/>
  <c r="B78" i="1" s="1"/>
  <c r="F78" i="1" s="1"/>
  <c r="G78" i="1" s="1"/>
  <c r="B83" i="1" s="1"/>
  <c r="F83" i="1" s="1"/>
  <c r="G83" i="1" s="1"/>
  <c r="B88" i="1" s="1"/>
  <c r="F88" i="1" s="1"/>
  <c r="G88" i="1" s="1"/>
  <c r="B93" i="1" s="1"/>
  <c r="F93" i="1" s="1"/>
  <c r="G93" i="1" s="1"/>
  <c r="B98" i="1" s="1"/>
  <c r="F98" i="1" s="1"/>
  <c r="G98" i="1" s="1"/>
  <c r="B103" i="1" s="1"/>
  <c r="F103" i="1" s="1"/>
  <c r="G103" i="1" s="1"/>
  <c r="B108" i="1" s="1"/>
  <c r="F108" i="1" s="1"/>
  <c r="G108" i="1" s="1"/>
  <c r="B113" i="1" s="1"/>
  <c r="F113" i="1" s="1"/>
  <c r="G113" i="1" s="1"/>
  <c r="B118" i="1" s="1"/>
  <c r="F118" i="1" s="1"/>
  <c r="G118" i="1" s="1"/>
  <c r="B123" i="1" s="1"/>
  <c r="F123" i="1" s="1"/>
  <c r="G123" i="1" s="1"/>
  <c r="B128" i="1" s="1"/>
  <c r="F128" i="1" s="1"/>
  <c r="G128" i="1" s="1"/>
  <c r="B133" i="1" s="1"/>
  <c r="F133" i="1" s="1"/>
  <c r="G133" i="1" s="1"/>
  <c r="B138" i="1" s="1"/>
  <c r="F138" i="1" s="1"/>
  <c r="G138" i="1" s="1"/>
  <c r="B143" i="1" s="1"/>
  <c r="F143" i="1" s="1"/>
  <c r="G143" i="1" s="1"/>
  <c r="B148" i="1" s="1"/>
  <c r="F148" i="1" s="1"/>
  <c r="G148" i="1" s="1"/>
  <c r="B153" i="1" s="1"/>
  <c r="F153" i="1" s="1"/>
  <c r="G153" i="1" s="1"/>
  <c r="B158" i="1" s="1"/>
  <c r="F158" i="1" s="1"/>
  <c r="G158" i="1" s="1"/>
  <c r="B163" i="1" s="1"/>
  <c r="F163" i="1" s="1"/>
  <c r="G163" i="1" s="1"/>
  <c r="B168" i="1" s="1"/>
  <c r="F168" i="1" s="1"/>
  <c r="G168" i="1" s="1"/>
  <c r="B173" i="1" s="1"/>
  <c r="F173" i="1" s="1"/>
  <c r="G173" i="1" s="1"/>
  <c r="B178" i="1" s="1"/>
  <c r="F178" i="1" s="1"/>
  <c r="G178" i="1" s="1"/>
  <c r="B183" i="1" s="1"/>
  <c r="F183" i="1" s="1"/>
  <c r="G183" i="1" s="1"/>
  <c r="B188" i="1" s="1"/>
  <c r="F188" i="1" s="1"/>
  <c r="G188" i="1" s="1"/>
  <c r="B193" i="1" s="1"/>
  <c r="F193" i="1" s="1"/>
  <c r="G193" i="1" s="1"/>
  <c r="B198" i="1" s="1"/>
  <c r="F198" i="1" s="1"/>
  <c r="G198" i="1" s="1"/>
  <c r="B203" i="1" s="1"/>
  <c r="F203" i="1" s="1"/>
  <c r="G203" i="1" s="1"/>
  <c r="B208" i="1" s="1"/>
  <c r="F208" i="1" s="1"/>
  <c r="G208" i="1" s="1"/>
  <c r="B213" i="1" s="1"/>
  <c r="F213" i="1" s="1"/>
  <c r="G213" i="1" s="1"/>
  <c r="B218" i="1" s="1"/>
  <c r="F218" i="1" s="1"/>
  <c r="G218" i="1" s="1"/>
  <c r="B223" i="1" s="1"/>
  <c r="F223" i="1" s="1"/>
  <c r="G223" i="1" s="1"/>
  <c r="B228" i="1" s="1"/>
  <c r="F228" i="1" s="1"/>
  <c r="G228" i="1" s="1"/>
  <c r="B233" i="1" s="1"/>
  <c r="F233" i="1" s="1"/>
  <c r="G233" i="1" s="1"/>
  <c r="B238" i="1" s="1"/>
  <c r="F238" i="1" s="1"/>
  <c r="G238" i="1" s="1"/>
  <c r="B243" i="1" s="1"/>
  <c r="F243" i="1" s="1"/>
  <c r="G243" i="1" s="1"/>
  <c r="B248" i="1" s="1"/>
  <c r="F248" i="1" s="1"/>
  <c r="G248" i="1" s="1"/>
  <c r="B253" i="1" s="1"/>
  <c r="F253" i="1" s="1"/>
  <c r="G253" i="1" s="1"/>
  <c r="B258" i="1" s="1"/>
  <c r="F258" i="1" s="1"/>
  <c r="G258" i="1" s="1"/>
  <c r="B263" i="1" s="1"/>
  <c r="F263" i="1" s="1"/>
  <c r="G263" i="1" s="1"/>
  <c r="B268" i="1" s="1"/>
  <c r="F268" i="1" s="1"/>
  <c r="G268" i="1" s="1"/>
  <c r="B273" i="1" s="1"/>
  <c r="F273" i="1" s="1"/>
  <c r="G273" i="1" s="1"/>
  <c r="B278" i="1" s="1"/>
  <c r="F278" i="1" s="1"/>
  <c r="G278" i="1" s="1"/>
  <c r="B283" i="1" s="1"/>
  <c r="F283" i="1" s="1"/>
  <c r="G283" i="1" s="1"/>
  <c r="B288" i="1" s="1"/>
  <c r="F288" i="1" s="1"/>
  <c r="G288" i="1" s="1"/>
  <c r="B293" i="1" s="1"/>
  <c r="F293" i="1" s="1"/>
  <c r="G293" i="1" s="1"/>
  <c r="B298" i="1" s="1"/>
  <c r="F298" i="1" s="1"/>
  <c r="G298" i="1" s="1"/>
  <c r="B303" i="1" s="1"/>
  <c r="F303" i="1" s="1"/>
  <c r="G303" i="1" s="1"/>
  <c r="B308" i="1" s="1"/>
  <c r="F308" i="1" s="1"/>
  <c r="G308" i="1" s="1"/>
  <c r="B313" i="1" s="1"/>
  <c r="F313" i="1" s="1"/>
  <c r="G313" i="1" s="1"/>
  <c r="B318" i="1" s="1"/>
  <c r="F318" i="1" s="1"/>
  <c r="G318" i="1" s="1"/>
  <c r="B323" i="1" s="1"/>
  <c r="F323" i="1" s="1"/>
  <c r="G323" i="1" s="1"/>
  <c r="B328" i="1" s="1"/>
  <c r="F328" i="1" s="1"/>
  <c r="G328" i="1" s="1"/>
  <c r="B333" i="1" s="1"/>
  <c r="F333" i="1" s="1"/>
  <c r="G333" i="1" s="1"/>
  <c r="B338" i="1" s="1"/>
  <c r="F338" i="1" s="1"/>
  <c r="G338" i="1" s="1"/>
  <c r="B343" i="1" s="1"/>
  <c r="F343" i="1" s="1"/>
  <c r="G343" i="1" s="1"/>
  <c r="G10" i="1"/>
  <c r="B15" i="1" s="1"/>
  <c r="F15" i="1" s="1"/>
  <c r="J79" i="1" l="1"/>
  <c r="J64" i="1"/>
  <c r="J69" i="1"/>
  <c r="J84" i="1"/>
  <c r="J94" i="1"/>
  <c r="J74" i="1"/>
  <c r="J39" i="1"/>
  <c r="J314" i="1"/>
  <c r="J329" i="1"/>
  <c r="J159" i="1"/>
  <c r="J244" i="1"/>
  <c r="J294" i="1"/>
  <c r="J324" i="1"/>
  <c r="J284" i="1"/>
  <c r="J199" i="1"/>
  <c r="J274" i="1"/>
  <c r="J169" i="1"/>
  <c r="J299" i="1"/>
  <c r="J344" i="1"/>
  <c r="J229" i="1"/>
  <c r="J104" i="1"/>
  <c r="J204" i="1"/>
  <c r="J164" i="1"/>
  <c r="J289" i="1"/>
  <c r="J269" i="1"/>
  <c r="J309" i="1"/>
  <c r="J144" i="1"/>
  <c r="J339" i="1"/>
  <c r="J214" i="1"/>
  <c r="J189" i="1"/>
  <c r="J109" i="1"/>
  <c r="J219" i="1"/>
  <c r="J134" i="1"/>
  <c r="J89" i="1"/>
  <c r="J149" i="1"/>
  <c r="J194" i="1"/>
  <c r="J179" i="1"/>
  <c r="J124" i="1"/>
  <c r="J304" i="1"/>
  <c r="J264" i="1"/>
  <c r="J224" i="1"/>
  <c r="J209" i="1"/>
  <c r="J139" i="1"/>
  <c r="J319" i="1"/>
  <c r="J129" i="1"/>
  <c r="J184" i="1"/>
  <c r="J174" i="1"/>
  <c r="J259" i="1"/>
  <c r="J119" i="1"/>
  <c r="J234" i="1"/>
  <c r="J99" i="1"/>
  <c r="J249" i="1"/>
  <c r="J114" i="1"/>
  <c r="J279" i="1"/>
  <c r="J254" i="1"/>
  <c r="J239" i="1"/>
  <c r="J154" i="1"/>
  <c r="J334" i="1"/>
  <c r="J15" i="1"/>
  <c r="G15" i="1"/>
  <c r="B20" i="1" s="1"/>
  <c r="F20" i="1" s="1"/>
  <c r="G20" i="1" l="1"/>
  <c r="B25" i="1" s="1"/>
  <c r="F25" i="1" s="1"/>
  <c r="J20" i="1"/>
  <c r="G25" i="1" l="1"/>
  <c r="B30" i="1" s="1"/>
  <c r="F30" i="1" s="1"/>
  <c r="J25" i="1"/>
  <c r="G30" i="1" l="1"/>
  <c r="B35" i="1" s="1"/>
  <c r="F35" i="1" s="1"/>
  <c r="J30" i="1"/>
  <c r="G35" i="1" l="1"/>
  <c r="B40" i="1" s="1"/>
  <c r="F40" i="1" s="1"/>
  <c r="J35" i="1"/>
  <c r="G40" i="1" l="1"/>
  <c r="B45" i="1" s="1"/>
  <c r="F45" i="1" s="1"/>
  <c r="J40" i="1"/>
  <c r="G45" i="1" l="1"/>
  <c r="B50" i="1" s="1"/>
  <c r="F50" i="1" s="1"/>
  <c r="J45" i="1"/>
  <c r="G50" i="1" l="1"/>
  <c r="B55" i="1" s="1"/>
  <c r="F55" i="1" s="1"/>
  <c r="J50" i="1"/>
  <c r="G55" i="1" l="1"/>
  <c r="B60" i="1" s="1"/>
  <c r="F60" i="1" s="1"/>
  <c r="J55" i="1"/>
  <c r="G60" i="1" l="1"/>
  <c r="B65" i="1" s="1"/>
  <c r="F65" i="1" s="1"/>
  <c r="J60" i="1"/>
  <c r="G65" i="1" l="1"/>
  <c r="B70" i="1" s="1"/>
  <c r="F70" i="1" s="1"/>
  <c r="J65" i="1"/>
  <c r="G70" i="1" l="1"/>
  <c r="B75" i="1" s="1"/>
  <c r="F75" i="1" s="1"/>
  <c r="J70" i="1"/>
  <c r="G75" i="1" l="1"/>
  <c r="B80" i="1" s="1"/>
  <c r="F80" i="1" s="1"/>
  <c r="J75" i="1"/>
  <c r="G80" i="1" l="1"/>
  <c r="B85" i="1" s="1"/>
  <c r="F85" i="1" s="1"/>
  <c r="J80" i="1"/>
  <c r="G85" i="1" l="1"/>
  <c r="B90" i="1" s="1"/>
  <c r="F90" i="1" s="1"/>
  <c r="J85" i="1"/>
  <c r="G90" i="1" l="1"/>
  <c r="B95" i="1" s="1"/>
  <c r="F95" i="1" s="1"/>
  <c r="J90" i="1"/>
  <c r="G95" i="1" l="1"/>
  <c r="B100" i="1" s="1"/>
  <c r="F100" i="1" s="1"/>
  <c r="J95" i="1"/>
  <c r="G100" i="1" l="1"/>
  <c r="B105" i="1" s="1"/>
  <c r="F105" i="1" s="1"/>
  <c r="J100" i="1"/>
  <c r="G105" i="1" l="1"/>
  <c r="B110" i="1" s="1"/>
  <c r="F110" i="1" s="1"/>
  <c r="J105" i="1"/>
  <c r="G110" i="1" l="1"/>
  <c r="B115" i="1" s="1"/>
  <c r="F115" i="1" s="1"/>
  <c r="J110" i="1"/>
  <c r="G115" i="1" l="1"/>
  <c r="B120" i="1" s="1"/>
  <c r="F120" i="1" s="1"/>
  <c r="J115" i="1"/>
  <c r="G120" i="1" l="1"/>
  <c r="B125" i="1" s="1"/>
  <c r="F125" i="1" s="1"/>
  <c r="J120" i="1"/>
  <c r="G125" i="1" l="1"/>
  <c r="B130" i="1" s="1"/>
  <c r="F130" i="1" s="1"/>
  <c r="J125" i="1"/>
  <c r="G130" i="1" l="1"/>
  <c r="B135" i="1" s="1"/>
  <c r="F135" i="1" s="1"/>
  <c r="J130" i="1"/>
  <c r="G135" i="1" l="1"/>
  <c r="B140" i="1" s="1"/>
  <c r="F140" i="1" s="1"/>
  <c r="J135" i="1"/>
  <c r="G140" i="1" l="1"/>
  <c r="B145" i="1" s="1"/>
  <c r="F145" i="1" s="1"/>
  <c r="J140" i="1"/>
  <c r="J145" i="1" l="1"/>
  <c r="G145" i="1"/>
  <c r="B150" i="1" s="1"/>
  <c r="F150" i="1" s="1"/>
  <c r="G150" i="1" l="1"/>
  <c r="B155" i="1" s="1"/>
  <c r="F155" i="1" s="1"/>
  <c r="J150" i="1"/>
  <c r="G155" i="1" l="1"/>
  <c r="B160" i="1" s="1"/>
  <c r="F160" i="1" s="1"/>
  <c r="J155" i="1"/>
  <c r="G160" i="1" l="1"/>
  <c r="B165" i="1" s="1"/>
  <c r="F165" i="1" s="1"/>
  <c r="J160" i="1"/>
  <c r="G165" i="1" l="1"/>
  <c r="B170" i="1" s="1"/>
  <c r="F170" i="1" s="1"/>
  <c r="J165" i="1"/>
  <c r="J170" i="1" l="1"/>
  <c r="G170" i="1"/>
  <c r="B175" i="1" s="1"/>
  <c r="F175" i="1" s="1"/>
  <c r="G175" i="1" l="1"/>
  <c r="B180" i="1" s="1"/>
  <c r="F180" i="1" s="1"/>
  <c r="J175" i="1"/>
  <c r="G180" i="1" l="1"/>
  <c r="B185" i="1" s="1"/>
  <c r="F185" i="1" s="1"/>
  <c r="J180" i="1"/>
  <c r="J185" i="1" l="1"/>
  <c r="G185" i="1"/>
  <c r="B190" i="1" s="1"/>
  <c r="F190" i="1" s="1"/>
  <c r="J190" i="1" l="1"/>
  <c r="G190" i="1"/>
  <c r="B195" i="1" s="1"/>
  <c r="F195" i="1" s="1"/>
  <c r="J195" i="1" l="1"/>
  <c r="G195" i="1"/>
  <c r="B200" i="1" s="1"/>
  <c r="F200" i="1" s="1"/>
  <c r="G200" i="1" l="1"/>
  <c r="B205" i="1" s="1"/>
  <c r="F205" i="1" s="1"/>
  <c r="J200" i="1"/>
  <c r="G205" i="1" l="1"/>
  <c r="B210" i="1" s="1"/>
  <c r="F210" i="1" s="1"/>
  <c r="J205" i="1"/>
  <c r="J210" i="1" l="1"/>
  <c r="G210" i="1"/>
  <c r="B215" i="1" s="1"/>
  <c r="F215" i="1" s="1"/>
  <c r="J215" i="1" l="1"/>
  <c r="G215" i="1"/>
  <c r="B220" i="1" s="1"/>
  <c r="F220" i="1" s="1"/>
  <c r="J220" i="1" l="1"/>
  <c r="G220" i="1"/>
  <c r="B225" i="1" s="1"/>
  <c r="F225" i="1" s="1"/>
  <c r="J225" i="1" l="1"/>
  <c r="G225" i="1"/>
  <c r="B230" i="1" s="1"/>
  <c r="F230" i="1" s="1"/>
  <c r="J230" i="1" l="1"/>
  <c r="G230" i="1"/>
  <c r="B235" i="1" s="1"/>
  <c r="F235" i="1" s="1"/>
  <c r="G235" i="1" l="1"/>
  <c r="B240" i="1" s="1"/>
  <c r="F240" i="1" s="1"/>
  <c r="J235" i="1"/>
  <c r="J240" i="1" l="1"/>
  <c r="G240" i="1"/>
  <c r="B245" i="1" s="1"/>
  <c r="F245" i="1" s="1"/>
  <c r="G245" i="1" l="1"/>
  <c r="B250" i="1" s="1"/>
  <c r="F250" i="1" s="1"/>
  <c r="J245" i="1"/>
  <c r="J250" i="1" l="1"/>
  <c r="G250" i="1"/>
  <c r="B255" i="1" s="1"/>
  <c r="F255" i="1" s="1"/>
  <c r="G255" i="1" l="1"/>
  <c r="B260" i="1" s="1"/>
  <c r="F260" i="1" s="1"/>
  <c r="J255" i="1"/>
  <c r="G260" i="1" l="1"/>
  <c r="B265" i="1" s="1"/>
  <c r="F265" i="1" s="1"/>
  <c r="J260" i="1"/>
  <c r="G265" i="1" l="1"/>
  <c r="B270" i="1" s="1"/>
  <c r="F270" i="1" s="1"/>
  <c r="J265" i="1"/>
  <c r="G270" i="1" l="1"/>
  <c r="B275" i="1" s="1"/>
  <c r="F275" i="1" s="1"/>
  <c r="J270" i="1"/>
  <c r="J275" i="1" l="1"/>
  <c r="G275" i="1"/>
  <c r="B280" i="1" s="1"/>
  <c r="F280" i="1" s="1"/>
  <c r="J280" i="1" l="1"/>
  <c r="G280" i="1"/>
  <c r="B285" i="1" s="1"/>
  <c r="F285" i="1" s="1"/>
  <c r="G285" i="1" l="1"/>
  <c r="B290" i="1" s="1"/>
  <c r="F290" i="1" s="1"/>
  <c r="J285" i="1"/>
  <c r="G290" i="1" l="1"/>
  <c r="B295" i="1" s="1"/>
  <c r="F295" i="1" s="1"/>
  <c r="J290" i="1"/>
  <c r="G295" i="1" l="1"/>
  <c r="B300" i="1" s="1"/>
  <c r="F300" i="1" s="1"/>
  <c r="J295" i="1"/>
  <c r="G300" i="1" l="1"/>
  <c r="B305" i="1" s="1"/>
  <c r="F305" i="1" s="1"/>
  <c r="J300" i="1"/>
  <c r="G305" i="1" l="1"/>
  <c r="B310" i="1" s="1"/>
  <c r="F310" i="1" s="1"/>
  <c r="J305" i="1"/>
  <c r="J310" i="1" l="1"/>
  <c r="G310" i="1"/>
  <c r="B315" i="1" s="1"/>
  <c r="F315" i="1" s="1"/>
  <c r="G315" i="1" l="1"/>
  <c r="B320" i="1" s="1"/>
  <c r="F320" i="1" s="1"/>
  <c r="J315" i="1"/>
  <c r="G320" i="1" l="1"/>
  <c r="B325" i="1" s="1"/>
  <c r="F325" i="1" s="1"/>
  <c r="J320" i="1"/>
  <c r="G325" i="1" l="1"/>
  <c r="B330" i="1" s="1"/>
  <c r="F330" i="1" s="1"/>
  <c r="J325" i="1"/>
  <c r="G330" i="1" l="1"/>
  <c r="B335" i="1" s="1"/>
  <c r="F335" i="1" s="1"/>
  <c r="J330" i="1"/>
  <c r="J335" i="1" l="1"/>
  <c r="G335" i="1"/>
  <c r="B340" i="1" s="1"/>
  <c r="F340" i="1" s="1"/>
  <c r="G340" i="1" l="1"/>
  <c r="B345" i="1" s="1"/>
  <c r="F345" i="1" s="1"/>
  <c r="J340" i="1"/>
  <c r="G345" i="1" l="1"/>
  <c r="J345" i="1"/>
</calcChain>
</file>

<file path=xl/sharedStrings.xml><?xml version="1.0" encoding="utf-8"?>
<sst xmlns="http://schemas.openxmlformats.org/spreadsheetml/2006/main" count="487" uniqueCount="82">
  <si>
    <t>TotalAmountOwed</t>
  </si>
  <si>
    <t>minMonthlyPay</t>
  </si>
  <si>
    <t>APR</t>
  </si>
  <si>
    <t>Lender</t>
  </si>
  <si>
    <t>Citizen</t>
  </si>
  <si>
    <t>Liberty</t>
  </si>
  <si>
    <t xml:space="preserve">American </t>
  </si>
  <si>
    <t>Month 1</t>
  </si>
  <si>
    <t>Snowball</t>
  </si>
  <si>
    <t>Income</t>
  </si>
  <si>
    <t>Expenses</t>
  </si>
  <si>
    <t>Balance</t>
  </si>
  <si>
    <t>Monthly Payoff Funds</t>
  </si>
  <si>
    <t>PMP</t>
  </si>
  <si>
    <t>W/APR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</si>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</sst>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164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Continuous"/>
    </xf>
    <xf numFmtId="44" fontId="0" fillId="0" borderId="0" xfId="0" applyNumberFormat="1" applyAlignment="1">
      <alignment horizontal="centerContinuous"/>
    </xf>
    <xf numFmtId="0" fontId="0" fillId="0" borderId="0" xfId="0" applyAlignment="1"/>
    <xf numFmtId="44" fontId="0" fillId="0" borderId="0" xfId="0" applyNumberForma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394D-75C9-48E2-B644-5675B79AC235}">
  <dimension ref="A1:V345"/>
  <sheetViews>
    <sheetView tabSelected="1" zoomScale="85" zoomScaleNormal="85" workbookViewId="0">
      <selection activeCell="G10" sqref="G10"/>
    </sheetView>
  </sheetViews>
  <sheetFormatPr defaultRowHeight="15" x14ac:dyDescent="0.25"/>
  <cols>
    <col min="2" max="2" width="18.140625" bestFit="1" customWidth="1"/>
    <col min="3" max="3" width="15.140625" bestFit="1" customWidth="1"/>
    <col min="6" max="7" width="13.42578125" bestFit="1" customWidth="1"/>
    <col min="8" max="8" width="10.5703125" bestFit="1" customWidth="1"/>
    <col min="10" max="10" width="10.5703125" bestFit="1" customWidth="1"/>
  </cols>
  <sheetData>
    <row r="1" spans="1:22" x14ac:dyDescent="0.25">
      <c r="A1" t="s">
        <v>3</v>
      </c>
      <c r="B1" t="s">
        <v>0</v>
      </c>
      <c r="C1" t="s">
        <v>1</v>
      </c>
      <c r="D1" t="s">
        <v>2</v>
      </c>
      <c r="G1" t="s">
        <v>9</v>
      </c>
      <c r="H1" s="3">
        <v>3000</v>
      </c>
      <c r="M1">
        <v>500</v>
      </c>
      <c r="N1" s="2">
        <v>1.4999999999999999E-2</v>
      </c>
    </row>
    <row r="2" spans="1:22" x14ac:dyDescent="0.25">
      <c r="A2" t="s">
        <v>4</v>
      </c>
      <c r="B2" s="3">
        <v>50000</v>
      </c>
      <c r="C2" s="3">
        <v>500</v>
      </c>
      <c r="D2" s="2">
        <v>1.4999999999999999E-2</v>
      </c>
      <c r="G2" t="s">
        <v>10</v>
      </c>
      <c r="H2" s="3">
        <v>2200</v>
      </c>
      <c r="M2">
        <v>25</v>
      </c>
      <c r="N2" s="2">
        <v>7.0000000000000007E-2</v>
      </c>
      <c r="V2" s="1">
        <v>0.02</v>
      </c>
    </row>
    <row r="3" spans="1:22" x14ac:dyDescent="0.25">
      <c r="A3" t="s">
        <v>5</v>
      </c>
      <c r="B3" s="3">
        <v>5000</v>
      </c>
      <c r="C3" s="3">
        <v>25</v>
      </c>
      <c r="D3" s="2">
        <v>2.5000000000000001E-2</v>
      </c>
      <c r="G3" t="s">
        <v>11</v>
      </c>
      <c r="H3" s="6">
        <f>H1-H2</f>
        <v>800</v>
      </c>
      <c r="M3">
        <v>100</v>
      </c>
      <c r="N3" s="2">
        <v>1.4999999999999999E-2</v>
      </c>
      <c r="V3">
        <v>475</v>
      </c>
    </row>
    <row r="4" spans="1:22" x14ac:dyDescent="0.25">
      <c r="A4" t="s">
        <v>6</v>
      </c>
      <c r="B4" s="3">
        <v>10000</v>
      </c>
      <c r="C4" s="3">
        <v>100</v>
      </c>
      <c r="D4" s="1">
        <v>0.05</v>
      </c>
      <c r="M4">
        <v>475</v>
      </c>
    </row>
    <row r="5" spans="1:22" x14ac:dyDescent="0.25">
      <c r="A5" s="5" t="s">
        <v>8</v>
      </c>
      <c r="B5" s="5"/>
      <c r="C5" s="5"/>
      <c r="D5" s="5"/>
      <c r="E5" s="5"/>
      <c r="S5">
        <v>10000</v>
      </c>
      <c r="T5">
        <f>(S5*$V$2)+S5</f>
        <v>10200</v>
      </c>
    </row>
    <row r="6" spans="1:22" x14ac:dyDescent="0.25">
      <c r="A6" s="5" t="s">
        <v>7</v>
      </c>
      <c r="B6" s="5"/>
      <c r="C6" s="5"/>
      <c r="D6" s="5"/>
      <c r="E6" s="5"/>
      <c r="F6" s="7" t="s">
        <v>12</v>
      </c>
      <c r="G6" s="7"/>
      <c r="H6" s="8"/>
      <c r="I6" s="6">
        <v>475</v>
      </c>
      <c r="S6">
        <f>T5</f>
        <v>10200</v>
      </c>
      <c r="T6">
        <f>(S6*$V$2)+S6</f>
        <v>10404</v>
      </c>
    </row>
    <row r="7" spans="1:22" x14ac:dyDescent="0.25">
      <c r="A7" s="4"/>
      <c r="B7" s="4"/>
      <c r="C7" s="4"/>
      <c r="D7" s="4"/>
      <c r="E7" s="4"/>
      <c r="F7" s="9" t="s">
        <v>13</v>
      </c>
      <c r="G7" s="9" t="s">
        <v>14</v>
      </c>
      <c r="H7" s="10"/>
      <c r="I7" s="6"/>
      <c r="S7">
        <f>T6</f>
        <v>10404</v>
      </c>
      <c r="T7">
        <f t="shared" ref="T7:T14" si="0">(S7*$V$2)+S7</f>
        <v>10612.08</v>
      </c>
    </row>
    <row r="8" spans="1:22" x14ac:dyDescent="0.25">
      <c r="A8" t="s">
        <v>4</v>
      </c>
      <c r="B8" s="3">
        <v>50000</v>
      </c>
      <c r="C8" s="3">
        <v>500</v>
      </c>
      <c r="D8" s="2">
        <v>1.4999999999999999E-2</v>
      </c>
      <c r="F8" s="6">
        <f>B8-C8</f>
        <v>49500</v>
      </c>
      <c r="G8" s="6">
        <f>(F8*D8)+F8</f>
        <v>50242.5</v>
      </c>
      <c r="S8">
        <f>T7</f>
        <v>10612.08</v>
      </c>
      <c r="T8">
        <f t="shared" si="0"/>
        <v>10824.321599999999</v>
      </c>
    </row>
    <row r="9" spans="1:22" x14ac:dyDescent="0.25">
      <c r="A9" t="s">
        <v>5</v>
      </c>
      <c r="B9" s="3">
        <v>5000</v>
      </c>
      <c r="C9" s="3">
        <v>25</v>
      </c>
      <c r="D9" s="2">
        <v>2.5000000000000001E-2</v>
      </c>
      <c r="F9" s="6">
        <f>B9-C9</f>
        <v>4975</v>
      </c>
      <c r="G9" s="6">
        <f>(F9*D9)+F9</f>
        <v>5099.375</v>
      </c>
      <c r="S9">
        <f t="shared" ref="S9:S14" si="1">T8</f>
        <v>10824.321599999999</v>
      </c>
      <c r="T9">
        <f t="shared" si="0"/>
        <v>11040.808031999999</v>
      </c>
    </row>
    <row r="10" spans="1:22" x14ac:dyDescent="0.25">
      <c r="A10" t="s">
        <v>6</v>
      </c>
      <c r="B10" s="3">
        <v>10000</v>
      </c>
      <c r="C10" s="3">
        <v>100</v>
      </c>
      <c r="D10" s="2">
        <f>$N$3</f>
        <v>1.4999999999999999E-2</v>
      </c>
      <c r="F10" s="6">
        <f>B10-I6</f>
        <v>9525</v>
      </c>
      <c r="G10" s="6">
        <f>(F10*D10)+F10</f>
        <v>9667.875</v>
      </c>
      <c r="J10" s="6">
        <f>F10*$N$3</f>
        <v>142.875</v>
      </c>
      <c r="S10">
        <f t="shared" si="1"/>
        <v>11040.808031999999</v>
      </c>
      <c r="T10">
        <f t="shared" si="0"/>
        <v>11261.62419264</v>
      </c>
    </row>
    <row r="11" spans="1:22" x14ac:dyDescent="0.25">
      <c r="A11" s="5" t="s">
        <v>15</v>
      </c>
      <c r="B11" s="5"/>
      <c r="C11" s="5"/>
      <c r="D11" s="5"/>
      <c r="E11" s="5"/>
      <c r="F11" s="7" t="s">
        <v>12</v>
      </c>
      <c r="G11" s="7"/>
      <c r="H11" s="8"/>
      <c r="I11" s="6">
        <f>$M$4</f>
        <v>475</v>
      </c>
      <c r="J11" s="6"/>
      <c r="S11">
        <f t="shared" si="1"/>
        <v>11261.62419264</v>
      </c>
      <c r="T11">
        <f t="shared" si="0"/>
        <v>11486.8566764928</v>
      </c>
    </row>
    <row r="12" spans="1:22" x14ac:dyDescent="0.25">
      <c r="A12" s="4"/>
      <c r="B12" s="4"/>
      <c r="C12" s="4"/>
      <c r="D12" s="4"/>
      <c r="E12" s="4"/>
      <c r="F12" s="9" t="s">
        <v>13</v>
      </c>
      <c r="G12" s="9" t="s">
        <v>14</v>
      </c>
      <c r="H12" s="10"/>
      <c r="I12" s="6"/>
      <c r="J12" s="6"/>
      <c r="S12">
        <f t="shared" si="1"/>
        <v>11486.8566764928</v>
      </c>
      <c r="T12">
        <f t="shared" si="0"/>
        <v>11716.593810022656</v>
      </c>
    </row>
    <row r="13" spans="1:22" x14ac:dyDescent="0.25">
      <c r="A13" t="s">
        <v>4</v>
      </c>
      <c r="B13" s="3">
        <f>G8</f>
        <v>50242.5</v>
      </c>
      <c r="C13" s="3">
        <f>$M$1</f>
        <v>500</v>
      </c>
      <c r="D13" s="2">
        <f>$N$1</f>
        <v>1.4999999999999999E-2</v>
      </c>
      <c r="F13" s="6">
        <f t="shared" ref="F13:F14" si="2">B13-C13</f>
        <v>49742.5</v>
      </c>
      <c r="G13" s="6">
        <f t="shared" ref="G13:G15" si="3">(F13*D13)+F13</f>
        <v>50488.637499999997</v>
      </c>
      <c r="J13" s="6"/>
      <c r="S13">
        <f t="shared" si="1"/>
        <v>11716.593810022656</v>
      </c>
      <c r="T13">
        <f t="shared" si="0"/>
        <v>11950.925686223109</v>
      </c>
    </row>
    <row r="14" spans="1:22" x14ac:dyDescent="0.25">
      <c r="A14" t="s">
        <v>5</v>
      </c>
      <c r="B14" s="3">
        <f t="shared" ref="B14:B15" si="4">G9</f>
        <v>5099.375</v>
      </c>
      <c r="C14" s="3">
        <f>$M$2</f>
        <v>25</v>
      </c>
      <c r="D14" s="2">
        <f>$N$2</f>
        <v>7.0000000000000007E-2</v>
      </c>
      <c r="F14" s="6">
        <f t="shared" si="2"/>
        <v>5074.375</v>
      </c>
      <c r="G14" s="6">
        <f t="shared" si="3"/>
        <v>5429.5812500000002</v>
      </c>
      <c r="J14" s="6"/>
      <c r="S14">
        <f t="shared" si="1"/>
        <v>11950.925686223109</v>
      </c>
      <c r="T14">
        <f t="shared" si="0"/>
        <v>12189.944199947571</v>
      </c>
    </row>
    <row r="15" spans="1:22" x14ac:dyDescent="0.25">
      <c r="A15" t="s">
        <v>6</v>
      </c>
      <c r="B15" s="3">
        <f t="shared" si="4"/>
        <v>9667.875</v>
      </c>
      <c r="C15" s="3">
        <f>$M$3</f>
        <v>100</v>
      </c>
      <c r="D15" s="2">
        <f>$N$3</f>
        <v>1.4999999999999999E-2</v>
      </c>
      <c r="F15" s="6">
        <f t="shared" ref="F15" si="5">B15-I11</f>
        <v>9192.875</v>
      </c>
      <c r="G15" s="6">
        <f t="shared" si="3"/>
        <v>9330.7681250000005</v>
      </c>
      <c r="J15" s="6">
        <f t="shared" ref="J15:J78" si="6">F15*$N$3</f>
        <v>137.893125</v>
      </c>
    </row>
    <row r="16" spans="1:22" x14ac:dyDescent="0.25">
      <c r="A16" s="5" t="s">
        <v>16</v>
      </c>
      <c r="B16" s="5"/>
      <c r="C16" s="5"/>
      <c r="D16" s="5"/>
      <c r="E16" s="5"/>
      <c r="F16" s="7" t="s">
        <v>12</v>
      </c>
      <c r="G16" s="7"/>
      <c r="H16" s="8"/>
      <c r="I16" s="6">
        <f>$M$4</f>
        <v>475</v>
      </c>
      <c r="J16" s="6" t="e">
        <f t="shared" si="6"/>
        <v>#VALUE!</v>
      </c>
    </row>
    <row r="17" spans="1:10" x14ac:dyDescent="0.25">
      <c r="A17" s="4"/>
      <c r="B17" s="4"/>
      <c r="C17" s="4"/>
      <c r="D17" s="4"/>
      <c r="E17" s="4"/>
      <c r="F17" s="9" t="s">
        <v>13</v>
      </c>
      <c r="G17" s="9" t="s">
        <v>14</v>
      </c>
      <c r="H17" s="10"/>
      <c r="I17" s="6"/>
      <c r="J17" s="6" t="e">
        <f t="shared" si="6"/>
        <v>#VALUE!</v>
      </c>
    </row>
    <row r="18" spans="1:10" x14ac:dyDescent="0.25">
      <c r="A18" t="s">
        <v>4</v>
      </c>
      <c r="B18" s="3">
        <f>G13</f>
        <v>50488.637499999997</v>
      </c>
      <c r="C18" s="3">
        <f>$M$1</f>
        <v>500</v>
      </c>
      <c r="D18" s="2">
        <f>$N$1</f>
        <v>1.4999999999999999E-2</v>
      </c>
      <c r="F18" s="6">
        <f t="shared" ref="F18:F19" si="7">B18-C18</f>
        <v>49988.637499999997</v>
      </c>
      <c r="G18" s="6">
        <f t="shared" ref="G18:G20" si="8">(F18*D18)+F18</f>
        <v>50738.4670625</v>
      </c>
      <c r="J18" s="6">
        <f t="shared" si="6"/>
        <v>749.82956249999995</v>
      </c>
    </row>
    <row r="19" spans="1:10" x14ac:dyDescent="0.25">
      <c r="A19" t="s">
        <v>5</v>
      </c>
      <c r="B19" s="3">
        <f t="shared" ref="B19:B20" si="9">G14</f>
        <v>5429.5812500000002</v>
      </c>
      <c r="C19" s="3">
        <f>$M$2</f>
        <v>25</v>
      </c>
      <c r="D19" s="2">
        <f>$N$2</f>
        <v>7.0000000000000007E-2</v>
      </c>
      <c r="F19" s="6">
        <f t="shared" si="7"/>
        <v>5404.5812500000002</v>
      </c>
      <c r="G19" s="6">
        <f t="shared" si="8"/>
        <v>5782.9019375000007</v>
      </c>
      <c r="J19" s="6">
        <f t="shared" si="6"/>
        <v>81.068718750000002</v>
      </c>
    </row>
    <row r="20" spans="1:10" x14ac:dyDescent="0.25">
      <c r="A20" t="s">
        <v>6</v>
      </c>
      <c r="B20" s="3">
        <f t="shared" si="9"/>
        <v>9330.7681250000005</v>
      </c>
      <c r="C20" s="3">
        <f>$M$3</f>
        <v>100</v>
      </c>
      <c r="D20" s="2">
        <f>$N$3</f>
        <v>1.4999999999999999E-2</v>
      </c>
      <c r="F20" s="6">
        <f t="shared" ref="F20" si="10">B20-I16</f>
        <v>8855.7681250000005</v>
      </c>
      <c r="G20" s="6">
        <f t="shared" si="8"/>
        <v>8988.604646875001</v>
      </c>
      <c r="J20" s="6">
        <f t="shared" si="6"/>
        <v>132.83652187500002</v>
      </c>
    </row>
    <row r="21" spans="1:10" x14ac:dyDescent="0.25">
      <c r="A21" s="5" t="s">
        <v>17</v>
      </c>
      <c r="B21" s="5"/>
      <c r="C21" s="5"/>
      <c r="D21" s="5"/>
      <c r="E21" s="5"/>
      <c r="F21" s="7" t="s">
        <v>12</v>
      </c>
      <c r="G21" s="7"/>
      <c r="H21" s="8"/>
      <c r="I21" s="6">
        <f t="shared" ref="I21" si="11">$M$4</f>
        <v>475</v>
      </c>
      <c r="J21" s="6" t="e">
        <f t="shared" si="6"/>
        <v>#VALUE!</v>
      </c>
    </row>
    <row r="22" spans="1:10" x14ac:dyDescent="0.25">
      <c r="A22" s="4"/>
      <c r="B22" s="4"/>
      <c r="C22" s="4"/>
      <c r="D22" s="4"/>
      <c r="E22" s="4"/>
      <c r="F22" s="9" t="s">
        <v>13</v>
      </c>
      <c r="G22" s="9" t="s">
        <v>14</v>
      </c>
      <c r="H22" s="10"/>
      <c r="I22" s="6"/>
      <c r="J22" s="6" t="e">
        <f t="shared" si="6"/>
        <v>#VALUE!</v>
      </c>
    </row>
    <row r="23" spans="1:10" x14ac:dyDescent="0.25">
      <c r="A23" t="s">
        <v>4</v>
      </c>
      <c r="B23" s="3">
        <f t="shared" ref="B23:B25" si="12">G18</f>
        <v>50738.4670625</v>
      </c>
      <c r="C23" s="3">
        <f t="shared" ref="C23" si="13">$M$1</f>
        <v>500</v>
      </c>
      <c r="D23" s="2">
        <f t="shared" ref="D23" si="14">$N$1</f>
        <v>1.4999999999999999E-2</v>
      </c>
      <c r="F23" s="6">
        <f t="shared" ref="F23:F24" si="15">B23-C23</f>
        <v>50238.4670625</v>
      </c>
      <c r="G23" s="6">
        <f t="shared" ref="G23:G25" si="16">(F23*D23)+F23</f>
        <v>50992.044068437499</v>
      </c>
      <c r="J23" s="6">
        <f t="shared" si="6"/>
        <v>753.57700593749996</v>
      </c>
    </row>
    <row r="24" spans="1:10" x14ac:dyDescent="0.25">
      <c r="A24" t="s">
        <v>5</v>
      </c>
      <c r="B24" s="3">
        <f t="shared" si="12"/>
        <v>5782.9019375000007</v>
      </c>
      <c r="C24" s="3">
        <f t="shared" ref="C24" si="17">$M$2</f>
        <v>25</v>
      </c>
      <c r="D24" s="2">
        <f t="shared" ref="D24" si="18">$N$2</f>
        <v>7.0000000000000007E-2</v>
      </c>
      <c r="F24" s="6">
        <f t="shared" si="15"/>
        <v>5757.9019375000007</v>
      </c>
      <c r="G24" s="6">
        <f t="shared" si="16"/>
        <v>6160.955073125001</v>
      </c>
      <c r="J24" s="6">
        <f t="shared" si="6"/>
        <v>86.368529062500002</v>
      </c>
    </row>
    <row r="25" spans="1:10" x14ac:dyDescent="0.25">
      <c r="A25" t="s">
        <v>6</v>
      </c>
      <c r="B25" s="3">
        <f t="shared" si="12"/>
        <v>8988.604646875001</v>
      </c>
      <c r="C25" s="3">
        <f t="shared" ref="C25" si="19">$M$3</f>
        <v>100</v>
      </c>
      <c r="D25" s="2">
        <f t="shared" ref="D25" si="20">$N$3</f>
        <v>1.4999999999999999E-2</v>
      </c>
      <c r="F25" s="6">
        <f t="shared" ref="F25" si="21">B25-I21</f>
        <v>8513.604646875001</v>
      </c>
      <c r="G25" s="6">
        <f t="shared" si="16"/>
        <v>8641.3087165781253</v>
      </c>
      <c r="J25" s="6">
        <f t="shared" si="6"/>
        <v>127.70406970312501</v>
      </c>
    </row>
    <row r="26" spans="1:10" x14ac:dyDescent="0.25">
      <c r="A26" s="5" t="s">
        <v>18</v>
      </c>
      <c r="B26" s="5"/>
      <c r="C26" s="5"/>
      <c r="D26" s="5"/>
      <c r="E26" s="5"/>
      <c r="F26" s="7" t="s">
        <v>12</v>
      </c>
      <c r="G26" s="7"/>
      <c r="H26" s="8"/>
      <c r="I26" s="6">
        <f t="shared" ref="I26:I86" si="22">$M$4</f>
        <v>475</v>
      </c>
      <c r="J26" s="6" t="e">
        <f t="shared" si="6"/>
        <v>#VALUE!</v>
      </c>
    </row>
    <row r="27" spans="1:10" x14ac:dyDescent="0.25">
      <c r="A27" s="4"/>
      <c r="B27" s="4"/>
      <c r="C27" s="4"/>
      <c r="D27" s="4"/>
      <c r="E27" s="4"/>
      <c r="F27" s="9" t="s">
        <v>13</v>
      </c>
      <c r="G27" s="9" t="s">
        <v>14</v>
      </c>
      <c r="H27" s="10"/>
      <c r="I27" s="6"/>
      <c r="J27" s="6" t="e">
        <f t="shared" si="6"/>
        <v>#VALUE!</v>
      </c>
    </row>
    <row r="28" spans="1:10" x14ac:dyDescent="0.25">
      <c r="A28" t="s">
        <v>4</v>
      </c>
      <c r="B28" s="3">
        <f t="shared" ref="B28:B30" si="23">G23</f>
        <v>50992.044068437499</v>
      </c>
      <c r="C28" s="3">
        <f t="shared" ref="C28" si="24">$M$1</f>
        <v>500</v>
      </c>
      <c r="D28" s="2">
        <f t="shared" ref="D28" si="25">$N$1</f>
        <v>1.4999999999999999E-2</v>
      </c>
      <c r="F28" s="6">
        <f t="shared" ref="F28:F29" si="26">B28-C28</f>
        <v>50492.044068437499</v>
      </c>
      <c r="G28" s="6">
        <f t="shared" ref="G28:G30" si="27">(F28*D28)+F28</f>
        <v>51249.424729464059</v>
      </c>
      <c r="J28" s="6">
        <f t="shared" si="6"/>
        <v>757.38066102656251</v>
      </c>
    </row>
    <row r="29" spans="1:10" x14ac:dyDescent="0.25">
      <c r="A29" t="s">
        <v>5</v>
      </c>
      <c r="B29" s="3">
        <f t="shared" si="23"/>
        <v>6160.955073125001</v>
      </c>
      <c r="C29" s="3">
        <f t="shared" ref="C29" si="28">$M$2</f>
        <v>25</v>
      </c>
      <c r="D29" s="2">
        <f t="shared" ref="D29" si="29">$N$2</f>
        <v>7.0000000000000007E-2</v>
      </c>
      <c r="F29" s="6">
        <f t="shared" si="26"/>
        <v>6135.955073125001</v>
      </c>
      <c r="G29" s="6">
        <f t="shared" si="27"/>
        <v>6565.4719282437509</v>
      </c>
      <c r="J29" s="6">
        <f t="shared" si="6"/>
        <v>92.039326096875016</v>
      </c>
    </row>
    <row r="30" spans="1:10" x14ac:dyDescent="0.25">
      <c r="A30" t="s">
        <v>6</v>
      </c>
      <c r="B30" s="3">
        <f t="shared" si="23"/>
        <v>8641.3087165781253</v>
      </c>
      <c r="C30" s="3">
        <f t="shared" ref="C30" si="30">$M$3</f>
        <v>100</v>
      </c>
      <c r="D30" s="2">
        <f t="shared" ref="D30" si="31">$N$3</f>
        <v>1.4999999999999999E-2</v>
      </c>
      <c r="F30" s="6">
        <f t="shared" ref="F30" si="32">B30-I26</f>
        <v>8166.3087165781253</v>
      </c>
      <c r="G30" s="6">
        <f t="shared" si="27"/>
        <v>8288.8033473267969</v>
      </c>
      <c r="J30" s="6">
        <f t="shared" si="6"/>
        <v>122.49463074867188</v>
      </c>
    </row>
    <row r="31" spans="1:10" x14ac:dyDescent="0.25">
      <c r="A31" s="5" t="s">
        <v>19</v>
      </c>
      <c r="B31" s="5"/>
      <c r="C31" s="5"/>
      <c r="D31" s="5"/>
      <c r="E31" s="5"/>
      <c r="F31" s="7" t="s">
        <v>12</v>
      </c>
      <c r="G31" s="7"/>
      <c r="H31" s="8"/>
      <c r="I31" s="6">
        <f t="shared" si="22"/>
        <v>475</v>
      </c>
      <c r="J31" s="6" t="e">
        <f t="shared" si="6"/>
        <v>#VALUE!</v>
      </c>
    </row>
    <row r="32" spans="1:10" x14ac:dyDescent="0.25">
      <c r="A32" s="4"/>
      <c r="B32" s="4"/>
      <c r="C32" s="4"/>
      <c r="D32" s="4"/>
      <c r="E32" s="4"/>
      <c r="F32" s="9" t="s">
        <v>13</v>
      </c>
      <c r="G32" s="9" t="s">
        <v>14</v>
      </c>
      <c r="H32" s="10"/>
      <c r="I32" s="6"/>
      <c r="J32" s="6" t="e">
        <f t="shared" si="6"/>
        <v>#VALUE!</v>
      </c>
    </row>
    <row r="33" spans="1:10" x14ac:dyDescent="0.25">
      <c r="A33" t="s">
        <v>4</v>
      </c>
      <c r="B33" s="3">
        <f t="shared" ref="B33:B35" si="33">G28</f>
        <v>51249.424729464059</v>
      </c>
      <c r="C33" s="3">
        <f t="shared" ref="C33:C88" si="34">$M$1</f>
        <v>500</v>
      </c>
      <c r="D33" s="2">
        <f t="shared" ref="D33:D88" si="35">$N$1</f>
        <v>1.4999999999999999E-2</v>
      </c>
      <c r="F33" s="6">
        <f t="shared" ref="F33:F34" si="36">B33-C33</f>
        <v>50749.424729464059</v>
      </c>
      <c r="G33" s="6">
        <f t="shared" ref="G33:G35" si="37">(F33*D33)+F33</f>
        <v>51510.666100406022</v>
      </c>
      <c r="J33" s="6">
        <f t="shared" si="6"/>
        <v>761.24137094196089</v>
      </c>
    </row>
    <row r="34" spans="1:10" x14ac:dyDescent="0.25">
      <c r="A34" t="s">
        <v>5</v>
      </c>
      <c r="B34" s="3">
        <f t="shared" si="33"/>
        <v>6565.4719282437509</v>
      </c>
      <c r="C34" s="3">
        <f t="shared" ref="C34:C89" si="38">$M$2</f>
        <v>25</v>
      </c>
      <c r="D34" s="2">
        <f t="shared" ref="D34:D89" si="39">$N$2</f>
        <v>7.0000000000000007E-2</v>
      </c>
      <c r="F34" s="6">
        <f t="shared" si="36"/>
        <v>6540.4719282437509</v>
      </c>
      <c r="G34" s="6">
        <f t="shared" si="37"/>
        <v>6998.3049632208131</v>
      </c>
      <c r="J34" s="6">
        <f t="shared" si="6"/>
        <v>98.10707892365626</v>
      </c>
    </row>
    <row r="35" spans="1:10" x14ac:dyDescent="0.25">
      <c r="A35" t="s">
        <v>6</v>
      </c>
      <c r="B35" s="3">
        <f t="shared" si="33"/>
        <v>8288.8033473267969</v>
      </c>
      <c r="C35" s="3">
        <f t="shared" ref="C35:C90" si="40">$M$3</f>
        <v>100</v>
      </c>
      <c r="D35" s="2">
        <f t="shared" ref="D35:D90" si="41">$N$3</f>
        <v>1.4999999999999999E-2</v>
      </c>
      <c r="F35" s="6">
        <f t="shared" ref="F35" si="42">B35-I31</f>
        <v>7813.8033473267969</v>
      </c>
      <c r="G35" s="6">
        <f t="shared" si="37"/>
        <v>7931.0103975366992</v>
      </c>
      <c r="J35" s="6">
        <f t="shared" si="6"/>
        <v>117.20705020990195</v>
      </c>
    </row>
    <row r="36" spans="1:10" x14ac:dyDescent="0.25">
      <c r="A36" s="5" t="s">
        <v>20</v>
      </c>
      <c r="B36" s="5"/>
      <c r="C36" s="5"/>
      <c r="D36" s="5"/>
      <c r="E36" s="5"/>
      <c r="F36" s="7" t="s">
        <v>12</v>
      </c>
      <c r="G36" s="7"/>
      <c r="H36" s="8"/>
      <c r="I36" s="6">
        <f t="shared" si="22"/>
        <v>475</v>
      </c>
      <c r="J36" s="6" t="e">
        <f t="shared" si="6"/>
        <v>#VALUE!</v>
      </c>
    </row>
    <row r="37" spans="1:10" x14ac:dyDescent="0.25">
      <c r="A37" s="4"/>
      <c r="B37" s="4"/>
      <c r="C37" s="4"/>
      <c r="D37" s="4"/>
      <c r="E37" s="4"/>
      <c r="F37" s="9" t="s">
        <v>13</v>
      </c>
      <c r="G37" s="9" t="s">
        <v>14</v>
      </c>
      <c r="H37" s="10"/>
      <c r="I37" s="6"/>
      <c r="J37" s="6" t="e">
        <f t="shared" si="6"/>
        <v>#VALUE!</v>
      </c>
    </row>
    <row r="38" spans="1:10" x14ac:dyDescent="0.25">
      <c r="A38" t="s">
        <v>4</v>
      </c>
      <c r="B38" s="3">
        <f t="shared" ref="B38:B40" si="43">G33</f>
        <v>51510.666100406022</v>
      </c>
      <c r="C38" s="3">
        <f t="shared" si="34"/>
        <v>500</v>
      </c>
      <c r="D38" s="2">
        <f t="shared" si="35"/>
        <v>1.4999999999999999E-2</v>
      </c>
      <c r="F38" s="6">
        <f t="shared" ref="F38:F39" si="44">B38-C38</f>
        <v>51010.666100406022</v>
      </c>
      <c r="G38" s="6">
        <f t="shared" ref="G38:G40" si="45">(F38*D38)+F38</f>
        <v>51775.826091912109</v>
      </c>
      <c r="J38" s="6">
        <f t="shared" si="6"/>
        <v>765.15999150609036</v>
      </c>
    </row>
    <row r="39" spans="1:10" x14ac:dyDescent="0.25">
      <c r="A39" t="s">
        <v>5</v>
      </c>
      <c r="B39" s="3">
        <f t="shared" si="43"/>
        <v>6998.3049632208131</v>
      </c>
      <c r="C39" s="3">
        <f t="shared" si="38"/>
        <v>25</v>
      </c>
      <c r="D39" s="2">
        <f t="shared" si="39"/>
        <v>7.0000000000000007E-2</v>
      </c>
      <c r="F39" s="6">
        <f t="shared" si="44"/>
        <v>6973.3049632208131</v>
      </c>
      <c r="G39" s="6">
        <f t="shared" si="45"/>
        <v>7461.4363106462697</v>
      </c>
      <c r="J39" s="6">
        <f t="shared" si="6"/>
        <v>104.5995744483122</v>
      </c>
    </row>
    <row r="40" spans="1:10" x14ac:dyDescent="0.25">
      <c r="A40" t="s">
        <v>6</v>
      </c>
      <c r="B40" s="3">
        <f t="shared" si="43"/>
        <v>7931.0103975366992</v>
      </c>
      <c r="C40" s="3">
        <f t="shared" si="40"/>
        <v>100</v>
      </c>
      <c r="D40" s="2">
        <f t="shared" si="41"/>
        <v>1.4999999999999999E-2</v>
      </c>
      <c r="F40" s="6">
        <f t="shared" ref="F40" si="46">B40-I36</f>
        <v>7456.0103975366992</v>
      </c>
      <c r="G40" s="6">
        <f t="shared" si="45"/>
        <v>7567.8505534997494</v>
      </c>
      <c r="J40" s="6">
        <f t="shared" si="6"/>
        <v>111.84015596305048</v>
      </c>
    </row>
    <row r="41" spans="1:10" x14ac:dyDescent="0.25">
      <c r="A41" s="5" t="s">
        <v>21</v>
      </c>
      <c r="B41" s="5"/>
      <c r="C41" s="5"/>
      <c r="D41" s="5"/>
      <c r="E41" s="5"/>
      <c r="F41" s="7" t="s">
        <v>12</v>
      </c>
      <c r="G41" s="7"/>
      <c r="H41" s="8"/>
      <c r="I41" s="6">
        <f t="shared" si="22"/>
        <v>475</v>
      </c>
      <c r="J41" s="6" t="e">
        <f t="shared" si="6"/>
        <v>#VALUE!</v>
      </c>
    </row>
    <row r="42" spans="1:10" x14ac:dyDescent="0.25">
      <c r="A42" s="4"/>
      <c r="B42" s="4"/>
      <c r="C42" s="4"/>
      <c r="D42" s="4"/>
      <c r="E42" s="4"/>
      <c r="F42" s="9" t="s">
        <v>13</v>
      </c>
      <c r="G42" s="9" t="s">
        <v>14</v>
      </c>
      <c r="H42" s="10"/>
      <c r="I42" s="6"/>
      <c r="J42" s="6" t="e">
        <f t="shared" si="6"/>
        <v>#VALUE!</v>
      </c>
    </row>
    <row r="43" spans="1:10" x14ac:dyDescent="0.25">
      <c r="A43" t="s">
        <v>4</v>
      </c>
      <c r="B43" s="3">
        <f t="shared" ref="B43:B45" si="47">G38</f>
        <v>51775.826091912109</v>
      </c>
      <c r="C43" s="3">
        <f t="shared" si="34"/>
        <v>500</v>
      </c>
      <c r="D43" s="2">
        <f t="shared" si="35"/>
        <v>1.4999999999999999E-2</v>
      </c>
      <c r="F43" s="6">
        <f t="shared" ref="F43:F44" si="48">B43-C43</f>
        <v>51275.826091912109</v>
      </c>
      <c r="G43" s="6">
        <f t="shared" ref="G43:G45" si="49">(F43*D43)+F43</f>
        <v>52044.96348329079</v>
      </c>
      <c r="J43" s="6">
        <f t="shared" si="6"/>
        <v>769.13739137868163</v>
      </c>
    </row>
    <row r="44" spans="1:10" x14ac:dyDescent="0.25">
      <c r="A44" t="s">
        <v>5</v>
      </c>
      <c r="B44" s="3">
        <f t="shared" si="47"/>
        <v>7461.4363106462697</v>
      </c>
      <c r="C44" s="3">
        <f t="shared" si="38"/>
        <v>25</v>
      </c>
      <c r="D44" s="2">
        <f t="shared" si="39"/>
        <v>7.0000000000000007E-2</v>
      </c>
      <c r="F44" s="6">
        <f t="shared" si="48"/>
        <v>7436.4363106462697</v>
      </c>
      <c r="G44" s="6">
        <f t="shared" si="49"/>
        <v>7956.9868523915084</v>
      </c>
      <c r="J44" s="6">
        <f t="shared" si="6"/>
        <v>111.54654465969404</v>
      </c>
    </row>
    <row r="45" spans="1:10" x14ac:dyDescent="0.25">
      <c r="A45" t="s">
        <v>6</v>
      </c>
      <c r="B45" s="3">
        <f t="shared" si="47"/>
        <v>7567.8505534997494</v>
      </c>
      <c r="C45" s="3">
        <f t="shared" si="40"/>
        <v>100</v>
      </c>
      <c r="D45" s="2">
        <f t="shared" si="41"/>
        <v>1.4999999999999999E-2</v>
      </c>
      <c r="F45" s="6">
        <f t="shared" ref="F45" si="50">B45-I41</f>
        <v>7092.8505534997494</v>
      </c>
      <c r="G45" s="6">
        <f t="shared" si="49"/>
        <v>7199.2433118022454</v>
      </c>
      <c r="J45" s="6">
        <f t="shared" si="6"/>
        <v>106.39275830249623</v>
      </c>
    </row>
    <row r="46" spans="1:10" x14ac:dyDescent="0.25">
      <c r="A46" s="5" t="s">
        <v>22</v>
      </c>
      <c r="B46" s="5"/>
      <c r="C46" s="5"/>
      <c r="D46" s="5"/>
      <c r="E46" s="5"/>
      <c r="F46" s="7" t="s">
        <v>12</v>
      </c>
      <c r="G46" s="7"/>
      <c r="H46" s="8"/>
      <c r="I46" s="6">
        <f t="shared" si="22"/>
        <v>475</v>
      </c>
      <c r="J46" s="6" t="e">
        <f t="shared" si="6"/>
        <v>#VALUE!</v>
      </c>
    </row>
    <row r="47" spans="1:10" x14ac:dyDescent="0.25">
      <c r="A47" s="4"/>
      <c r="B47" s="4"/>
      <c r="C47" s="4"/>
      <c r="D47" s="4"/>
      <c r="E47" s="4"/>
      <c r="F47" s="9" t="s">
        <v>13</v>
      </c>
      <c r="G47" s="9" t="s">
        <v>14</v>
      </c>
      <c r="H47" s="10"/>
      <c r="I47" s="6"/>
      <c r="J47" s="6" t="e">
        <f t="shared" si="6"/>
        <v>#VALUE!</v>
      </c>
    </row>
    <row r="48" spans="1:10" x14ac:dyDescent="0.25">
      <c r="A48" t="s">
        <v>4</v>
      </c>
      <c r="B48" s="3">
        <f t="shared" ref="B48:B50" si="51">G43</f>
        <v>52044.96348329079</v>
      </c>
      <c r="C48" s="3">
        <f t="shared" si="34"/>
        <v>500</v>
      </c>
      <c r="D48" s="2">
        <f t="shared" si="35"/>
        <v>1.4999999999999999E-2</v>
      </c>
      <c r="F48" s="6">
        <f t="shared" ref="F48:F49" si="52">B48-C48</f>
        <v>51544.96348329079</v>
      </c>
      <c r="G48" s="6">
        <f t="shared" ref="G48:G50" si="53">(F48*D48)+F48</f>
        <v>52318.137935540151</v>
      </c>
      <c r="J48" s="6">
        <f t="shared" si="6"/>
        <v>773.17445224936182</v>
      </c>
    </row>
    <row r="49" spans="1:10" x14ac:dyDescent="0.25">
      <c r="A49" t="s">
        <v>5</v>
      </c>
      <c r="B49" s="3">
        <f t="shared" si="51"/>
        <v>7956.9868523915084</v>
      </c>
      <c r="C49" s="3">
        <f t="shared" si="38"/>
        <v>25</v>
      </c>
      <c r="D49" s="2">
        <f t="shared" si="39"/>
        <v>7.0000000000000007E-2</v>
      </c>
      <c r="F49" s="6">
        <f t="shared" si="52"/>
        <v>7931.9868523915084</v>
      </c>
      <c r="G49" s="6">
        <f t="shared" si="53"/>
        <v>8487.2259320589146</v>
      </c>
      <c r="J49" s="6">
        <f t="shared" si="6"/>
        <v>118.97980278587262</v>
      </c>
    </row>
    <row r="50" spans="1:10" x14ac:dyDescent="0.25">
      <c r="A50" t="s">
        <v>6</v>
      </c>
      <c r="B50" s="3">
        <f t="shared" si="51"/>
        <v>7199.2433118022454</v>
      </c>
      <c r="C50" s="3">
        <f t="shared" si="40"/>
        <v>100</v>
      </c>
      <c r="D50" s="2">
        <f t="shared" si="41"/>
        <v>1.4999999999999999E-2</v>
      </c>
      <c r="F50" s="6">
        <f t="shared" ref="F50" si="54">B50-I46</f>
        <v>6724.2433118022454</v>
      </c>
      <c r="G50" s="6">
        <f t="shared" si="53"/>
        <v>6825.1069614792796</v>
      </c>
      <c r="J50" s="6">
        <f t="shared" si="6"/>
        <v>100.86364967703368</v>
      </c>
    </row>
    <row r="51" spans="1:10" x14ac:dyDescent="0.25">
      <c r="A51" s="5" t="s">
        <v>23</v>
      </c>
      <c r="B51" s="5"/>
      <c r="C51" s="5"/>
      <c r="D51" s="5"/>
      <c r="E51" s="5"/>
      <c r="F51" s="7" t="s">
        <v>12</v>
      </c>
      <c r="G51" s="7"/>
      <c r="H51" s="8"/>
      <c r="I51" s="6">
        <f t="shared" si="22"/>
        <v>475</v>
      </c>
      <c r="J51" s="6" t="e">
        <f t="shared" si="6"/>
        <v>#VALUE!</v>
      </c>
    </row>
    <row r="52" spans="1:10" x14ac:dyDescent="0.25">
      <c r="A52" s="4"/>
      <c r="B52" s="4"/>
      <c r="C52" s="4"/>
      <c r="D52" s="4"/>
      <c r="E52" s="4"/>
      <c r="F52" s="9" t="s">
        <v>13</v>
      </c>
      <c r="G52" s="9" t="s">
        <v>14</v>
      </c>
      <c r="H52" s="10"/>
      <c r="I52" s="6"/>
      <c r="J52" s="6" t="e">
        <f t="shared" si="6"/>
        <v>#VALUE!</v>
      </c>
    </row>
    <row r="53" spans="1:10" x14ac:dyDescent="0.25">
      <c r="A53" t="s">
        <v>4</v>
      </c>
      <c r="B53" s="3">
        <f t="shared" ref="B53:B55" si="55">G48</f>
        <v>52318.137935540151</v>
      </c>
      <c r="C53" s="3">
        <f t="shared" si="34"/>
        <v>500</v>
      </c>
      <c r="D53" s="2">
        <f t="shared" si="35"/>
        <v>1.4999999999999999E-2</v>
      </c>
      <c r="F53" s="6">
        <f t="shared" ref="F53:F54" si="56">B53-C53</f>
        <v>51818.137935540151</v>
      </c>
      <c r="G53" s="6">
        <f t="shared" ref="G53:G55" si="57">(F53*D53)+F53</f>
        <v>52595.410004573256</v>
      </c>
      <c r="J53" s="6">
        <f t="shared" si="6"/>
        <v>777.2720690331023</v>
      </c>
    </row>
    <row r="54" spans="1:10" x14ac:dyDescent="0.25">
      <c r="A54" t="s">
        <v>5</v>
      </c>
      <c r="B54" s="3">
        <f t="shared" si="55"/>
        <v>8487.2259320589146</v>
      </c>
      <c r="C54" s="3">
        <f t="shared" si="38"/>
        <v>25</v>
      </c>
      <c r="D54" s="2">
        <f t="shared" si="39"/>
        <v>7.0000000000000007E-2</v>
      </c>
      <c r="F54" s="6">
        <f t="shared" si="56"/>
        <v>8462.2259320589146</v>
      </c>
      <c r="G54" s="6">
        <f t="shared" si="57"/>
        <v>9054.5817473030384</v>
      </c>
      <c r="J54" s="6">
        <f t="shared" si="6"/>
        <v>126.93338898088372</v>
      </c>
    </row>
    <row r="55" spans="1:10" x14ac:dyDescent="0.25">
      <c r="A55" t="s">
        <v>6</v>
      </c>
      <c r="B55" s="3">
        <f t="shared" si="55"/>
        <v>6825.1069614792796</v>
      </c>
      <c r="C55" s="3">
        <f t="shared" si="40"/>
        <v>100</v>
      </c>
      <c r="D55" s="2">
        <f t="shared" si="41"/>
        <v>1.4999999999999999E-2</v>
      </c>
      <c r="F55" s="6">
        <f t="shared" ref="F55" si="58">B55-I51</f>
        <v>6350.1069614792796</v>
      </c>
      <c r="G55" s="6">
        <f t="shared" si="57"/>
        <v>6445.3585659014689</v>
      </c>
      <c r="J55" s="6">
        <f t="shared" si="6"/>
        <v>95.251604422189189</v>
      </c>
    </row>
    <row r="56" spans="1:10" x14ac:dyDescent="0.25">
      <c r="A56" s="5" t="s">
        <v>24</v>
      </c>
      <c r="B56" s="5"/>
      <c r="C56" s="5"/>
      <c r="D56" s="5"/>
      <c r="E56" s="5"/>
      <c r="F56" s="7" t="s">
        <v>12</v>
      </c>
      <c r="G56" s="7"/>
      <c r="H56" s="8"/>
      <c r="I56" s="6">
        <f t="shared" si="22"/>
        <v>475</v>
      </c>
      <c r="J56" s="6" t="e">
        <f t="shared" si="6"/>
        <v>#VALUE!</v>
      </c>
    </row>
    <row r="57" spans="1:10" x14ac:dyDescent="0.25">
      <c r="A57" s="4"/>
      <c r="B57" s="4"/>
      <c r="C57" s="4"/>
      <c r="D57" s="4"/>
      <c r="E57" s="4"/>
      <c r="F57" s="9" t="s">
        <v>13</v>
      </c>
      <c r="G57" s="9" t="s">
        <v>14</v>
      </c>
      <c r="H57" s="10"/>
      <c r="I57" s="6"/>
      <c r="J57" s="6" t="e">
        <f t="shared" si="6"/>
        <v>#VALUE!</v>
      </c>
    </row>
    <row r="58" spans="1:10" x14ac:dyDescent="0.25">
      <c r="A58" t="s">
        <v>4</v>
      </c>
      <c r="B58" s="3">
        <f t="shared" ref="B58:B60" si="59">G53</f>
        <v>52595.410004573256</v>
      </c>
      <c r="C58" s="3">
        <f t="shared" si="34"/>
        <v>500</v>
      </c>
      <c r="D58" s="2">
        <f t="shared" si="35"/>
        <v>1.4999999999999999E-2</v>
      </c>
      <c r="F58" s="6">
        <f t="shared" ref="F58:F59" si="60">B58-C58</f>
        <v>52095.410004573256</v>
      </c>
      <c r="G58" s="6">
        <f t="shared" ref="G58:G60" si="61">(F58*D58)+F58</f>
        <v>52876.841154641857</v>
      </c>
      <c r="J58" s="6">
        <f t="shared" si="6"/>
        <v>781.43115006859875</v>
      </c>
    </row>
    <row r="59" spans="1:10" x14ac:dyDescent="0.25">
      <c r="A59" t="s">
        <v>5</v>
      </c>
      <c r="B59" s="3">
        <f t="shared" si="59"/>
        <v>9054.5817473030384</v>
      </c>
      <c r="C59" s="3">
        <f t="shared" si="38"/>
        <v>25</v>
      </c>
      <c r="D59" s="2">
        <f t="shared" si="39"/>
        <v>7.0000000000000007E-2</v>
      </c>
      <c r="F59" s="6">
        <f t="shared" si="60"/>
        <v>9029.5817473030384</v>
      </c>
      <c r="G59" s="6">
        <f t="shared" si="61"/>
        <v>9661.6524696142515</v>
      </c>
      <c r="J59" s="6">
        <f t="shared" si="6"/>
        <v>135.44372620954556</v>
      </c>
    </row>
    <row r="60" spans="1:10" x14ac:dyDescent="0.25">
      <c r="A60" t="s">
        <v>6</v>
      </c>
      <c r="B60" s="3">
        <f t="shared" si="59"/>
        <v>6445.3585659014689</v>
      </c>
      <c r="C60" s="3">
        <f t="shared" si="40"/>
        <v>100</v>
      </c>
      <c r="D60" s="2">
        <f t="shared" si="41"/>
        <v>1.4999999999999999E-2</v>
      </c>
      <c r="F60" s="6">
        <f t="shared" ref="F60" si="62">B60-I56</f>
        <v>5970.3585659014689</v>
      </c>
      <c r="G60" s="6">
        <f t="shared" si="61"/>
        <v>6059.9139443899912</v>
      </c>
      <c r="J60" s="6">
        <f t="shared" si="6"/>
        <v>89.555378488522024</v>
      </c>
    </row>
    <row r="61" spans="1:10" x14ac:dyDescent="0.25">
      <c r="A61" s="5" t="s">
        <v>25</v>
      </c>
      <c r="B61" s="5"/>
      <c r="C61" s="5"/>
      <c r="D61" s="5"/>
      <c r="E61" s="5"/>
      <c r="F61" s="7" t="s">
        <v>12</v>
      </c>
      <c r="G61" s="7"/>
      <c r="H61" s="8"/>
      <c r="I61" s="6">
        <f t="shared" si="22"/>
        <v>475</v>
      </c>
      <c r="J61" s="6" t="e">
        <f t="shared" si="6"/>
        <v>#VALUE!</v>
      </c>
    </row>
    <row r="62" spans="1:10" x14ac:dyDescent="0.25">
      <c r="A62" s="4"/>
      <c r="B62" s="4"/>
      <c r="C62" s="4"/>
      <c r="D62" s="4"/>
      <c r="E62" s="4"/>
      <c r="F62" s="9" t="s">
        <v>13</v>
      </c>
      <c r="G62" s="9" t="s">
        <v>14</v>
      </c>
      <c r="H62" s="10"/>
      <c r="I62" s="6"/>
      <c r="J62" s="6" t="e">
        <f t="shared" si="6"/>
        <v>#VALUE!</v>
      </c>
    </row>
    <row r="63" spans="1:10" x14ac:dyDescent="0.25">
      <c r="A63" t="s">
        <v>4</v>
      </c>
      <c r="B63" s="3">
        <f t="shared" ref="B63:B65" si="63">G58</f>
        <v>52876.841154641857</v>
      </c>
      <c r="C63" s="3">
        <f t="shared" si="34"/>
        <v>500</v>
      </c>
      <c r="D63" s="2">
        <f t="shared" si="35"/>
        <v>1.4999999999999999E-2</v>
      </c>
      <c r="F63" s="6">
        <f t="shared" ref="F63:F64" si="64">B63-C63</f>
        <v>52376.841154641857</v>
      </c>
      <c r="G63" s="6">
        <f t="shared" ref="G63:G65" si="65">(F63*D63)+F63</f>
        <v>53162.493771961483</v>
      </c>
      <c r="J63" s="6">
        <f t="shared" si="6"/>
        <v>785.65261731962778</v>
      </c>
    </row>
    <row r="64" spans="1:10" x14ac:dyDescent="0.25">
      <c r="A64" t="s">
        <v>5</v>
      </c>
      <c r="B64" s="3">
        <f t="shared" si="63"/>
        <v>9661.6524696142515</v>
      </c>
      <c r="C64" s="3">
        <f t="shared" si="38"/>
        <v>25</v>
      </c>
      <c r="D64" s="2">
        <f t="shared" si="39"/>
        <v>7.0000000000000007E-2</v>
      </c>
      <c r="F64" s="6">
        <f t="shared" si="64"/>
        <v>9636.6524696142515</v>
      </c>
      <c r="G64" s="6">
        <f t="shared" si="65"/>
        <v>10311.218142487249</v>
      </c>
      <c r="J64" s="6">
        <f t="shared" si="6"/>
        <v>144.54978704421376</v>
      </c>
    </row>
    <row r="65" spans="1:10" x14ac:dyDescent="0.25">
      <c r="A65" t="s">
        <v>6</v>
      </c>
      <c r="B65" s="3">
        <f t="shared" si="63"/>
        <v>6059.9139443899912</v>
      </c>
      <c r="C65" s="3">
        <f t="shared" si="40"/>
        <v>100</v>
      </c>
      <c r="D65" s="2">
        <f t="shared" si="41"/>
        <v>1.4999999999999999E-2</v>
      </c>
      <c r="F65" s="6">
        <f t="shared" ref="F65" si="66">B65-I61</f>
        <v>5584.9139443899912</v>
      </c>
      <c r="G65" s="6">
        <f t="shared" si="65"/>
        <v>5668.6876535558413</v>
      </c>
      <c r="J65" s="6">
        <f t="shared" si="6"/>
        <v>83.773709165849866</v>
      </c>
    </row>
    <row r="66" spans="1:10" x14ac:dyDescent="0.25">
      <c r="A66" s="5" t="s">
        <v>26</v>
      </c>
      <c r="B66" s="5"/>
      <c r="C66" s="5"/>
      <c r="D66" s="5"/>
      <c r="E66" s="5"/>
      <c r="F66" s="7" t="s">
        <v>12</v>
      </c>
      <c r="G66" s="7"/>
      <c r="H66" s="8"/>
      <c r="I66" s="6">
        <f t="shared" si="22"/>
        <v>475</v>
      </c>
      <c r="J66" s="6" t="e">
        <f t="shared" si="6"/>
        <v>#VALUE!</v>
      </c>
    </row>
    <row r="67" spans="1:10" x14ac:dyDescent="0.25">
      <c r="A67" s="4"/>
      <c r="B67" s="4"/>
      <c r="C67" s="4"/>
      <c r="D67" s="4"/>
      <c r="E67" s="4"/>
      <c r="F67" s="9" t="s">
        <v>13</v>
      </c>
      <c r="G67" s="9" t="s">
        <v>14</v>
      </c>
      <c r="H67" s="10"/>
      <c r="I67" s="6"/>
      <c r="J67" s="6" t="e">
        <f t="shared" si="6"/>
        <v>#VALUE!</v>
      </c>
    </row>
    <row r="68" spans="1:10" x14ac:dyDescent="0.25">
      <c r="A68" t="s">
        <v>4</v>
      </c>
      <c r="B68" s="3">
        <f t="shared" ref="B68:B70" si="67">G63</f>
        <v>53162.493771961483</v>
      </c>
      <c r="C68" s="3">
        <f t="shared" si="34"/>
        <v>500</v>
      </c>
      <c r="D68" s="2">
        <f t="shared" si="35"/>
        <v>1.4999999999999999E-2</v>
      </c>
      <c r="F68" s="6">
        <f t="shared" ref="F68:F69" si="68">B68-C68</f>
        <v>52662.493771961483</v>
      </c>
      <c r="G68" s="6">
        <f t="shared" ref="G68:G70" si="69">(F68*D68)+F68</f>
        <v>53452.431178540908</v>
      </c>
      <c r="J68" s="6">
        <f t="shared" si="6"/>
        <v>789.93740657942226</v>
      </c>
    </row>
    <row r="69" spans="1:10" x14ac:dyDescent="0.25">
      <c r="A69" t="s">
        <v>5</v>
      </c>
      <c r="B69" s="3">
        <f t="shared" si="67"/>
        <v>10311.218142487249</v>
      </c>
      <c r="C69" s="3">
        <f t="shared" si="38"/>
        <v>25</v>
      </c>
      <c r="D69" s="2">
        <f t="shared" si="39"/>
        <v>7.0000000000000007E-2</v>
      </c>
      <c r="F69" s="6">
        <f t="shared" si="68"/>
        <v>10286.218142487249</v>
      </c>
      <c r="G69" s="6">
        <f t="shared" si="69"/>
        <v>11006.253412461356</v>
      </c>
      <c r="J69" s="6">
        <f t="shared" si="6"/>
        <v>154.29327213730872</v>
      </c>
    </row>
    <row r="70" spans="1:10" x14ac:dyDescent="0.25">
      <c r="A70" t="s">
        <v>6</v>
      </c>
      <c r="B70" s="3">
        <f t="shared" si="67"/>
        <v>5668.6876535558413</v>
      </c>
      <c r="C70" s="3">
        <f t="shared" si="40"/>
        <v>100</v>
      </c>
      <c r="D70" s="2">
        <f t="shared" si="41"/>
        <v>1.4999999999999999E-2</v>
      </c>
      <c r="F70" s="6">
        <f t="shared" ref="F70" si="70">B70-I66</f>
        <v>5193.6876535558413</v>
      </c>
      <c r="G70" s="6">
        <f t="shared" si="69"/>
        <v>5271.5929683591785</v>
      </c>
      <c r="J70" s="6">
        <f t="shared" si="6"/>
        <v>77.905314803337617</v>
      </c>
    </row>
    <row r="71" spans="1:10" x14ac:dyDescent="0.25">
      <c r="A71" s="5" t="s">
        <v>27</v>
      </c>
      <c r="B71" s="5"/>
      <c r="C71" s="5"/>
      <c r="D71" s="5"/>
      <c r="E71" s="5"/>
      <c r="F71" s="7" t="s">
        <v>12</v>
      </c>
      <c r="G71" s="7"/>
      <c r="H71" s="8"/>
      <c r="I71" s="6">
        <f t="shared" si="22"/>
        <v>475</v>
      </c>
      <c r="J71" s="6" t="e">
        <f t="shared" si="6"/>
        <v>#VALUE!</v>
      </c>
    </row>
    <row r="72" spans="1:10" x14ac:dyDescent="0.25">
      <c r="A72" s="4"/>
      <c r="B72" s="4"/>
      <c r="C72" s="4"/>
      <c r="D72" s="4"/>
      <c r="E72" s="4"/>
      <c r="F72" s="9" t="s">
        <v>13</v>
      </c>
      <c r="G72" s="9" t="s">
        <v>14</v>
      </c>
      <c r="H72" s="10"/>
      <c r="I72" s="6"/>
      <c r="J72" s="6" t="e">
        <f t="shared" si="6"/>
        <v>#VALUE!</v>
      </c>
    </row>
    <row r="73" spans="1:10" x14ac:dyDescent="0.25">
      <c r="A73" t="s">
        <v>4</v>
      </c>
      <c r="B73" s="3">
        <f t="shared" ref="B73:B75" si="71">G68</f>
        <v>53452.431178540908</v>
      </c>
      <c r="C73" s="3">
        <f t="shared" si="34"/>
        <v>500</v>
      </c>
      <c r="D73" s="2">
        <f t="shared" si="35"/>
        <v>1.4999999999999999E-2</v>
      </c>
      <c r="F73" s="6">
        <f t="shared" ref="F73:F74" si="72">B73-C73</f>
        <v>52952.431178540908</v>
      </c>
      <c r="G73" s="6">
        <f t="shared" ref="G73:G75" si="73">(F73*D73)+F73</f>
        <v>53746.717646219018</v>
      </c>
      <c r="J73" s="6">
        <f t="shared" si="6"/>
        <v>794.28646767811358</v>
      </c>
    </row>
    <row r="74" spans="1:10" x14ac:dyDescent="0.25">
      <c r="A74" t="s">
        <v>5</v>
      </c>
      <c r="B74" s="3">
        <f t="shared" si="71"/>
        <v>11006.253412461356</v>
      </c>
      <c r="C74" s="3">
        <f t="shared" si="38"/>
        <v>25</v>
      </c>
      <c r="D74" s="2">
        <f t="shared" si="39"/>
        <v>7.0000000000000007E-2</v>
      </c>
      <c r="F74" s="6">
        <f t="shared" si="72"/>
        <v>10981.253412461356</v>
      </c>
      <c r="G74" s="6">
        <f t="shared" si="73"/>
        <v>11749.941151333651</v>
      </c>
      <c r="J74" s="6">
        <f t="shared" si="6"/>
        <v>164.71880118692033</v>
      </c>
    </row>
    <row r="75" spans="1:10" x14ac:dyDescent="0.25">
      <c r="A75" t="s">
        <v>6</v>
      </c>
      <c r="B75" s="3">
        <f t="shared" si="71"/>
        <v>5271.5929683591785</v>
      </c>
      <c r="C75" s="3">
        <f t="shared" si="40"/>
        <v>100</v>
      </c>
      <c r="D75" s="2">
        <f t="shared" si="41"/>
        <v>1.4999999999999999E-2</v>
      </c>
      <c r="F75" s="6">
        <f t="shared" ref="F75" si="74">B75-I71</f>
        <v>4796.5929683591785</v>
      </c>
      <c r="G75" s="6">
        <f t="shared" si="73"/>
        <v>4868.5418628845664</v>
      </c>
      <c r="J75" s="6">
        <f t="shared" si="6"/>
        <v>71.948894525387672</v>
      </c>
    </row>
    <row r="76" spans="1:10" x14ac:dyDescent="0.25">
      <c r="A76" s="5" t="s">
        <v>28</v>
      </c>
      <c r="B76" s="5"/>
      <c r="C76" s="5"/>
      <c r="D76" s="5"/>
      <c r="E76" s="5"/>
      <c r="F76" s="7" t="s">
        <v>12</v>
      </c>
      <c r="G76" s="7"/>
      <c r="H76" s="8"/>
      <c r="I76" s="6">
        <f t="shared" si="22"/>
        <v>475</v>
      </c>
      <c r="J76" s="6" t="e">
        <f t="shared" si="6"/>
        <v>#VALUE!</v>
      </c>
    </row>
    <row r="77" spans="1:10" x14ac:dyDescent="0.25">
      <c r="A77" s="4"/>
      <c r="B77" s="4"/>
      <c r="C77" s="4"/>
      <c r="D77" s="4"/>
      <c r="E77" s="4"/>
      <c r="F77" s="9" t="s">
        <v>13</v>
      </c>
      <c r="G77" s="9" t="s">
        <v>14</v>
      </c>
      <c r="H77" s="10"/>
      <c r="I77" s="6"/>
      <c r="J77" s="6" t="e">
        <f t="shared" si="6"/>
        <v>#VALUE!</v>
      </c>
    </row>
    <row r="78" spans="1:10" x14ac:dyDescent="0.25">
      <c r="A78" t="s">
        <v>4</v>
      </c>
      <c r="B78" s="3">
        <f t="shared" ref="B78:B80" si="75">G73</f>
        <v>53746.717646219018</v>
      </c>
      <c r="C78" s="3">
        <f t="shared" si="34"/>
        <v>500</v>
      </c>
      <c r="D78" s="2">
        <f t="shared" si="35"/>
        <v>1.4999999999999999E-2</v>
      </c>
      <c r="F78" s="6">
        <f t="shared" ref="F78:F79" si="76">B78-C78</f>
        <v>53246.717646219018</v>
      </c>
      <c r="G78" s="6">
        <f t="shared" ref="G78:G80" si="77">(F78*D78)+F78</f>
        <v>54045.418410912302</v>
      </c>
      <c r="J78" s="6">
        <f t="shared" si="6"/>
        <v>798.70076469328524</v>
      </c>
    </row>
    <row r="79" spans="1:10" x14ac:dyDescent="0.25">
      <c r="A79" t="s">
        <v>5</v>
      </c>
      <c r="B79" s="3">
        <f t="shared" si="75"/>
        <v>11749.941151333651</v>
      </c>
      <c r="C79" s="3">
        <f t="shared" si="38"/>
        <v>25</v>
      </c>
      <c r="D79" s="2">
        <f t="shared" si="39"/>
        <v>7.0000000000000007E-2</v>
      </c>
      <c r="F79" s="6">
        <f t="shared" si="76"/>
        <v>11724.941151333651</v>
      </c>
      <c r="G79" s="6">
        <f t="shared" si="77"/>
        <v>12545.687031927006</v>
      </c>
      <c r="J79" s="6">
        <f t="shared" ref="J79:J142" si="78">F79*$N$3</f>
        <v>175.87411727000475</v>
      </c>
    </row>
    <row r="80" spans="1:10" x14ac:dyDescent="0.25">
      <c r="A80" t="s">
        <v>6</v>
      </c>
      <c r="B80" s="3">
        <f t="shared" si="75"/>
        <v>4868.5418628845664</v>
      </c>
      <c r="C80" s="3">
        <f t="shared" si="40"/>
        <v>100</v>
      </c>
      <c r="D80" s="2">
        <f t="shared" si="41"/>
        <v>1.4999999999999999E-2</v>
      </c>
      <c r="F80" s="6">
        <f t="shared" ref="F80" si="79">B80-I76</f>
        <v>4393.5418628845664</v>
      </c>
      <c r="G80" s="6">
        <f t="shared" si="77"/>
        <v>4459.4449908278348</v>
      </c>
      <c r="J80" s="6">
        <f t="shared" si="78"/>
        <v>65.903127943268487</v>
      </c>
    </row>
    <row r="81" spans="1:10" x14ac:dyDescent="0.25">
      <c r="A81" s="5" t="s">
        <v>29</v>
      </c>
      <c r="B81" s="5"/>
      <c r="C81" s="5"/>
      <c r="D81" s="5"/>
      <c r="E81" s="5"/>
      <c r="F81" s="7" t="s">
        <v>12</v>
      </c>
      <c r="G81" s="7"/>
      <c r="H81" s="8"/>
      <c r="I81" s="6">
        <f t="shared" si="22"/>
        <v>475</v>
      </c>
      <c r="J81" s="6" t="e">
        <f t="shared" si="78"/>
        <v>#VALUE!</v>
      </c>
    </row>
    <row r="82" spans="1:10" x14ac:dyDescent="0.25">
      <c r="A82" s="4"/>
      <c r="B82" s="4"/>
      <c r="C82" s="4"/>
      <c r="D82" s="4"/>
      <c r="E82" s="4"/>
      <c r="F82" s="9" t="s">
        <v>13</v>
      </c>
      <c r="G82" s="9" t="s">
        <v>14</v>
      </c>
      <c r="H82" s="10"/>
      <c r="I82" s="6"/>
      <c r="J82" s="6" t="e">
        <f t="shared" si="78"/>
        <v>#VALUE!</v>
      </c>
    </row>
    <row r="83" spans="1:10" x14ac:dyDescent="0.25">
      <c r="A83" t="s">
        <v>4</v>
      </c>
      <c r="B83" s="3">
        <f t="shared" ref="B83:B85" si="80">G78</f>
        <v>54045.418410912302</v>
      </c>
      <c r="C83" s="3">
        <f t="shared" si="34"/>
        <v>500</v>
      </c>
      <c r="D83" s="2">
        <f t="shared" si="35"/>
        <v>1.4999999999999999E-2</v>
      </c>
      <c r="F83" s="6">
        <f t="shared" ref="F83:F84" si="81">B83-C83</f>
        <v>53545.418410912302</v>
      </c>
      <c r="G83" s="6">
        <f t="shared" ref="G83:G85" si="82">(F83*D83)+F83</f>
        <v>54348.599687075985</v>
      </c>
      <c r="J83" s="6">
        <f t="shared" si="78"/>
        <v>803.18127616368452</v>
      </c>
    </row>
    <row r="84" spans="1:10" x14ac:dyDescent="0.25">
      <c r="A84" t="s">
        <v>5</v>
      </c>
      <c r="B84" s="3">
        <f t="shared" si="80"/>
        <v>12545.687031927006</v>
      </c>
      <c r="C84" s="3">
        <f t="shared" si="38"/>
        <v>25</v>
      </c>
      <c r="D84" s="2">
        <f t="shared" si="39"/>
        <v>7.0000000000000007E-2</v>
      </c>
      <c r="F84" s="6">
        <f t="shared" si="81"/>
        <v>12520.687031927006</v>
      </c>
      <c r="G84" s="6">
        <f t="shared" si="82"/>
        <v>13397.135124161896</v>
      </c>
      <c r="J84" s="6">
        <f t="shared" si="78"/>
        <v>187.81030547890506</v>
      </c>
    </row>
    <row r="85" spans="1:10" x14ac:dyDescent="0.25">
      <c r="A85" t="s">
        <v>6</v>
      </c>
      <c r="B85" s="3">
        <f t="shared" si="80"/>
        <v>4459.4449908278348</v>
      </c>
      <c r="C85" s="3">
        <f t="shared" si="40"/>
        <v>100</v>
      </c>
      <c r="D85" s="2">
        <f t="shared" si="41"/>
        <v>1.4999999999999999E-2</v>
      </c>
      <c r="F85" s="6">
        <f t="shared" ref="F85" si="83">B85-I81</f>
        <v>3984.4449908278348</v>
      </c>
      <c r="G85" s="6">
        <f t="shared" si="82"/>
        <v>4044.2116656902522</v>
      </c>
      <c r="J85" s="6">
        <f t="shared" si="78"/>
        <v>59.766674862417517</v>
      </c>
    </row>
    <row r="86" spans="1:10" x14ac:dyDescent="0.25">
      <c r="A86" s="5" t="s">
        <v>30</v>
      </c>
      <c r="B86" s="5"/>
      <c r="C86" s="5"/>
      <c r="D86" s="5"/>
      <c r="E86" s="5"/>
      <c r="F86" s="7" t="s">
        <v>12</v>
      </c>
      <c r="G86" s="7"/>
      <c r="H86" s="8"/>
      <c r="I86" s="6">
        <f t="shared" si="22"/>
        <v>475</v>
      </c>
      <c r="J86" s="6" t="e">
        <f t="shared" si="78"/>
        <v>#VALUE!</v>
      </c>
    </row>
    <row r="87" spans="1:10" x14ac:dyDescent="0.25">
      <c r="A87" s="4"/>
      <c r="B87" s="4"/>
      <c r="C87" s="4"/>
      <c r="D87" s="4"/>
      <c r="E87" s="4"/>
      <c r="F87" s="9" t="s">
        <v>13</v>
      </c>
      <c r="G87" s="9" t="s">
        <v>14</v>
      </c>
      <c r="H87" s="10"/>
      <c r="I87" s="6"/>
      <c r="J87" s="6" t="e">
        <f t="shared" si="78"/>
        <v>#VALUE!</v>
      </c>
    </row>
    <row r="88" spans="1:10" x14ac:dyDescent="0.25">
      <c r="A88" t="s">
        <v>4</v>
      </c>
      <c r="B88" s="3">
        <f t="shared" ref="B88:B90" si="84">G83</f>
        <v>54348.599687075985</v>
      </c>
      <c r="C88" s="3">
        <f t="shared" si="34"/>
        <v>500</v>
      </c>
      <c r="D88" s="2">
        <f t="shared" si="35"/>
        <v>1.4999999999999999E-2</v>
      </c>
      <c r="F88" s="6">
        <f t="shared" ref="F88:F89" si="85">B88-C88</f>
        <v>53848.599687075985</v>
      </c>
      <c r="G88" s="6">
        <f t="shared" ref="G88:G90" si="86">(F88*D88)+F88</f>
        <v>54656.328682382125</v>
      </c>
      <c r="J88" s="6">
        <f t="shared" si="78"/>
        <v>807.72899530613972</v>
      </c>
    </row>
    <row r="89" spans="1:10" x14ac:dyDescent="0.25">
      <c r="A89" t="s">
        <v>5</v>
      </c>
      <c r="B89" s="3">
        <f t="shared" si="84"/>
        <v>13397.135124161896</v>
      </c>
      <c r="C89" s="3">
        <f t="shared" si="38"/>
        <v>25</v>
      </c>
      <c r="D89" s="2">
        <f t="shared" si="39"/>
        <v>7.0000000000000007E-2</v>
      </c>
      <c r="F89" s="6">
        <f t="shared" si="85"/>
        <v>13372.135124161896</v>
      </c>
      <c r="G89" s="6">
        <f t="shared" si="86"/>
        <v>14308.184582853228</v>
      </c>
      <c r="J89" s="6">
        <f t="shared" si="78"/>
        <v>200.58202686242842</v>
      </c>
    </row>
    <row r="90" spans="1:10" x14ac:dyDescent="0.25">
      <c r="A90" t="s">
        <v>6</v>
      </c>
      <c r="B90" s="3">
        <f t="shared" si="84"/>
        <v>4044.2116656902522</v>
      </c>
      <c r="C90" s="3">
        <f t="shared" si="40"/>
        <v>100</v>
      </c>
      <c r="D90" s="2">
        <f t="shared" si="41"/>
        <v>1.4999999999999999E-2</v>
      </c>
      <c r="F90" s="6">
        <f t="shared" ref="F90" si="87">B90-I86</f>
        <v>3569.2116656902522</v>
      </c>
      <c r="G90" s="6">
        <f t="shared" si="86"/>
        <v>3622.7498406756058</v>
      </c>
      <c r="J90" s="6">
        <f t="shared" si="78"/>
        <v>53.538174985353784</v>
      </c>
    </row>
    <row r="91" spans="1:10" x14ac:dyDescent="0.25">
      <c r="A91" s="5" t="s">
        <v>31</v>
      </c>
      <c r="B91" s="5"/>
      <c r="C91" s="5"/>
      <c r="D91" s="5"/>
      <c r="E91" s="5"/>
      <c r="F91" s="7" t="s">
        <v>12</v>
      </c>
      <c r="G91" s="7"/>
      <c r="H91" s="8"/>
      <c r="I91" s="6">
        <f t="shared" ref="I91:I151" si="88">$M$4</f>
        <v>475</v>
      </c>
      <c r="J91" s="6" t="e">
        <f t="shared" si="78"/>
        <v>#VALUE!</v>
      </c>
    </row>
    <row r="92" spans="1:10" x14ac:dyDescent="0.25">
      <c r="A92" s="4"/>
      <c r="B92" s="4"/>
      <c r="C92" s="4"/>
      <c r="D92" s="4"/>
      <c r="E92" s="4"/>
      <c r="F92" s="9" t="s">
        <v>13</v>
      </c>
      <c r="G92" s="9" t="s">
        <v>14</v>
      </c>
      <c r="H92" s="10"/>
      <c r="I92" s="6"/>
      <c r="J92" s="6" t="e">
        <f t="shared" si="78"/>
        <v>#VALUE!</v>
      </c>
    </row>
    <row r="93" spans="1:10" x14ac:dyDescent="0.25">
      <c r="A93" t="s">
        <v>4</v>
      </c>
      <c r="B93" s="3">
        <f t="shared" ref="B93:B95" si="89">G88</f>
        <v>54656.328682382125</v>
      </c>
      <c r="C93" s="3">
        <f t="shared" ref="C93:C153" si="90">$M$1</f>
        <v>500</v>
      </c>
      <c r="D93" s="2">
        <f t="shared" ref="D93:D153" si="91">$N$1</f>
        <v>1.4999999999999999E-2</v>
      </c>
      <c r="F93" s="6">
        <f t="shared" ref="F93:F94" si="92">B93-C93</f>
        <v>54156.328682382125</v>
      </c>
      <c r="G93" s="6">
        <f t="shared" ref="G93:G95" si="93">(F93*D93)+F93</f>
        <v>54968.673612617858</v>
      </c>
      <c r="J93" s="6">
        <f t="shared" si="78"/>
        <v>812.34493023573179</v>
      </c>
    </row>
    <row r="94" spans="1:10" x14ac:dyDescent="0.25">
      <c r="A94" t="s">
        <v>5</v>
      </c>
      <c r="B94" s="3">
        <f t="shared" si="89"/>
        <v>14308.184582853228</v>
      </c>
      <c r="C94" s="3">
        <f t="shared" ref="C94:C154" si="94">$M$2</f>
        <v>25</v>
      </c>
      <c r="D94" s="2">
        <f t="shared" ref="D94:D154" si="95">$N$2</f>
        <v>7.0000000000000007E-2</v>
      </c>
      <c r="F94" s="6">
        <f t="shared" si="92"/>
        <v>14283.184582853228</v>
      </c>
      <c r="G94" s="6">
        <f t="shared" si="93"/>
        <v>15283.007503652954</v>
      </c>
      <c r="J94" s="6">
        <f t="shared" si="78"/>
        <v>214.2477687427984</v>
      </c>
    </row>
    <row r="95" spans="1:10" x14ac:dyDescent="0.25">
      <c r="A95" t="s">
        <v>6</v>
      </c>
      <c r="B95" s="3">
        <f t="shared" si="89"/>
        <v>3622.7498406756058</v>
      </c>
      <c r="C95" s="3">
        <f t="shared" ref="C95:C155" si="96">$M$3</f>
        <v>100</v>
      </c>
      <c r="D95" s="2">
        <f t="shared" ref="D95:D155" si="97">$N$3</f>
        <v>1.4999999999999999E-2</v>
      </c>
      <c r="F95" s="6">
        <f t="shared" ref="F95" si="98">B95-I91</f>
        <v>3147.7498406756058</v>
      </c>
      <c r="G95" s="6">
        <f t="shared" si="93"/>
        <v>3194.9660882857397</v>
      </c>
      <c r="J95" s="6">
        <f t="shared" si="78"/>
        <v>47.216247610134083</v>
      </c>
    </row>
    <row r="96" spans="1:10" x14ac:dyDescent="0.25">
      <c r="A96" s="5" t="s">
        <v>32</v>
      </c>
      <c r="B96" s="5"/>
      <c r="C96" s="5"/>
      <c r="D96" s="5"/>
      <c r="E96" s="5"/>
      <c r="F96" s="7" t="s">
        <v>12</v>
      </c>
      <c r="G96" s="7"/>
      <c r="H96" s="8"/>
      <c r="I96" s="6">
        <f t="shared" si="88"/>
        <v>475</v>
      </c>
      <c r="J96" s="6" t="e">
        <f t="shared" si="78"/>
        <v>#VALUE!</v>
      </c>
    </row>
    <row r="97" spans="1:10" x14ac:dyDescent="0.25">
      <c r="A97" s="4"/>
      <c r="B97" s="4"/>
      <c r="C97" s="4"/>
      <c r="D97" s="4"/>
      <c r="E97" s="4"/>
      <c r="F97" s="9" t="s">
        <v>13</v>
      </c>
      <c r="G97" s="9" t="s">
        <v>14</v>
      </c>
      <c r="H97" s="10"/>
      <c r="I97" s="6"/>
      <c r="J97" s="6" t="e">
        <f t="shared" si="78"/>
        <v>#VALUE!</v>
      </c>
    </row>
    <row r="98" spans="1:10" x14ac:dyDescent="0.25">
      <c r="A98" t="s">
        <v>4</v>
      </c>
      <c r="B98" s="3">
        <f t="shared" ref="B98:B100" si="99">G93</f>
        <v>54968.673612617858</v>
      </c>
      <c r="C98" s="3">
        <f t="shared" si="90"/>
        <v>500</v>
      </c>
      <c r="D98" s="2">
        <f t="shared" si="91"/>
        <v>1.4999999999999999E-2</v>
      </c>
      <c r="F98" s="6">
        <f t="shared" ref="F98:F99" si="100">B98-C98</f>
        <v>54468.673612617858</v>
      </c>
      <c r="G98" s="6">
        <f t="shared" ref="G98:G100" si="101">(F98*D98)+F98</f>
        <v>55285.703716807126</v>
      </c>
      <c r="J98" s="6">
        <f t="shared" si="78"/>
        <v>817.03010418926783</v>
      </c>
    </row>
    <row r="99" spans="1:10" x14ac:dyDescent="0.25">
      <c r="A99" t="s">
        <v>5</v>
      </c>
      <c r="B99" s="3">
        <f t="shared" si="99"/>
        <v>15283.007503652954</v>
      </c>
      <c r="C99" s="3">
        <f t="shared" si="94"/>
        <v>25</v>
      </c>
      <c r="D99" s="2">
        <f t="shared" si="95"/>
        <v>7.0000000000000007E-2</v>
      </c>
      <c r="F99" s="6">
        <f t="shared" si="100"/>
        <v>15258.007503652954</v>
      </c>
      <c r="G99" s="6">
        <f t="shared" si="101"/>
        <v>16326.068028908661</v>
      </c>
      <c r="J99" s="6">
        <f t="shared" si="78"/>
        <v>228.8701125547943</v>
      </c>
    </row>
    <row r="100" spans="1:10" x14ac:dyDescent="0.25">
      <c r="A100" t="s">
        <v>6</v>
      </c>
      <c r="B100" s="3">
        <f t="shared" si="99"/>
        <v>3194.9660882857397</v>
      </c>
      <c r="C100" s="3">
        <f t="shared" si="96"/>
        <v>100</v>
      </c>
      <c r="D100" s="2">
        <f t="shared" si="97"/>
        <v>1.4999999999999999E-2</v>
      </c>
      <c r="F100" s="6">
        <f t="shared" ref="F100" si="102">B100-I96</f>
        <v>2719.9660882857397</v>
      </c>
      <c r="G100" s="6">
        <f t="shared" si="101"/>
        <v>2760.7655796100257</v>
      </c>
      <c r="J100" s="6">
        <f t="shared" si="78"/>
        <v>40.799491324286095</v>
      </c>
    </row>
    <row r="101" spans="1:10" x14ac:dyDescent="0.25">
      <c r="A101" s="5" t="s">
        <v>33</v>
      </c>
      <c r="B101" s="5"/>
      <c r="C101" s="5"/>
      <c r="D101" s="5"/>
      <c r="E101" s="5"/>
      <c r="F101" s="7" t="s">
        <v>12</v>
      </c>
      <c r="G101" s="7"/>
      <c r="H101" s="8"/>
      <c r="I101" s="6">
        <f t="shared" si="88"/>
        <v>475</v>
      </c>
      <c r="J101" s="6" t="e">
        <f t="shared" si="78"/>
        <v>#VALUE!</v>
      </c>
    </row>
    <row r="102" spans="1:10" x14ac:dyDescent="0.25">
      <c r="A102" s="4"/>
      <c r="B102" s="4"/>
      <c r="C102" s="4"/>
      <c r="D102" s="4"/>
      <c r="E102" s="4"/>
      <c r="F102" s="9" t="s">
        <v>13</v>
      </c>
      <c r="G102" s="9" t="s">
        <v>14</v>
      </c>
      <c r="H102" s="10"/>
      <c r="I102" s="6"/>
      <c r="J102" s="6" t="e">
        <f t="shared" si="78"/>
        <v>#VALUE!</v>
      </c>
    </row>
    <row r="103" spans="1:10" x14ac:dyDescent="0.25">
      <c r="A103" t="s">
        <v>4</v>
      </c>
      <c r="B103" s="3">
        <f t="shared" ref="B103:B105" si="103">G98</f>
        <v>55285.703716807126</v>
      </c>
      <c r="C103" s="3">
        <f t="shared" si="90"/>
        <v>500</v>
      </c>
      <c r="D103" s="2">
        <f t="shared" si="91"/>
        <v>1.4999999999999999E-2</v>
      </c>
      <c r="F103" s="6">
        <f t="shared" ref="F103:F104" si="104">B103-C103</f>
        <v>54785.703716807126</v>
      </c>
      <c r="G103" s="6">
        <f t="shared" ref="G103:G105" si="105">(F103*D103)+F103</f>
        <v>55607.489272559229</v>
      </c>
      <c r="J103" s="6">
        <f t="shared" si="78"/>
        <v>821.7855557521068</v>
      </c>
    </row>
    <row r="104" spans="1:10" x14ac:dyDescent="0.25">
      <c r="A104" t="s">
        <v>5</v>
      </c>
      <c r="B104" s="3">
        <f t="shared" si="103"/>
        <v>16326.068028908661</v>
      </c>
      <c r="C104" s="3">
        <f t="shared" si="94"/>
        <v>25</v>
      </c>
      <c r="D104" s="2">
        <f t="shared" si="95"/>
        <v>7.0000000000000007E-2</v>
      </c>
      <c r="F104" s="6">
        <f t="shared" si="104"/>
        <v>16301.068028908661</v>
      </c>
      <c r="G104" s="6">
        <f t="shared" si="105"/>
        <v>17442.142790932267</v>
      </c>
      <c r="J104" s="6">
        <f t="shared" si="78"/>
        <v>244.5160204336299</v>
      </c>
    </row>
    <row r="105" spans="1:10" x14ac:dyDescent="0.25">
      <c r="A105" t="s">
        <v>6</v>
      </c>
      <c r="B105" s="3">
        <f t="shared" si="103"/>
        <v>2760.7655796100257</v>
      </c>
      <c r="C105" s="3">
        <f t="shared" si="96"/>
        <v>100</v>
      </c>
      <c r="D105" s="2">
        <f t="shared" si="97"/>
        <v>1.4999999999999999E-2</v>
      </c>
      <c r="F105" s="6">
        <f t="shared" ref="F105" si="106">B105-I101</f>
        <v>2285.7655796100257</v>
      </c>
      <c r="G105" s="6">
        <f t="shared" si="105"/>
        <v>2320.052063304176</v>
      </c>
      <c r="J105" s="6">
        <f t="shared" si="78"/>
        <v>34.286483694150384</v>
      </c>
    </row>
    <row r="106" spans="1:10" x14ac:dyDescent="0.25">
      <c r="A106" s="5" t="s">
        <v>34</v>
      </c>
      <c r="B106" s="5"/>
      <c r="C106" s="5"/>
      <c r="D106" s="5"/>
      <c r="E106" s="5"/>
      <c r="F106" s="7" t="s">
        <v>12</v>
      </c>
      <c r="G106" s="7"/>
      <c r="H106" s="8"/>
      <c r="I106" s="6">
        <f t="shared" si="88"/>
        <v>475</v>
      </c>
      <c r="J106" s="6" t="e">
        <f t="shared" si="78"/>
        <v>#VALUE!</v>
      </c>
    </row>
    <row r="107" spans="1:10" x14ac:dyDescent="0.25">
      <c r="A107" s="4"/>
      <c r="B107" s="4"/>
      <c r="C107" s="4"/>
      <c r="D107" s="4"/>
      <c r="E107" s="4"/>
      <c r="F107" s="9" t="s">
        <v>13</v>
      </c>
      <c r="G107" s="9" t="s">
        <v>14</v>
      </c>
      <c r="H107" s="10"/>
      <c r="I107" s="6"/>
      <c r="J107" s="6" t="e">
        <f t="shared" si="78"/>
        <v>#VALUE!</v>
      </c>
    </row>
    <row r="108" spans="1:10" x14ac:dyDescent="0.25">
      <c r="A108" t="s">
        <v>4</v>
      </c>
      <c r="B108" s="3">
        <f t="shared" ref="B108:B110" si="107">G103</f>
        <v>55607.489272559229</v>
      </c>
      <c r="C108" s="3">
        <f t="shared" si="90"/>
        <v>500</v>
      </c>
      <c r="D108" s="2">
        <f t="shared" si="91"/>
        <v>1.4999999999999999E-2</v>
      </c>
      <c r="F108" s="6">
        <f t="shared" ref="F108:F109" si="108">B108-C108</f>
        <v>55107.489272559229</v>
      </c>
      <c r="G108" s="6">
        <f t="shared" ref="G108:G110" si="109">(F108*D108)+F108</f>
        <v>55934.101611647617</v>
      </c>
      <c r="J108" s="6">
        <f t="shared" si="78"/>
        <v>826.61233908838835</v>
      </c>
    </row>
    <row r="109" spans="1:10" x14ac:dyDescent="0.25">
      <c r="A109" t="s">
        <v>5</v>
      </c>
      <c r="B109" s="3">
        <f t="shared" si="107"/>
        <v>17442.142790932267</v>
      </c>
      <c r="C109" s="3">
        <f t="shared" si="94"/>
        <v>25</v>
      </c>
      <c r="D109" s="2">
        <f t="shared" si="95"/>
        <v>7.0000000000000007E-2</v>
      </c>
      <c r="F109" s="6">
        <f t="shared" si="108"/>
        <v>17417.142790932267</v>
      </c>
      <c r="G109" s="6">
        <f t="shared" si="109"/>
        <v>18636.342786297526</v>
      </c>
      <c r="J109" s="6">
        <f t="shared" si="78"/>
        <v>261.25714186398397</v>
      </c>
    </row>
    <row r="110" spans="1:10" x14ac:dyDescent="0.25">
      <c r="A110" t="s">
        <v>6</v>
      </c>
      <c r="B110" s="3">
        <f t="shared" si="107"/>
        <v>2320.052063304176</v>
      </c>
      <c r="C110" s="3">
        <f t="shared" si="96"/>
        <v>100</v>
      </c>
      <c r="D110" s="2">
        <f t="shared" si="97"/>
        <v>1.4999999999999999E-2</v>
      </c>
      <c r="F110" s="6">
        <f t="shared" ref="F110" si="110">B110-I106</f>
        <v>1845.052063304176</v>
      </c>
      <c r="G110" s="6">
        <f t="shared" si="109"/>
        <v>1872.7278442537388</v>
      </c>
      <c r="J110" s="6">
        <f t="shared" si="78"/>
        <v>27.67578094956264</v>
      </c>
    </row>
    <row r="111" spans="1:10" x14ac:dyDescent="0.25">
      <c r="A111" s="5" t="s">
        <v>35</v>
      </c>
      <c r="B111" s="5"/>
      <c r="C111" s="5"/>
      <c r="D111" s="5"/>
      <c r="E111" s="5"/>
      <c r="F111" s="7" t="s">
        <v>12</v>
      </c>
      <c r="G111" s="7"/>
      <c r="H111" s="8"/>
      <c r="I111" s="6">
        <f t="shared" si="88"/>
        <v>475</v>
      </c>
      <c r="J111" s="6" t="e">
        <f t="shared" si="78"/>
        <v>#VALUE!</v>
      </c>
    </row>
    <row r="112" spans="1:10" x14ac:dyDescent="0.25">
      <c r="A112" s="4"/>
      <c r="B112" s="4"/>
      <c r="C112" s="4"/>
      <c r="D112" s="4"/>
      <c r="E112" s="4"/>
      <c r="F112" s="9" t="s">
        <v>13</v>
      </c>
      <c r="G112" s="9" t="s">
        <v>14</v>
      </c>
      <c r="H112" s="10"/>
      <c r="I112" s="6"/>
      <c r="J112" s="6" t="e">
        <f t="shared" si="78"/>
        <v>#VALUE!</v>
      </c>
    </row>
    <row r="113" spans="1:10" x14ac:dyDescent="0.25">
      <c r="A113" t="s">
        <v>4</v>
      </c>
      <c r="B113" s="3">
        <f t="shared" ref="B113:B115" si="111">G108</f>
        <v>55934.101611647617</v>
      </c>
      <c r="C113" s="3">
        <f t="shared" si="90"/>
        <v>500</v>
      </c>
      <c r="D113" s="2">
        <f t="shared" si="91"/>
        <v>1.4999999999999999E-2</v>
      </c>
      <c r="F113" s="6">
        <f t="shared" ref="F113:F114" si="112">B113-C113</f>
        <v>55434.101611647617</v>
      </c>
      <c r="G113" s="6">
        <f t="shared" ref="G113:G115" si="113">(F113*D113)+F113</f>
        <v>56265.613135822328</v>
      </c>
      <c r="J113" s="6">
        <f t="shared" si="78"/>
        <v>831.51152417471417</v>
      </c>
    </row>
    <row r="114" spans="1:10" x14ac:dyDescent="0.25">
      <c r="A114" t="s">
        <v>5</v>
      </c>
      <c r="B114" s="3">
        <f t="shared" si="111"/>
        <v>18636.342786297526</v>
      </c>
      <c r="C114" s="3">
        <f t="shared" si="94"/>
        <v>25</v>
      </c>
      <c r="D114" s="2">
        <f t="shared" si="95"/>
        <v>7.0000000000000007E-2</v>
      </c>
      <c r="F114" s="6">
        <f t="shared" si="112"/>
        <v>18611.342786297526</v>
      </c>
      <c r="G114" s="6">
        <f t="shared" si="113"/>
        <v>19914.136781338351</v>
      </c>
      <c r="J114" s="6">
        <f t="shared" si="78"/>
        <v>279.17014179446289</v>
      </c>
    </row>
    <row r="115" spans="1:10" x14ac:dyDescent="0.25">
      <c r="A115" t="s">
        <v>6</v>
      </c>
      <c r="B115" s="3">
        <f t="shared" si="111"/>
        <v>1872.7278442537388</v>
      </c>
      <c r="C115" s="3">
        <f t="shared" si="96"/>
        <v>100</v>
      </c>
      <c r="D115" s="2">
        <f t="shared" si="97"/>
        <v>1.4999999999999999E-2</v>
      </c>
      <c r="F115" s="6">
        <f t="shared" ref="F115" si="114">B115-I111</f>
        <v>1397.7278442537388</v>
      </c>
      <c r="G115" s="6">
        <f t="shared" si="113"/>
        <v>1418.6937619175449</v>
      </c>
      <c r="J115" s="6">
        <f t="shared" si="78"/>
        <v>20.965917663806081</v>
      </c>
    </row>
    <row r="116" spans="1:10" x14ac:dyDescent="0.25">
      <c r="A116" s="5" t="s">
        <v>36</v>
      </c>
      <c r="B116" s="5"/>
      <c r="C116" s="5"/>
      <c r="D116" s="5"/>
      <c r="E116" s="5"/>
      <c r="F116" s="7" t="s">
        <v>12</v>
      </c>
      <c r="G116" s="7"/>
      <c r="H116" s="8"/>
      <c r="I116" s="6">
        <v>575</v>
      </c>
      <c r="J116" s="6" t="e">
        <f t="shared" si="78"/>
        <v>#VALUE!</v>
      </c>
    </row>
    <row r="117" spans="1:10" x14ac:dyDescent="0.25">
      <c r="A117" s="4"/>
      <c r="B117" s="4"/>
      <c r="C117" s="4"/>
      <c r="D117" s="4"/>
      <c r="E117" s="4"/>
      <c r="F117" s="9" t="s">
        <v>13</v>
      </c>
      <c r="G117" s="9" t="s">
        <v>14</v>
      </c>
      <c r="H117" s="10"/>
      <c r="I117" s="6"/>
      <c r="J117" s="6" t="e">
        <f t="shared" si="78"/>
        <v>#VALUE!</v>
      </c>
    </row>
    <row r="118" spans="1:10" x14ac:dyDescent="0.25">
      <c r="A118" t="s">
        <v>4</v>
      </c>
      <c r="B118" s="3">
        <f t="shared" ref="B118:B120" si="115">G113</f>
        <v>56265.613135822328</v>
      </c>
      <c r="C118" s="3">
        <f t="shared" si="90"/>
        <v>500</v>
      </c>
      <c r="D118" s="2">
        <f t="shared" si="91"/>
        <v>1.4999999999999999E-2</v>
      </c>
      <c r="F118" s="6">
        <f t="shared" ref="F118:F119" si="116">B118-C118</f>
        <v>55765.613135822328</v>
      </c>
      <c r="G118" s="6">
        <f t="shared" ref="G118:G120" si="117">(F118*D118)+F118</f>
        <v>56602.097332859666</v>
      </c>
      <c r="J118" s="6">
        <f t="shared" si="78"/>
        <v>836.48419703733487</v>
      </c>
    </row>
    <row r="119" spans="1:10" x14ac:dyDescent="0.25">
      <c r="A119" t="s">
        <v>5</v>
      </c>
      <c r="B119" s="3">
        <f t="shared" si="115"/>
        <v>19914.136781338351</v>
      </c>
      <c r="C119" s="3">
        <f t="shared" si="94"/>
        <v>25</v>
      </c>
      <c r="D119" s="2">
        <f t="shared" si="95"/>
        <v>7.0000000000000007E-2</v>
      </c>
      <c r="F119" s="6">
        <f t="shared" si="116"/>
        <v>19889.136781338351</v>
      </c>
      <c r="G119" s="6">
        <f t="shared" si="117"/>
        <v>21281.376356032037</v>
      </c>
      <c r="J119" s="6">
        <f t="shared" si="78"/>
        <v>298.33705172007524</v>
      </c>
    </row>
    <row r="120" spans="1:10" x14ac:dyDescent="0.25">
      <c r="A120" t="s">
        <v>6</v>
      </c>
      <c r="B120" s="3">
        <f t="shared" si="115"/>
        <v>1418.6937619175449</v>
      </c>
      <c r="C120" s="3">
        <f t="shared" si="96"/>
        <v>100</v>
      </c>
      <c r="D120" s="2">
        <f t="shared" si="97"/>
        <v>1.4999999999999999E-2</v>
      </c>
      <c r="F120" s="6">
        <f t="shared" ref="F120" si="118">B120-I116</f>
        <v>843.69376191754486</v>
      </c>
      <c r="G120" s="6">
        <f t="shared" si="117"/>
        <v>856.34916834630803</v>
      </c>
      <c r="J120" s="6">
        <f t="shared" si="78"/>
        <v>12.655406428763172</v>
      </c>
    </row>
    <row r="121" spans="1:10" x14ac:dyDescent="0.25">
      <c r="A121" s="5" t="s">
        <v>37</v>
      </c>
      <c r="B121" s="5"/>
      <c r="C121" s="5"/>
      <c r="D121" s="5"/>
      <c r="E121" s="5"/>
      <c r="F121" s="7" t="s">
        <v>12</v>
      </c>
      <c r="G121" s="7"/>
      <c r="H121" s="8"/>
      <c r="I121" s="6">
        <v>575</v>
      </c>
      <c r="J121" s="6" t="e">
        <f t="shared" si="78"/>
        <v>#VALUE!</v>
      </c>
    </row>
    <row r="122" spans="1:10" x14ac:dyDescent="0.25">
      <c r="A122" s="4"/>
      <c r="B122" s="4"/>
      <c r="C122" s="4"/>
      <c r="D122" s="4"/>
      <c r="E122" s="4"/>
      <c r="F122" s="9" t="s">
        <v>13</v>
      </c>
      <c r="G122" s="9" t="s">
        <v>14</v>
      </c>
      <c r="H122" s="10"/>
      <c r="I122" s="6"/>
      <c r="J122" s="6" t="e">
        <f t="shared" si="78"/>
        <v>#VALUE!</v>
      </c>
    </row>
    <row r="123" spans="1:10" x14ac:dyDescent="0.25">
      <c r="A123" t="s">
        <v>4</v>
      </c>
      <c r="B123" s="3">
        <f t="shared" ref="B123:B125" si="119">G118</f>
        <v>56602.097332859666</v>
      </c>
      <c r="C123" s="3">
        <f t="shared" si="90"/>
        <v>500</v>
      </c>
      <c r="D123" s="2">
        <f t="shared" si="91"/>
        <v>1.4999999999999999E-2</v>
      </c>
      <c r="F123" s="6">
        <f t="shared" ref="F123:F124" si="120">B123-C123</f>
        <v>56102.097332859666</v>
      </c>
      <c r="G123" s="6">
        <f t="shared" ref="G123:G125" si="121">(F123*D123)+F123</f>
        <v>56943.628792852563</v>
      </c>
      <c r="J123" s="6">
        <f t="shared" si="78"/>
        <v>841.53145999289495</v>
      </c>
    </row>
    <row r="124" spans="1:10" x14ac:dyDescent="0.25">
      <c r="A124" t="s">
        <v>5</v>
      </c>
      <c r="B124" s="3">
        <f t="shared" si="119"/>
        <v>21281.376356032037</v>
      </c>
      <c r="C124" s="3">
        <f t="shared" si="94"/>
        <v>25</v>
      </c>
      <c r="D124" s="2">
        <f t="shared" si="95"/>
        <v>7.0000000000000007E-2</v>
      </c>
      <c r="F124" s="6">
        <f t="shared" si="120"/>
        <v>21256.376356032037</v>
      </c>
      <c r="G124" s="6">
        <f t="shared" si="121"/>
        <v>22744.322700954279</v>
      </c>
      <c r="J124" s="6">
        <f t="shared" si="78"/>
        <v>318.84564534048053</v>
      </c>
    </row>
    <row r="125" spans="1:10" x14ac:dyDescent="0.25">
      <c r="A125" t="s">
        <v>6</v>
      </c>
      <c r="B125" s="3">
        <f t="shared" si="119"/>
        <v>856.34916834630803</v>
      </c>
      <c r="C125" s="3">
        <f t="shared" si="96"/>
        <v>100</v>
      </c>
      <c r="D125" s="2">
        <f t="shared" si="97"/>
        <v>1.4999999999999999E-2</v>
      </c>
      <c r="F125" s="6">
        <f t="shared" ref="F125" si="122">B125-I121</f>
        <v>281.34916834630803</v>
      </c>
      <c r="G125" s="6">
        <f t="shared" si="121"/>
        <v>285.56940587150268</v>
      </c>
      <c r="J125" s="6">
        <f t="shared" si="78"/>
        <v>4.2202375251946203</v>
      </c>
    </row>
    <row r="126" spans="1:10" x14ac:dyDescent="0.25">
      <c r="A126" s="5" t="s">
        <v>38</v>
      </c>
      <c r="B126" s="5"/>
      <c r="C126" s="5"/>
      <c r="D126" s="5"/>
      <c r="E126" s="5"/>
      <c r="F126" s="7" t="s">
        <v>12</v>
      </c>
      <c r="G126" s="7"/>
      <c r="H126" s="8"/>
      <c r="I126" s="6">
        <v>575</v>
      </c>
      <c r="J126" s="6" t="e">
        <f t="shared" si="78"/>
        <v>#VALUE!</v>
      </c>
    </row>
    <row r="127" spans="1:10" x14ac:dyDescent="0.25">
      <c r="A127" s="4"/>
      <c r="B127" s="4"/>
      <c r="C127" s="4"/>
      <c r="D127" s="4"/>
      <c r="E127" s="4"/>
      <c r="F127" s="9" t="s">
        <v>13</v>
      </c>
      <c r="G127" s="9" t="s">
        <v>14</v>
      </c>
      <c r="H127" s="10"/>
      <c r="I127" s="6"/>
      <c r="J127" s="6" t="e">
        <f t="shared" si="78"/>
        <v>#VALUE!</v>
      </c>
    </row>
    <row r="128" spans="1:10" x14ac:dyDescent="0.25">
      <c r="A128" t="s">
        <v>4</v>
      </c>
      <c r="B128" s="3">
        <f t="shared" ref="B128:B130" si="123">G123</f>
        <v>56943.628792852563</v>
      </c>
      <c r="C128" s="3">
        <f t="shared" si="90"/>
        <v>500</v>
      </c>
      <c r="D128" s="2">
        <f t="shared" si="91"/>
        <v>1.4999999999999999E-2</v>
      </c>
      <c r="F128" s="6">
        <f t="shared" ref="F128:F129" si="124">B128-C128</f>
        <v>56443.628792852563</v>
      </c>
      <c r="G128" s="6">
        <f t="shared" ref="G128:G130" si="125">(F128*D128)+F128</f>
        <v>57290.283224745355</v>
      </c>
      <c r="J128" s="6">
        <f t="shared" si="78"/>
        <v>846.65443189278847</v>
      </c>
    </row>
    <row r="129" spans="1:10" x14ac:dyDescent="0.25">
      <c r="A129" t="s">
        <v>5</v>
      </c>
      <c r="B129" s="3">
        <f t="shared" si="123"/>
        <v>22744.322700954279</v>
      </c>
      <c r="C129" s="3">
        <f t="shared" si="94"/>
        <v>25</v>
      </c>
      <c r="D129" s="2">
        <f t="shared" si="95"/>
        <v>7.0000000000000007E-2</v>
      </c>
      <c r="F129" s="6">
        <f t="shared" si="124"/>
        <v>22719.322700954279</v>
      </c>
      <c r="G129" s="6">
        <f t="shared" si="125"/>
        <v>24309.675290021078</v>
      </c>
      <c r="J129" s="6">
        <f t="shared" si="78"/>
        <v>340.78984051431416</v>
      </c>
    </row>
    <row r="130" spans="1:10" x14ac:dyDescent="0.25">
      <c r="A130" t="s">
        <v>6</v>
      </c>
      <c r="B130" s="3">
        <f t="shared" si="123"/>
        <v>285.56940587150268</v>
      </c>
      <c r="C130" s="3">
        <f t="shared" si="96"/>
        <v>100</v>
      </c>
      <c r="D130" s="2">
        <f t="shared" si="97"/>
        <v>1.4999999999999999E-2</v>
      </c>
      <c r="F130" s="6">
        <f t="shared" ref="F130" si="126">B130-I126</f>
        <v>-289.43059412849732</v>
      </c>
      <c r="G130" s="6">
        <f t="shared" si="125"/>
        <v>-293.77205304042479</v>
      </c>
      <c r="J130" s="6">
        <f t="shared" si="78"/>
        <v>-4.34145891192746</v>
      </c>
    </row>
    <row r="131" spans="1:10" x14ac:dyDescent="0.25">
      <c r="A131" s="5" t="s">
        <v>39</v>
      </c>
      <c r="B131" s="5"/>
      <c r="C131" s="5"/>
      <c r="D131" s="5"/>
      <c r="E131" s="5"/>
      <c r="F131" s="7" t="s">
        <v>12</v>
      </c>
      <c r="G131" s="7"/>
      <c r="H131" s="8"/>
      <c r="I131" s="6">
        <v>575</v>
      </c>
      <c r="J131" s="6" t="e">
        <f t="shared" si="78"/>
        <v>#VALUE!</v>
      </c>
    </row>
    <row r="132" spans="1:10" x14ac:dyDescent="0.25">
      <c r="A132" s="4"/>
      <c r="B132" s="4"/>
      <c r="C132" s="4"/>
      <c r="D132" s="4"/>
      <c r="E132" s="4"/>
      <c r="F132" s="9" t="s">
        <v>13</v>
      </c>
      <c r="G132" s="9" t="s">
        <v>14</v>
      </c>
      <c r="H132" s="10"/>
      <c r="I132" s="6"/>
      <c r="J132" s="6" t="e">
        <f t="shared" si="78"/>
        <v>#VALUE!</v>
      </c>
    </row>
    <row r="133" spans="1:10" x14ac:dyDescent="0.25">
      <c r="A133" t="s">
        <v>4</v>
      </c>
      <c r="B133" s="3">
        <f t="shared" ref="B133:B135" si="127">G128</f>
        <v>57290.283224745355</v>
      </c>
      <c r="C133" s="3">
        <f t="shared" si="90"/>
        <v>500</v>
      </c>
      <c r="D133" s="2">
        <f t="shared" si="91"/>
        <v>1.4999999999999999E-2</v>
      </c>
      <c r="F133" s="6">
        <f t="shared" ref="F133:F134" si="128">B133-C133</f>
        <v>56790.283224745355</v>
      </c>
      <c r="G133" s="6">
        <f t="shared" ref="G133:G135" si="129">(F133*D133)+F133</f>
        <v>57642.137473116534</v>
      </c>
      <c r="J133" s="6">
        <f t="shared" si="78"/>
        <v>851.85424837118035</v>
      </c>
    </row>
    <row r="134" spans="1:10" x14ac:dyDescent="0.25">
      <c r="A134" t="s">
        <v>5</v>
      </c>
      <c r="B134" s="3">
        <f t="shared" si="127"/>
        <v>24309.675290021078</v>
      </c>
      <c r="C134" s="3">
        <f t="shared" si="94"/>
        <v>25</v>
      </c>
      <c r="D134" s="2">
        <f t="shared" si="95"/>
        <v>7.0000000000000007E-2</v>
      </c>
      <c r="F134" s="6">
        <f t="shared" si="128"/>
        <v>24284.675290021078</v>
      </c>
      <c r="G134" s="6">
        <f t="shared" si="129"/>
        <v>25984.602560322553</v>
      </c>
      <c r="J134" s="6">
        <f t="shared" si="78"/>
        <v>364.27012935031615</v>
      </c>
    </row>
    <row r="135" spans="1:10" x14ac:dyDescent="0.25">
      <c r="A135" t="s">
        <v>6</v>
      </c>
      <c r="B135" s="3">
        <f t="shared" si="127"/>
        <v>-293.77205304042479</v>
      </c>
      <c r="C135" s="3">
        <f t="shared" si="96"/>
        <v>100</v>
      </c>
      <c r="D135" s="2">
        <f t="shared" si="97"/>
        <v>1.4999999999999999E-2</v>
      </c>
      <c r="F135" s="6">
        <f t="shared" ref="F135" si="130">B135-I131</f>
        <v>-868.77205304042479</v>
      </c>
      <c r="G135" s="6">
        <f t="shared" si="129"/>
        <v>-881.80363383603117</v>
      </c>
      <c r="J135" s="6">
        <f t="shared" si="78"/>
        <v>-13.031580795606372</v>
      </c>
    </row>
    <row r="136" spans="1:10" x14ac:dyDescent="0.25">
      <c r="A136" s="5" t="s">
        <v>40</v>
      </c>
      <c r="B136" s="5"/>
      <c r="C136" s="5"/>
      <c r="D136" s="5"/>
      <c r="E136" s="5"/>
      <c r="F136" s="7" t="s">
        <v>12</v>
      </c>
      <c r="G136" s="7"/>
      <c r="H136" s="8"/>
      <c r="I136" s="6">
        <v>575</v>
      </c>
      <c r="J136" s="6" t="e">
        <f t="shared" si="78"/>
        <v>#VALUE!</v>
      </c>
    </row>
    <row r="137" spans="1:10" x14ac:dyDescent="0.25">
      <c r="A137" s="4"/>
      <c r="B137" s="4"/>
      <c r="C137" s="4"/>
      <c r="D137" s="4"/>
      <c r="E137" s="4"/>
      <c r="F137" s="9" t="s">
        <v>13</v>
      </c>
      <c r="G137" s="9" t="s">
        <v>14</v>
      </c>
      <c r="H137" s="10"/>
      <c r="I137" s="6"/>
      <c r="J137" s="6" t="e">
        <f t="shared" si="78"/>
        <v>#VALUE!</v>
      </c>
    </row>
    <row r="138" spans="1:10" x14ac:dyDescent="0.25">
      <c r="A138" t="s">
        <v>4</v>
      </c>
      <c r="B138" s="3">
        <f t="shared" ref="B138:B140" si="131">G133</f>
        <v>57642.137473116534</v>
      </c>
      <c r="C138" s="3">
        <f t="shared" si="90"/>
        <v>500</v>
      </c>
      <c r="D138" s="2">
        <f t="shared" si="91"/>
        <v>1.4999999999999999E-2</v>
      </c>
      <c r="F138" s="6">
        <f t="shared" ref="F138:F139" si="132">B138-C138</f>
        <v>57142.137473116534</v>
      </c>
      <c r="G138" s="6">
        <f t="shared" ref="G138:G140" si="133">(F138*D138)+F138</f>
        <v>57999.26953521328</v>
      </c>
      <c r="J138" s="6">
        <f t="shared" si="78"/>
        <v>857.13206209674797</v>
      </c>
    </row>
    <row r="139" spans="1:10" x14ac:dyDescent="0.25">
      <c r="A139" t="s">
        <v>5</v>
      </c>
      <c r="B139" s="3">
        <f t="shared" si="131"/>
        <v>25984.602560322553</v>
      </c>
      <c r="C139" s="3">
        <f t="shared" si="94"/>
        <v>25</v>
      </c>
      <c r="D139" s="2">
        <f t="shared" si="95"/>
        <v>7.0000000000000007E-2</v>
      </c>
      <c r="F139" s="6">
        <f t="shared" si="132"/>
        <v>25959.602560322553</v>
      </c>
      <c r="G139" s="6">
        <f t="shared" si="133"/>
        <v>27776.774739545133</v>
      </c>
      <c r="J139" s="6">
        <f t="shared" si="78"/>
        <v>389.39403840483828</v>
      </c>
    </row>
    <row r="140" spans="1:10" x14ac:dyDescent="0.25">
      <c r="A140" t="s">
        <v>6</v>
      </c>
      <c r="B140" s="3">
        <f t="shared" si="131"/>
        <v>-881.80363383603117</v>
      </c>
      <c r="C140" s="3">
        <f t="shared" si="96"/>
        <v>100</v>
      </c>
      <c r="D140" s="2">
        <f t="shared" si="97"/>
        <v>1.4999999999999999E-2</v>
      </c>
      <c r="F140" s="6">
        <f t="shared" ref="F140" si="134">B140-I136</f>
        <v>-1456.8036338360312</v>
      </c>
      <c r="G140" s="6">
        <f t="shared" si="133"/>
        <v>-1478.6556883435717</v>
      </c>
      <c r="J140" s="6">
        <f t="shared" si="78"/>
        <v>-21.852054507540466</v>
      </c>
    </row>
    <row r="141" spans="1:10" x14ac:dyDescent="0.25">
      <c r="A141" s="5" t="s">
        <v>41</v>
      </c>
      <c r="B141" s="5"/>
      <c r="C141" s="5"/>
      <c r="D141" s="5"/>
      <c r="E141" s="5"/>
      <c r="F141" s="7" t="s">
        <v>12</v>
      </c>
      <c r="G141" s="7"/>
      <c r="H141" s="8"/>
      <c r="I141" s="6">
        <v>575</v>
      </c>
      <c r="J141" s="6" t="e">
        <f t="shared" si="78"/>
        <v>#VALUE!</v>
      </c>
    </row>
    <row r="142" spans="1:10" x14ac:dyDescent="0.25">
      <c r="A142" s="4"/>
      <c r="B142" s="4"/>
      <c r="C142" s="4"/>
      <c r="D142" s="4"/>
      <c r="E142" s="4"/>
      <c r="F142" s="9" t="s">
        <v>13</v>
      </c>
      <c r="G142" s="9" t="s">
        <v>14</v>
      </c>
      <c r="H142" s="10"/>
      <c r="I142" s="6"/>
      <c r="J142" s="6" t="e">
        <f t="shared" si="78"/>
        <v>#VALUE!</v>
      </c>
    </row>
    <row r="143" spans="1:10" x14ac:dyDescent="0.25">
      <c r="A143" t="s">
        <v>4</v>
      </c>
      <c r="B143" s="3">
        <f t="shared" ref="B143:B145" si="135">G138</f>
        <v>57999.26953521328</v>
      </c>
      <c r="C143" s="3">
        <f t="shared" si="90"/>
        <v>500</v>
      </c>
      <c r="D143" s="2">
        <f t="shared" si="91"/>
        <v>1.4999999999999999E-2</v>
      </c>
      <c r="F143" s="6">
        <f t="shared" ref="F143:F144" si="136">B143-C143</f>
        <v>57499.26953521328</v>
      </c>
      <c r="G143" s="6">
        <f t="shared" ref="G143:G145" si="137">(F143*D143)+F143</f>
        <v>58361.758578241475</v>
      </c>
      <c r="J143" s="6">
        <f t="shared" ref="J143:J206" si="138">F143*$N$3</f>
        <v>862.48904302819915</v>
      </c>
    </row>
    <row r="144" spans="1:10" x14ac:dyDescent="0.25">
      <c r="A144" t="s">
        <v>5</v>
      </c>
      <c r="B144" s="3">
        <f t="shared" si="135"/>
        <v>27776.774739545133</v>
      </c>
      <c r="C144" s="3">
        <f t="shared" si="94"/>
        <v>25</v>
      </c>
      <c r="D144" s="2">
        <f t="shared" si="95"/>
        <v>7.0000000000000007E-2</v>
      </c>
      <c r="F144" s="6">
        <f t="shared" si="136"/>
        <v>27751.774739545133</v>
      </c>
      <c r="G144" s="6">
        <f t="shared" si="137"/>
        <v>29694.398971313294</v>
      </c>
      <c r="J144" s="6">
        <f t="shared" si="138"/>
        <v>416.27662109317697</v>
      </c>
    </row>
    <row r="145" spans="1:10" x14ac:dyDescent="0.25">
      <c r="A145" t="s">
        <v>6</v>
      </c>
      <c r="B145" s="3">
        <f t="shared" si="135"/>
        <v>-1478.6556883435717</v>
      </c>
      <c r="C145" s="3">
        <f t="shared" si="96"/>
        <v>100</v>
      </c>
      <c r="D145" s="2">
        <f t="shared" si="97"/>
        <v>1.4999999999999999E-2</v>
      </c>
      <c r="F145" s="6">
        <f t="shared" ref="F145" si="139">B145-I141</f>
        <v>-2053.6556883435715</v>
      </c>
      <c r="G145" s="6">
        <f t="shared" si="137"/>
        <v>-2084.4605236687248</v>
      </c>
      <c r="J145" s="6">
        <f t="shared" si="138"/>
        <v>-30.804835325153572</v>
      </c>
    </row>
    <row r="146" spans="1:10" x14ac:dyDescent="0.25">
      <c r="A146" s="5" t="s">
        <v>42</v>
      </c>
      <c r="B146" s="5"/>
      <c r="C146" s="5"/>
      <c r="D146" s="5"/>
      <c r="E146" s="5"/>
      <c r="F146" s="7" t="s">
        <v>12</v>
      </c>
      <c r="G146" s="7"/>
      <c r="H146" s="8"/>
      <c r="I146" s="6">
        <v>575</v>
      </c>
      <c r="J146" s="6" t="e">
        <f t="shared" si="138"/>
        <v>#VALUE!</v>
      </c>
    </row>
    <row r="147" spans="1:10" x14ac:dyDescent="0.25">
      <c r="A147" s="4"/>
      <c r="B147" s="4"/>
      <c r="C147" s="4"/>
      <c r="D147" s="4"/>
      <c r="E147" s="4"/>
      <c r="F147" s="9" t="s">
        <v>13</v>
      </c>
      <c r="G147" s="9" t="s">
        <v>14</v>
      </c>
      <c r="H147" s="10"/>
      <c r="I147" s="6"/>
      <c r="J147" s="6" t="e">
        <f t="shared" si="138"/>
        <v>#VALUE!</v>
      </c>
    </row>
    <row r="148" spans="1:10" x14ac:dyDescent="0.25">
      <c r="A148" t="s">
        <v>4</v>
      </c>
      <c r="B148" s="3">
        <f t="shared" ref="B148:B150" si="140">G143</f>
        <v>58361.758578241475</v>
      </c>
      <c r="C148" s="3">
        <f t="shared" si="90"/>
        <v>500</v>
      </c>
      <c r="D148" s="2">
        <f t="shared" si="91"/>
        <v>1.4999999999999999E-2</v>
      </c>
      <c r="F148" s="6">
        <f t="shared" ref="F148:F149" si="141">B148-C148</f>
        <v>57861.758578241475</v>
      </c>
      <c r="G148" s="6">
        <f t="shared" ref="G148:G150" si="142">(F148*D148)+F148</f>
        <v>58729.684956915095</v>
      </c>
      <c r="J148" s="6">
        <f t="shared" si="138"/>
        <v>867.92637867362214</v>
      </c>
    </row>
    <row r="149" spans="1:10" x14ac:dyDescent="0.25">
      <c r="A149" t="s">
        <v>5</v>
      </c>
      <c r="B149" s="3">
        <f t="shared" si="140"/>
        <v>29694.398971313294</v>
      </c>
      <c r="C149" s="3">
        <f t="shared" si="94"/>
        <v>25</v>
      </c>
      <c r="D149" s="2">
        <f t="shared" si="95"/>
        <v>7.0000000000000007E-2</v>
      </c>
      <c r="F149" s="6">
        <f t="shared" si="141"/>
        <v>29669.398971313294</v>
      </c>
      <c r="G149" s="6">
        <f t="shared" si="142"/>
        <v>31746.256899305226</v>
      </c>
      <c r="J149" s="6">
        <f t="shared" si="138"/>
        <v>445.04098456969939</v>
      </c>
    </row>
    <row r="150" spans="1:10" x14ac:dyDescent="0.25">
      <c r="A150" t="s">
        <v>6</v>
      </c>
      <c r="B150" s="3">
        <f t="shared" si="140"/>
        <v>-2084.4605236687248</v>
      </c>
      <c r="C150" s="3">
        <f t="shared" si="96"/>
        <v>100</v>
      </c>
      <c r="D150" s="2">
        <f t="shared" si="97"/>
        <v>1.4999999999999999E-2</v>
      </c>
      <c r="F150" s="6">
        <f t="shared" ref="F150" si="143">B150-I146</f>
        <v>-2659.4605236687248</v>
      </c>
      <c r="G150" s="6">
        <f t="shared" si="142"/>
        <v>-2699.3524315237555</v>
      </c>
      <c r="J150" s="6">
        <f t="shared" si="138"/>
        <v>-39.891907855030873</v>
      </c>
    </row>
    <row r="151" spans="1:10" x14ac:dyDescent="0.25">
      <c r="A151" s="5" t="s">
        <v>43</v>
      </c>
      <c r="B151" s="5"/>
      <c r="C151" s="5"/>
      <c r="D151" s="5"/>
      <c r="E151" s="5"/>
      <c r="F151" s="7" t="s">
        <v>12</v>
      </c>
      <c r="G151" s="7"/>
      <c r="H151" s="8"/>
      <c r="I151" s="6">
        <v>575</v>
      </c>
      <c r="J151" s="6" t="e">
        <f t="shared" si="138"/>
        <v>#VALUE!</v>
      </c>
    </row>
    <row r="152" spans="1:10" x14ac:dyDescent="0.25">
      <c r="A152" s="4"/>
      <c r="B152" s="4"/>
      <c r="C152" s="4"/>
      <c r="D152" s="4"/>
      <c r="E152" s="4"/>
      <c r="F152" s="9" t="s">
        <v>13</v>
      </c>
      <c r="G152" s="9" t="s">
        <v>14</v>
      </c>
      <c r="H152" s="10"/>
      <c r="I152" s="6"/>
      <c r="J152" s="6" t="e">
        <f t="shared" si="138"/>
        <v>#VALUE!</v>
      </c>
    </row>
    <row r="153" spans="1:10" x14ac:dyDescent="0.25">
      <c r="A153" t="s">
        <v>4</v>
      </c>
      <c r="B153" s="3">
        <f t="shared" ref="B153:B155" si="144">G148</f>
        <v>58729.684956915095</v>
      </c>
      <c r="C153" s="3">
        <f t="shared" si="90"/>
        <v>500</v>
      </c>
      <c r="D153" s="2">
        <f t="shared" si="91"/>
        <v>1.4999999999999999E-2</v>
      </c>
      <c r="F153" s="6">
        <f t="shared" ref="F153:F154" si="145">B153-C153</f>
        <v>58229.684956915095</v>
      </c>
      <c r="G153" s="6">
        <f t="shared" ref="G153:G155" si="146">(F153*D153)+F153</f>
        <v>59103.13023126882</v>
      </c>
      <c r="J153" s="6">
        <f t="shared" si="138"/>
        <v>873.4452743537264</v>
      </c>
    </row>
    <row r="154" spans="1:10" x14ac:dyDescent="0.25">
      <c r="A154" t="s">
        <v>5</v>
      </c>
      <c r="B154" s="3">
        <f t="shared" si="144"/>
        <v>31746.256899305226</v>
      </c>
      <c r="C154" s="3">
        <f t="shared" si="94"/>
        <v>25</v>
      </c>
      <c r="D154" s="2">
        <f t="shared" si="95"/>
        <v>7.0000000000000007E-2</v>
      </c>
      <c r="F154" s="6">
        <f t="shared" si="145"/>
        <v>31721.256899305226</v>
      </c>
      <c r="G154" s="6">
        <f t="shared" si="146"/>
        <v>33941.744882256593</v>
      </c>
      <c r="J154" s="6">
        <f t="shared" si="138"/>
        <v>475.81885348957837</v>
      </c>
    </row>
    <row r="155" spans="1:10" x14ac:dyDescent="0.25">
      <c r="A155" t="s">
        <v>6</v>
      </c>
      <c r="B155" s="3">
        <f t="shared" si="144"/>
        <v>-2699.3524315237555</v>
      </c>
      <c r="C155" s="3">
        <f t="shared" si="96"/>
        <v>100</v>
      </c>
      <c r="D155" s="2">
        <f t="shared" si="97"/>
        <v>1.4999999999999999E-2</v>
      </c>
      <c r="F155" s="6">
        <f t="shared" ref="F155" si="147">B155-I151</f>
        <v>-3274.3524315237555</v>
      </c>
      <c r="G155" s="6">
        <f t="shared" si="146"/>
        <v>-3323.467717996612</v>
      </c>
      <c r="J155" s="6">
        <f t="shared" si="138"/>
        <v>-49.115286472856333</v>
      </c>
    </row>
    <row r="156" spans="1:10" x14ac:dyDescent="0.25">
      <c r="A156" s="5" t="s">
        <v>44</v>
      </c>
      <c r="B156" s="5"/>
      <c r="C156" s="5"/>
      <c r="D156" s="5"/>
      <c r="E156" s="5"/>
      <c r="F156" s="7" t="s">
        <v>12</v>
      </c>
      <c r="G156" s="7"/>
      <c r="H156" s="8"/>
      <c r="I156" s="6">
        <v>575</v>
      </c>
      <c r="J156" s="6" t="e">
        <f t="shared" si="138"/>
        <v>#VALUE!</v>
      </c>
    </row>
    <row r="157" spans="1:10" x14ac:dyDescent="0.25">
      <c r="A157" s="4"/>
      <c r="B157" s="4"/>
      <c r="C157" s="4"/>
      <c r="D157" s="4"/>
      <c r="E157" s="4"/>
      <c r="F157" s="9" t="s">
        <v>13</v>
      </c>
      <c r="G157" s="9" t="s">
        <v>14</v>
      </c>
      <c r="H157" s="10"/>
      <c r="I157" s="6"/>
      <c r="J157" s="6" t="e">
        <f t="shared" si="138"/>
        <v>#VALUE!</v>
      </c>
    </row>
    <row r="158" spans="1:10" x14ac:dyDescent="0.25">
      <c r="A158" t="s">
        <v>4</v>
      </c>
      <c r="B158" s="3">
        <f t="shared" ref="B158:B160" si="148">G153</f>
        <v>59103.13023126882</v>
      </c>
      <c r="C158" s="3">
        <f t="shared" ref="C158" si="149">$M$1</f>
        <v>500</v>
      </c>
      <c r="D158" s="2">
        <f t="shared" ref="D158" si="150">$N$1</f>
        <v>1.4999999999999999E-2</v>
      </c>
      <c r="F158" s="6">
        <f t="shared" ref="F158:F159" si="151">B158-C158</f>
        <v>58603.13023126882</v>
      </c>
      <c r="G158" s="6">
        <f t="shared" ref="G158:G160" si="152">(F158*D158)+F158</f>
        <v>59482.177184737855</v>
      </c>
      <c r="J158" s="6">
        <f t="shared" si="138"/>
        <v>879.04695346903225</v>
      </c>
    </row>
    <row r="159" spans="1:10" x14ac:dyDescent="0.25">
      <c r="A159" t="s">
        <v>5</v>
      </c>
      <c r="B159" s="3">
        <f t="shared" si="148"/>
        <v>33941.744882256593</v>
      </c>
      <c r="C159" s="3">
        <f t="shared" ref="C159" si="153">$M$2</f>
        <v>25</v>
      </c>
      <c r="D159" s="2">
        <f t="shared" ref="D159" si="154">$N$2</f>
        <v>7.0000000000000007E-2</v>
      </c>
      <c r="F159" s="6">
        <f t="shared" si="151"/>
        <v>33916.744882256593</v>
      </c>
      <c r="G159" s="6">
        <f t="shared" si="152"/>
        <v>36290.917024014554</v>
      </c>
      <c r="J159" s="6">
        <f t="shared" si="138"/>
        <v>508.75117323384887</v>
      </c>
    </row>
    <row r="160" spans="1:10" x14ac:dyDescent="0.25">
      <c r="A160" t="s">
        <v>6</v>
      </c>
      <c r="B160" s="3">
        <f t="shared" si="148"/>
        <v>-3323.467717996612</v>
      </c>
      <c r="C160" s="3">
        <f t="shared" ref="C160" si="155">$M$3</f>
        <v>100</v>
      </c>
      <c r="D160" s="2">
        <f t="shared" ref="D160" si="156">$N$3</f>
        <v>1.4999999999999999E-2</v>
      </c>
      <c r="F160" s="6">
        <f t="shared" ref="F160" si="157">B160-I156</f>
        <v>-3898.467717996612</v>
      </c>
      <c r="G160" s="6">
        <f t="shared" si="152"/>
        <v>-3956.9447337665611</v>
      </c>
      <c r="J160" s="6">
        <f t="shared" si="138"/>
        <v>-58.477015769949176</v>
      </c>
    </row>
    <row r="161" spans="1:10" x14ac:dyDescent="0.25">
      <c r="A161" s="5" t="s">
        <v>45</v>
      </c>
      <c r="B161" s="5"/>
      <c r="C161" s="5"/>
      <c r="D161" s="5"/>
      <c r="E161" s="5"/>
      <c r="F161" s="7" t="s">
        <v>12</v>
      </c>
      <c r="G161" s="7"/>
      <c r="H161" s="8"/>
      <c r="I161" s="6">
        <v>575</v>
      </c>
      <c r="J161" s="6" t="e">
        <f t="shared" si="138"/>
        <v>#VALUE!</v>
      </c>
    </row>
    <row r="162" spans="1:10" x14ac:dyDescent="0.25">
      <c r="A162" s="4"/>
      <c r="B162" s="4"/>
      <c r="C162" s="4"/>
      <c r="D162" s="4"/>
      <c r="E162" s="4"/>
      <c r="F162" s="9" t="s">
        <v>13</v>
      </c>
      <c r="G162" s="9" t="s">
        <v>14</v>
      </c>
      <c r="H162" s="10"/>
      <c r="I162" s="6"/>
      <c r="J162" s="6" t="e">
        <f t="shared" si="138"/>
        <v>#VALUE!</v>
      </c>
    </row>
    <row r="163" spans="1:10" x14ac:dyDescent="0.25">
      <c r="A163" t="s">
        <v>4</v>
      </c>
      <c r="B163" s="3">
        <f t="shared" ref="B163:B165" si="158">G158</f>
        <v>59482.177184737855</v>
      </c>
      <c r="C163" s="3">
        <f t="shared" ref="C163:C223" si="159">$M$1</f>
        <v>500</v>
      </c>
      <c r="D163" s="2">
        <f t="shared" ref="D163:D223" si="160">$N$1</f>
        <v>1.4999999999999999E-2</v>
      </c>
      <c r="F163" s="6">
        <f t="shared" ref="F163:F164" si="161">B163-C163</f>
        <v>58982.177184737855</v>
      </c>
      <c r="G163" s="6">
        <f t="shared" ref="G163:G165" si="162">(F163*D163)+F163</f>
        <v>59866.909842508925</v>
      </c>
      <c r="J163" s="6">
        <f t="shared" si="138"/>
        <v>884.73265777106781</v>
      </c>
    </row>
    <row r="164" spans="1:10" x14ac:dyDescent="0.25">
      <c r="A164" t="s">
        <v>5</v>
      </c>
      <c r="B164" s="3">
        <f t="shared" si="158"/>
        <v>36290.917024014554</v>
      </c>
      <c r="C164" s="3">
        <f t="shared" ref="C164:C224" si="163">$M$2</f>
        <v>25</v>
      </c>
      <c r="D164" s="2">
        <f t="shared" ref="D164:D224" si="164">$N$2</f>
        <v>7.0000000000000007E-2</v>
      </c>
      <c r="F164" s="6">
        <f t="shared" si="161"/>
        <v>36265.917024014554</v>
      </c>
      <c r="G164" s="6">
        <f t="shared" si="162"/>
        <v>38804.53121569557</v>
      </c>
      <c r="J164" s="6">
        <f t="shared" si="138"/>
        <v>543.98875536021831</v>
      </c>
    </row>
    <row r="165" spans="1:10" x14ac:dyDescent="0.25">
      <c r="A165" t="s">
        <v>6</v>
      </c>
      <c r="B165" s="3">
        <f t="shared" si="158"/>
        <v>-3956.9447337665611</v>
      </c>
      <c r="C165" s="3">
        <f t="shared" ref="C165:C225" si="165">$M$3</f>
        <v>100</v>
      </c>
      <c r="D165" s="2">
        <f t="shared" ref="D165:D225" si="166">$N$3</f>
        <v>1.4999999999999999E-2</v>
      </c>
      <c r="F165" s="6">
        <f t="shared" ref="F165" si="167">B165-I161</f>
        <v>-4531.9447337665606</v>
      </c>
      <c r="G165" s="6">
        <f t="shared" si="162"/>
        <v>-4599.9239047730589</v>
      </c>
      <c r="J165" s="6">
        <f t="shared" si="138"/>
        <v>-67.979171006498404</v>
      </c>
    </row>
    <row r="166" spans="1:10" x14ac:dyDescent="0.25">
      <c r="A166" s="5" t="s">
        <v>46</v>
      </c>
      <c r="B166" s="5"/>
      <c r="C166" s="5"/>
      <c r="D166" s="5"/>
      <c r="E166" s="5"/>
      <c r="F166" s="7" t="s">
        <v>12</v>
      </c>
      <c r="G166" s="7"/>
      <c r="H166" s="8"/>
      <c r="I166" s="6">
        <f t="shared" ref="I156:I216" si="168">$M$4</f>
        <v>475</v>
      </c>
      <c r="J166" s="6" t="e">
        <f t="shared" si="138"/>
        <v>#VALUE!</v>
      </c>
    </row>
    <row r="167" spans="1:10" x14ac:dyDescent="0.25">
      <c r="A167" s="4"/>
      <c r="B167" s="4"/>
      <c r="C167" s="4"/>
      <c r="D167" s="4"/>
      <c r="E167" s="4"/>
      <c r="F167" s="9" t="s">
        <v>13</v>
      </c>
      <c r="G167" s="9" t="s">
        <v>14</v>
      </c>
      <c r="H167" s="10"/>
      <c r="I167" s="6"/>
      <c r="J167" s="6" t="e">
        <f t="shared" si="138"/>
        <v>#VALUE!</v>
      </c>
    </row>
    <row r="168" spans="1:10" x14ac:dyDescent="0.25">
      <c r="A168" t="s">
        <v>4</v>
      </c>
      <c r="B168" s="3">
        <f t="shared" ref="B168:B170" si="169">G163</f>
        <v>59866.909842508925</v>
      </c>
      <c r="C168" s="3">
        <f t="shared" si="159"/>
        <v>500</v>
      </c>
      <c r="D168" s="2">
        <f t="shared" si="160"/>
        <v>1.4999999999999999E-2</v>
      </c>
      <c r="F168" s="6">
        <f t="shared" ref="F168:F169" si="170">B168-C168</f>
        <v>59366.909842508925</v>
      </c>
      <c r="G168" s="6">
        <f t="shared" ref="G168:G170" si="171">(F168*D168)+F168</f>
        <v>60257.413490146559</v>
      </c>
      <c r="J168" s="6">
        <f t="shared" si="138"/>
        <v>890.50364763763389</v>
      </c>
    </row>
    <row r="169" spans="1:10" x14ac:dyDescent="0.25">
      <c r="A169" t="s">
        <v>5</v>
      </c>
      <c r="B169" s="3">
        <f t="shared" si="169"/>
        <v>38804.53121569557</v>
      </c>
      <c r="C169" s="3">
        <f t="shared" si="163"/>
        <v>25</v>
      </c>
      <c r="D169" s="2">
        <f t="shared" si="164"/>
        <v>7.0000000000000007E-2</v>
      </c>
      <c r="F169" s="6">
        <f t="shared" si="170"/>
        <v>38779.53121569557</v>
      </c>
      <c r="G169" s="6">
        <f t="shared" si="171"/>
        <v>41494.098400794261</v>
      </c>
      <c r="J169" s="6">
        <f t="shared" si="138"/>
        <v>581.69296823543357</v>
      </c>
    </row>
    <row r="170" spans="1:10" x14ac:dyDescent="0.25">
      <c r="A170" t="s">
        <v>6</v>
      </c>
      <c r="B170" s="3">
        <f t="shared" si="169"/>
        <v>-4599.9239047730589</v>
      </c>
      <c r="C170" s="3">
        <f t="shared" si="165"/>
        <v>100</v>
      </c>
      <c r="D170" s="2">
        <f t="shared" si="166"/>
        <v>1.4999999999999999E-2</v>
      </c>
      <c r="F170" s="6">
        <f t="shared" ref="F170" si="172">B170-I166</f>
        <v>-5074.9239047730589</v>
      </c>
      <c r="G170" s="6">
        <f t="shared" si="171"/>
        <v>-5151.0477633446544</v>
      </c>
      <c r="J170" s="6">
        <f t="shared" si="138"/>
        <v>-76.123858571595875</v>
      </c>
    </row>
    <row r="171" spans="1:10" x14ac:dyDescent="0.25">
      <c r="A171" s="5" t="s">
        <v>47</v>
      </c>
      <c r="B171" s="5"/>
      <c r="C171" s="5"/>
      <c r="D171" s="5"/>
      <c r="E171" s="5"/>
      <c r="F171" s="7" t="s">
        <v>12</v>
      </c>
      <c r="G171" s="7"/>
      <c r="H171" s="8"/>
      <c r="I171" s="6">
        <f t="shared" si="168"/>
        <v>475</v>
      </c>
      <c r="J171" s="6" t="e">
        <f t="shared" si="138"/>
        <v>#VALUE!</v>
      </c>
    </row>
    <row r="172" spans="1:10" x14ac:dyDescent="0.25">
      <c r="A172" s="4"/>
      <c r="B172" s="4"/>
      <c r="C172" s="4"/>
      <c r="D172" s="4"/>
      <c r="E172" s="4"/>
      <c r="F172" s="9" t="s">
        <v>13</v>
      </c>
      <c r="G172" s="9" t="s">
        <v>14</v>
      </c>
      <c r="H172" s="10"/>
      <c r="I172" s="6"/>
      <c r="J172" s="6" t="e">
        <f t="shared" si="138"/>
        <v>#VALUE!</v>
      </c>
    </row>
    <row r="173" spans="1:10" x14ac:dyDescent="0.25">
      <c r="A173" t="s">
        <v>4</v>
      </c>
      <c r="B173" s="3">
        <f t="shared" ref="B173:B175" si="173">G168</f>
        <v>60257.413490146559</v>
      </c>
      <c r="C173" s="3">
        <f t="shared" si="159"/>
        <v>500</v>
      </c>
      <c r="D173" s="2">
        <f t="shared" si="160"/>
        <v>1.4999999999999999E-2</v>
      </c>
      <c r="F173" s="6">
        <f t="shared" ref="F173:F174" si="174">B173-C173</f>
        <v>59757.413490146559</v>
      </c>
      <c r="G173" s="6">
        <f t="shared" ref="G173:G175" si="175">(F173*D173)+F173</f>
        <v>60653.774692498759</v>
      </c>
      <c r="J173" s="6">
        <f t="shared" si="138"/>
        <v>896.36120235219835</v>
      </c>
    </row>
    <row r="174" spans="1:10" x14ac:dyDescent="0.25">
      <c r="A174" t="s">
        <v>5</v>
      </c>
      <c r="B174" s="3">
        <f t="shared" si="173"/>
        <v>41494.098400794261</v>
      </c>
      <c r="C174" s="3">
        <f t="shared" si="163"/>
        <v>25</v>
      </c>
      <c r="D174" s="2">
        <f t="shared" si="164"/>
        <v>7.0000000000000007E-2</v>
      </c>
      <c r="F174" s="6">
        <f t="shared" si="174"/>
        <v>41469.098400794261</v>
      </c>
      <c r="G174" s="6">
        <f t="shared" si="175"/>
        <v>44371.935288849862</v>
      </c>
      <c r="J174" s="6">
        <f t="shared" si="138"/>
        <v>622.03647601191392</v>
      </c>
    </row>
    <row r="175" spans="1:10" x14ac:dyDescent="0.25">
      <c r="A175" t="s">
        <v>6</v>
      </c>
      <c r="B175" s="3">
        <f t="shared" si="173"/>
        <v>-5151.0477633446544</v>
      </c>
      <c r="C175" s="3">
        <f t="shared" si="165"/>
        <v>100</v>
      </c>
      <c r="D175" s="2">
        <f t="shared" si="166"/>
        <v>1.4999999999999999E-2</v>
      </c>
      <c r="F175" s="6">
        <f t="shared" ref="F175" si="176">B175-I171</f>
        <v>-5626.0477633446544</v>
      </c>
      <c r="G175" s="6">
        <f t="shared" si="175"/>
        <v>-5710.4384797948242</v>
      </c>
      <c r="J175" s="6">
        <f t="shared" si="138"/>
        <v>-84.390716450169819</v>
      </c>
    </row>
    <row r="176" spans="1:10" x14ac:dyDescent="0.25">
      <c r="A176" s="5" t="s">
        <v>48</v>
      </c>
      <c r="B176" s="5"/>
      <c r="C176" s="5"/>
      <c r="D176" s="5"/>
      <c r="E176" s="5"/>
      <c r="F176" s="7" t="s">
        <v>12</v>
      </c>
      <c r="G176" s="7"/>
      <c r="H176" s="8"/>
      <c r="I176" s="6">
        <f t="shared" si="168"/>
        <v>475</v>
      </c>
      <c r="J176" s="6" t="e">
        <f t="shared" si="138"/>
        <v>#VALUE!</v>
      </c>
    </row>
    <row r="177" spans="1:10" x14ac:dyDescent="0.25">
      <c r="A177" s="4"/>
      <c r="B177" s="4"/>
      <c r="C177" s="4"/>
      <c r="D177" s="4"/>
      <c r="E177" s="4"/>
      <c r="F177" s="9" t="s">
        <v>13</v>
      </c>
      <c r="G177" s="9" t="s">
        <v>14</v>
      </c>
      <c r="H177" s="10"/>
      <c r="I177" s="6"/>
      <c r="J177" s="6" t="e">
        <f t="shared" si="138"/>
        <v>#VALUE!</v>
      </c>
    </row>
    <row r="178" spans="1:10" x14ac:dyDescent="0.25">
      <c r="A178" t="s">
        <v>4</v>
      </c>
      <c r="B178" s="3">
        <f t="shared" ref="B178:B180" si="177">G173</f>
        <v>60653.774692498759</v>
      </c>
      <c r="C178" s="3">
        <f t="shared" si="159"/>
        <v>500</v>
      </c>
      <c r="D178" s="2">
        <f t="shared" si="160"/>
        <v>1.4999999999999999E-2</v>
      </c>
      <c r="F178" s="6">
        <f t="shared" ref="F178:F179" si="178">B178-C178</f>
        <v>60153.774692498759</v>
      </c>
      <c r="G178" s="6">
        <f t="shared" ref="G178:G180" si="179">(F178*D178)+F178</f>
        <v>61056.081312886243</v>
      </c>
      <c r="J178" s="6">
        <f t="shared" si="138"/>
        <v>902.3066203874813</v>
      </c>
    </row>
    <row r="179" spans="1:10" x14ac:dyDescent="0.25">
      <c r="A179" t="s">
        <v>5</v>
      </c>
      <c r="B179" s="3">
        <f t="shared" si="177"/>
        <v>44371.935288849862</v>
      </c>
      <c r="C179" s="3">
        <f t="shared" si="163"/>
        <v>25</v>
      </c>
      <c r="D179" s="2">
        <f t="shared" si="164"/>
        <v>7.0000000000000007E-2</v>
      </c>
      <c r="F179" s="6">
        <f t="shared" si="178"/>
        <v>44346.935288849862</v>
      </c>
      <c r="G179" s="6">
        <f t="shared" si="179"/>
        <v>47451.220759069351</v>
      </c>
      <c r="J179" s="6">
        <f t="shared" si="138"/>
        <v>665.20402933274795</v>
      </c>
    </row>
    <row r="180" spans="1:10" x14ac:dyDescent="0.25">
      <c r="A180" t="s">
        <v>6</v>
      </c>
      <c r="B180" s="3">
        <f t="shared" si="177"/>
        <v>-5710.4384797948242</v>
      </c>
      <c r="C180" s="3">
        <f t="shared" si="165"/>
        <v>100</v>
      </c>
      <c r="D180" s="2">
        <f t="shared" si="166"/>
        <v>1.4999999999999999E-2</v>
      </c>
      <c r="F180" s="6">
        <f t="shared" ref="F180" si="180">B180-I176</f>
        <v>-6185.4384797948242</v>
      </c>
      <c r="G180" s="6">
        <f t="shared" si="179"/>
        <v>-6278.2200569917468</v>
      </c>
      <c r="J180" s="6">
        <f t="shared" si="138"/>
        <v>-92.781577196922356</v>
      </c>
    </row>
    <row r="181" spans="1:10" x14ac:dyDescent="0.25">
      <c r="A181" s="5" t="s">
        <v>49</v>
      </c>
      <c r="B181" s="5"/>
      <c r="C181" s="5"/>
      <c r="D181" s="5"/>
      <c r="E181" s="5"/>
      <c r="F181" s="7" t="s">
        <v>12</v>
      </c>
      <c r="G181" s="7"/>
      <c r="H181" s="8"/>
      <c r="I181" s="6">
        <f t="shared" si="168"/>
        <v>475</v>
      </c>
      <c r="J181" s="6" t="e">
        <f t="shared" si="138"/>
        <v>#VALUE!</v>
      </c>
    </row>
    <row r="182" spans="1:10" x14ac:dyDescent="0.25">
      <c r="A182" s="4"/>
      <c r="B182" s="4"/>
      <c r="C182" s="4"/>
      <c r="D182" s="4"/>
      <c r="E182" s="4"/>
      <c r="F182" s="9" t="s">
        <v>13</v>
      </c>
      <c r="G182" s="9" t="s">
        <v>14</v>
      </c>
      <c r="H182" s="10"/>
      <c r="I182" s="6"/>
      <c r="J182" s="6" t="e">
        <f t="shared" si="138"/>
        <v>#VALUE!</v>
      </c>
    </row>
    <row r="183" spans="1:10" x14ac:dyDescent="0.25">
      <c r="A183" t="s">
        <v>4</v>
      </c>
      <c r="B183" s="3">
        <f t="shared" ref="B183:B185" si="181">G178</f>
        <v>61056.081312886243</v>
      </c>
      <c r="C183" s="3">
        <f t="shared" si="159"/>
        <v>500</v>
      </c>
      <c r="D183" s="2">
        <f t="shared" si="160"/>
        <v>1.4999999999999999E-2</v>
      </c>
      <c r="F183" s="6">
        <f t="shared" ref="F183:F184" si="182">B183-C183</f>
        <v>60556.081312886243</v>
      </c>
      <c r="G183" s="6">
        <f t="shared" ref="G183:G185" si="183">(F183*D183)+F183</f>
        <v>61464.422532579534</v>
      </c>
      <c r="J183" s="6">
        <f t="shared" si="138"/>
        <v>908.34121969329362</v>
      </c>
    </row>
    <row r="184" spans="1:10" x14ac:dyDescent="0.25">
      <c r="A184" t="s">
        <v>5</v>
      </c>
      <c r="B184" s="3">
        <f t="shared" si="181"/>
        <v>47451.220759069351</v>
      </c>
      <c r="C184" s="3">
        <f t="shared" si="163"/>
        <v>25</v>
      </c>
      <c r="D184" s="2">
        <f t="shared" si="164"/>
        <v>7.0000000000000007E-2</v>
      </c>
      <c r="F184" s="6">
        <f t="shared" si="182"/>
        <v>47426.220759069351</v>
      </c>
      <c r="G184" s="6">
        <f t="shared" si="183"/>
        <v>50746.056212204203</v>
      </c>
      <c r="J184" s="6">
        <f t="shared" si="138"/>
        <v>711.39331138604018</v>
      </c>
    </row>
    <row r="185" spans="1:10" x14ac:dyDescent="0.25">
      <c r="A185" t="s">
        <v>6</v>
      </c>
      <c r="B185" s="3">
        <f t="shared" si="181"/>
        <v>-6278.2200569917468</v>
      </c>
      <c r="C185" s="3">
        <f t="shared" si="165"/>
        <v>100</v>
      </c>
      <c r="D185" s="2">
        <f t="shared" si="166"/>
        <v>1.4999999999999999E-2</v>
      </c>
      <c r="F185" s="6">
        <f t="shared" ref="F185" si="184">B185-I181</f>
        <v>-6753.2200569917468</v>
      </c>
      <c r="G185" s="6">
        <f t="shared" si="183"/>
        <v>-6854.5183578466231</v>
      </c>
      <c r="J185" s="6">
        <f t="shared" si="138"/>
        <v>-101.2983008548762</v>
      </c>
    </row>
    <row r="186" spans="1:10" x14ac:dyDescent="0.25">
      <c r="A186" s="5" t="s">
        <v>50</v>
      </c>
      <c r="B186" s="5"/>
      <c r="C186" s="5"/>
      <c r="D186" s="5"/>
      <c r="E186" s="5"/>
      <c r="F186" s="7" t="s">
        <v>12</v>
      </c>
      <c r="G186" s="7"/>
      <c r="H186" s="8"/>
      <c r="I186" s="6">
        <f t="shared" si="168"/>
        <v>475</v>
      </c>
      <c r="J186" s="6" t="e">
        <f t="shared" si="138"/>
        <v>#VALUE!</v>
      </c>
    </row>
    <row r="187" spans="1:10" x14ac:dyDescent="0.25">
      <c r="A187" s="4"/>
      <c r="B187" s="4"/>
      <c r="C187" s="4"/>
      <c r="D187" s="4"/>
      <c r="E187" s="4"/>
      <c r="F187" s="9" t="s">
        <v>13</v>
      </c>
      <c r="G187" s="9" t="s">
        <v>14</v>
      </c>
      <c r="H187" s="10"/>
      <c r="I187" s="6"/>
      <c r="J187" s="6" t="e">
        <f t="shared" si="138"/>
        <v>#VALUE!</v>
      </c>
    </row>
    <row r="188" spans="1:10" x14ac:dyDescent="0.25">
      <c r="A188" t="s">
        <v>4</v>
      </c>
      <c r="B188" s="3">
        <f t="shared" ref="B188:B190" si="185">G183</f>
        <v>61464.422532579534</v>
      </c>
      <c r="C188" s="3">
        <f t="shared" si="159"/>
        <v>500</v>
      </c>
      <c r="D188" s="2">
        <f t="shared" si="160"/>
        <v>1.4999999999999999E-2</v>
      </c>
      <c r="F188" s="6">
        <f t="shared" ref="F188:F189" si="186">B188-C188</f>
        <v>60964.422532579534</v>
      </c>
      <c r="G188" s="6">
        <f t="shared" ref="G188:G190" si="187">(F188*D188)+F188</f>
        <v>61878.888870568226</v>
      </c>
      <c r="J188" s="6">
        <f t="shared" si="138"/>
        <v>914.466337988693</v>
      </c>
    </row>
    <row r="189" spans="1:10" x14ac:dyDescent="0.25">
      <c r="A189" t="s">
        <v>5</v>
      </c>
      <c r="B189" s="3">
        <f t="shared" si="185"/>
        <v>50746.056212204203</v>
      </c>
      <c r="C189" s="3">
        <f t="shared" si="163"/>
        <v>25</v>
      </c>
      <c r="D189" s="2">
        <f t="shared" si="164"/>
        <v>7.0000000000000007E-2</v>
      </c>
      <c r="F189" s="6">
        <f t="shared" si="186"/>
        <v>50721.056212204203</v>
      </c>
      <c r="G189" s="6">
        <f t="shared" si="187"/>
        <v>54271.530147058496</v>
      </c>
      <c r="J189" s="6">
        <f t="shared" si="138"/>
        <v>760.81584318306307</v>
      </c>
    </row>
    <row r="190" spans="1:10" x14ac:dyDescent="0.25">
      <c r="A190" t="s">
        <v>6</v>
      </c>
      <c r="B190" s="3">
        <f t="shared" si="185"/>
        <v>-6854.5183578466231</v>
      </c>
      <c r="C190" s="3">
        <f t="shared" si="165"/>
        <v>100</v>
      </c>
      <c r="D190" s="2">
        <f t="shared" si="166"/>
        <v>1.4999999999999999E-2</v>
      </c>
      <c r="F190" s="6">
        <f t="shared" ref="F190" si="188">B190-I186</f>
        <v>-7329.5183578466231</v>
      </c>
      <c r="G190" s="6">
        <f t="shared" si="187"/>
        <v>-7439.4611332143222</v>
      </c>
      <c r="J190" s="6">
        <f t="shared" si="138"/>
        <v>-109.94277536769934</v>
      </c>
    </row>
    <row r="191" spans="1:10" x14ac:dyDescent="0.25">
      <c r="A191" s="5" t="s">
        <v>51</v>
      </c>
      <c r="B191" s="5"/>
      <c r="C191" s="5"/>
      <c r="D191" s="5"/>
      <c r="E191" s="5"/>
      <c r="F191" s="7" t="s">
        <v>12</v>
      </c>
      <c r="G191" s="7"/>
      <c r="H191" s="8"/>
      <c r="I191" s="6">
        <f t="shared" si="168"/>
        <v>475</v>
      </c>
      <c r="J191" s="6" t="e">
        <f t="shared" si="138"/>
        <v>#VALUE!</v>
      </c>
    </row>
    <row r="192" spans="1:10" x14ac:dyDescent="0.25">
      <c r="A192" s="4"/>
      <c r="B192" s="4"/>
      <c r="C192" s="4"/>
      <c r="D192" s="4"/>
      <c r="E192" s="4"/>
      <c r="F192" s="9" t="s">
        <v>13</v>
      </c>
      <c r="G192" s="9" t="s">
        <v>14</v>
      </c>
      <c r="H192" s="10"/>
      <c r="I192" s="6"/>
      <c r="J192" s="6" t="e">
        <f t="shared" si="138"/>
        <v>#VALUE!</v>
      </c>
    </row>
    <row r="193" spans="1:10" x14ac:dyDescent="0.25">
      <c r="A193" t="s">
        <v>4</v>
      </c>
      <c r="B193" s="3">
        <f t="shared" ref="B193:B195" si="189">G188</f>
        <v>61878.888870568226</v>
      </c>
      <c r="C193" s="3">
        <f t="shared" si="159"/>
        <v>500</v>
      </c>
      <c r="D193" s="2">
        <f t="shared" si="160"/>
        <v>1.4999999999999999E-2</v>
      </c>
      <c r="F193" s="6">
        <f t="shared" ref="F193:F194" si="190">B193-C193</f>
        <v>61378.888870568226</v>
      </c>
      <c r="G193" s="6">
        <f t="shared" ref="G193:G195" si="191">(F193*D193)+F193</f>
        <v>62299.572203626747</v>
      </c>
      <c r="J193" s="6">
        <f t="shared" si="138"/>
        <v>920.68333305852332</v>
      </c>
    </row>
    <row r="194" spans="1:10" x14ac:dyDescent="0.25">
      <c r="A194" t="s">
        <v>5</v>
      </c>
      <c r="B194" s="3">
        <f t="shared" si="189"/>
        <v>54271.530147058496</v>
      </c>
      <c r="C194" s="3">
        <f t="shared" si="163"/>
        <v>25</v>
      </c>
      <c r="D194" s="2">
        <f t="shared" si="164"/>
        <v>7.0000000000000007E-2</v>
      </c>
      <c r="F194" s="6">
        <f t="shared" si="190"/>
        <v>54246.530147058496</v>
      </c>
      <c r="G194" s="6">
        <f t="shared" si="191"/>
        <v>58043.787257352589</v>
      </c>
      <c r="J194" s="6">
        <f t="shared" si="138"/>
        <v>813.69795220587741</v>
      </c>
    </row>
    <row r="195" spans="1:10" x14ac:dyDescent="0.25">
      <c r="A195" t="s">
        <v>6</v>
      </c>
      <c r="B195" s="3">
        <f t="shared" si="189"/>
        <v>-7439.4611332143222</v>
      </c>
      <c r="C195" s="3">
        <f t="shared" si="165"/>
        <v>100</v>
      </c>
      <c r="D195" s="2">
        <f t="shared" si="166"/>
        <v>1.4999999999999999E-2</v>
      </c>
      <c r="F195" s="6">
        <f t="shared" ref="F195" si="192">B195-I191</f>
        <v>-7914.4611332143222</v>
      </c>
      <c r="G195" s="6">
        <f t="shared" si="191"/>
        <v>-8033.1780502125366</v>
      </c>
      <c r="J195" s="6">
        <f t="shared" si="138"/>
        <v>-118.71691699821483</v>
      </c>
    </row>
    <row r="196" spans="1:10" x14ac:dyDescent="0.25">
      <c r="A196" s="5" t="s">
        <v>52</v>
      </c>
      <c r="B196" s="5"/>
      <c r="C196" s="5"/>
      <c r="D196" s="5"/>
      <c r="E196" s="5"/>
      <c r="F196" s="7" t="s">
        <v>12</v>
      </c>
      <c r="G196" s="7"/>
      <c r="H196" s="8"/>
      <c r="I196" s="6">
        <f t="shared" si="168"/>
        <v>475</v>
      </c>
      <c r="J196" s="6" t="e">
        <f t="shared" si="138"/>
        <v>#VALUE!</v>
      </c>
    </row>
    <row r="197" spans="1:10" x14ac:dyDescent="0.25">
      <c r="A197" s="4"/>
      <c r="B197" s="4"/>
      <c r="C197" s="4"/>
      <c r="D197" s="4"/>
      <c r="E197" s="4"/>
      <c r="F197" s="9" t="s">
        <v>13</v>
      </c>
      <c r="G197" s="9" t="s">
        <v>14</v>
      </c>
      <c r="H197" s="10"/>
      <c r="I197" s="6"/>
      <c r="J197" s="6" t="e">
        <f t="shared" si="138"/>
        <v>#VALUE!</v>
      </c>
    </row>
    <row r="198" spans="1:10" x14ac:dyDescent="0.25">
      <c r="A198" t="s">
        <v>4</v>
      </c>
      <c r="B198" s="3">
        <f t="shared" ref="B198:B200" si="193">G193</f>
        <v>62299.572203626747</v>
      </c>
      <c r="C198" s="3">
        <f t="shared" si="159"/>
        <v>500</v>
      </c>
      <c r="D198" s="2">
        <f t="shared" si="160"/>
        <v>1.4999999999999999E-2</v>
      </c>
      <c r="F198" s="6">
        <f t="shared" ref="F198:F199" si="194">B198-C198</f>
        <v>61799.572203626747</v>
      </c>
      <c r="G198" s="6">
        <f t="shared" ref="G198:G200" si="195">(F198*D198)+F198</f>
        <v>62726.565786681145</v>
      </c>
      <c r="J198" s="6">
        <f t="shared" si="138"/>
        <v>926.99358305440114</v>
      </c>
    </row>
    <row r="199" spans="1:10" x14ac:dyDescent="0.25">
      <c r="A199" t="s">
        <v>5</v>
      </c>
      <c r="B199" s="3">
        <f t="shared" si="193"/>
        <v>58043.787257352589</v>
      </c>
      <c r="C199" s="3">
        <f t="shared" si="163"/>
        <v>25</v>
      </c>
      <c r="D199" s="2">
        <f t="shared" si="164"/>
        <v>7.0000000000000007E-2</v>
      </c>
      <c r="F199" s="6">
        <f t="shared" si="194"/>
        <v>58018.787257352589</v>
      </c>
      <c r="G199" s="6">
        <f t="shared" si="195"/>
        <v>62080.102365367275</v>
      </c>
      <c r="J199" s="6">
        <f t="shared" si="138"/>
        <v>870.28180886028883</v>
      </c>
    </row>
    <row r="200" spans="1:10" x14ac:dyDescent="0.25">
      <c r="A200" t="s">
        <v>6</v>
      </c>
      <c r="B200" s="3">
        <f t="shared" si="193"/>
        <v>-8033.1780502125366</v>
      </c>
      <c r="C200" s="3">
        <f t="shared" si="165"/>
        <v>100</v>
      </c>
      <c r="D200" s="2">
        <f t="shared" si="166"/>
        <v>1.4999999999999999E-2</v>
      </c>
      <c r="F200" s="6">
        <f t="shared" ref="F200" si="196">B200-I196</f>
        <v>-8508.1780502125366</v>
      </c>
      <c r="G200" s="6">
        <f t="shared" si="195"/>
        <v>-8635.8007209657244</v>
      </c>
      <c r="J200" s="6">
        <f t="shared" si="138"/>
        <v>-127.62267075318805</v>
      </c>
    </row>
    <row r="201" spans="1:10" x14ac:dyDescent="0.25">
      <c r="A201" s="5" t="s">
        <v>53</v>
      </c>
      <c r="B201" s="5"/>
      <c r="C201" s="5"/>
      <c r="D201" s="5"/>
      <c r="E201" s="5"/>
      <c r="F201" s="7" t="s">
        <v>12</v>
      </c>
      <c r="G201" s="7"/>
      <c r="H201" s="8"/>
      <c r="I201" s="6">
        <f t="shared" si="168"/>
        <v>475</v>
      </c>
      <c r="J201" s="6" t="e">
        <f t="shared" si="138"/>
        <v>#VALUE!</v>
      </c>
    </row>
    <row r="202" spans="1:10" x14ac:dyDescent="0.25">
      <c r="A202" s="4"/>
      <c r="B202" s="4"/>
      <c r="C202" s="4"/>
      <c r="D202" s="4"/>
      <c r="E202" s="4"/>
      <c r="F202" s="9" t="s">
        <v>13</v>
      </c>
      <c r="G202" s="9" t="s">
        <v>14</v>
      </c>
      <c r="H202" s="10"/>
      <c r="I202" s="6"/>
      <c r="J202" s="6" t="e">
        <f t="shared" si="138"/>
        <v>#VALUE!</v>
      </c>
    </row>
    <row r="203" spans="1:10" x14ac:dyDescent="0.25">
      <c r="A203" t="s">
        <v>4</v>
      </c>
      <c r="B203" s="3">
        <f t="shared" ref="B203:B205" si="197">G198</f>
        <v>62726.565786681145</v>
      </c>
      <c r="C203" s="3">
        <f t="shared" si="159"/>
        <v>500</v>
      </c>
      <c r="D203" s="2">
        <f t="shared" si="160"/>
        <v>1.4999999999999999E-2</v>
      </c>
      <c r="F203" s="6">
        <f t="shared" ref="F203:F204" si="198">B203-C203</f>
        <v>62226.565786681145</v>
      </c>
      <c r="G203" s="6">
        <f t="shared" ref="G203:G205" si="199">(F203*D203)+F203</f>
        <v>63159.964273481361</v>
      </c>
      <c r="J203" s="6">
        <f t="shared" si="138"/>
        <v>933.39848680021714</v>
      </c>
    </row>
    <row r="204" spans="1:10" x14ac:dyDescent="0.25">
      <c r="A204" t="s">
        <v>5</v>
      </c>
      <c r="B204" s="3">
        <f t="shared" si="197"/>
        <v>62080.102365367275</v>
      </c>
      <c r="C204" s="3">
        <f t="shared" si="163"/>
        <v>25</v>
      </c>
      <c r="D204" s="2">
        <f t="shared" si="164"/>
        <v>7.0000000000000007E-2</v>
      </c>
      <c r="F204" s="6">
        <f t="shared" si="198"/>
        <v>62055.102365367275</v>
      </c>
      <c r="G204" s="6">
        <f t="shared" si="199"/>
        <v>66398.959530942986</v>
      </c>
      <c r="J204" s="6">
        <f t="shared" si="138"/>
        <v>930.82653548050905</v>
      </c>
    </row>
    <row r="205" spans="1:10" x14ac:dyDescent="0.25">
      <c r="A205" t="s">
        <v>6</v>
      </c>
      <c r="B205" s="3">
        <f t="shared" si="197"/>
        <v>-8635.8007209657244</v>
      </c>
      <c r="C205" s="3">
        <f t="shared" si="165"/>
        <v>100</v>
      </c>
      <c r="D205" s="2">
        <f t="shared" si="166"/>
        <v>1.4999999999999999E-2</v>
      </c>
      <c r="F205" s="6">
        <f t="shared" ref="F205" si="200">B205-I201</f>
        <v>-9110.8007209657244</v>
      </c>
      <c r="G205" s="6">
        <f t="shared" si="199"/>
        <v>-9247.4627317802097</v>
      </c>
      <c r="J205" s="6">
        <f t="shared" si="138"/>
        <v>-136.66201081448585</v>
      </c>
    </row>
    <row r="206" spans="1:10" x14ac:dyDescent="0.25">
      <c r="A206" s="5" t="s">
        <v>54</v>
      </c>
      <c r="B206" s="5"/>
      <c r="C206" s="5"/>
      <c r="D206" s="5"/>
      <c r="E206" s="5"/>
      <c r="F206" s="7" t="s">
        <v>12</v>
      </c>
      <c r="G206" s="7"/>
      <c r="H206" s="8"/>
      <c r="I206" s="6">
        <f t="shared" si="168"/>
        <v>475</v>
      </c>
      <c r="J206" s="6" t="e">
        <f t="shared" si="138"/>
        <v>#VALUE!</v>
      </c>
    </row>
    <row r="207" spans="1:10" x14ac:dyDescent="0.25">
      <c r="A207" s="4"/>
      <c r="B207" s="4"/>
      <c r="C207" s="4"/>
      <c r="D207" s="4"/>
      <c r="E207" s="4"/>
      <c r="F207" s="9" t="s">
        <v>13</v>
      </c>
      <c r="G207" s="9" t="s">
        <v>14</v>
      </c>
      <c r="H207" s="10"/>
      <c r="I207" s="6"/>
      <c r="J207" s="6" t="e">
        <f t="shared" ref="J207:J270" si="201">F207*$N$3</f>
        <v>#VALUE!</v>
      </c>
    </row>
    <row r="208" spans="1:10" x14ac:dyDescent="0.25">
      <c r="A208" t="s">
        <v>4</v>
      </c>
      <c r="B208" s="3">
        <f t="shared" ref="B208:B210" si="202">G203</f>
        <v>63159.964273481361</v>
      </c>
      <c r="C208" s="3">
        <f t="shared" si="159"/>
        <v>500</v>
      </c>
      <c r="D208" s="2">
        <f t="shared" si="160"/>
        <v>1.4999999999999999E-2</v>
      </c>
      <c r="F208" s="6">
        <f t="shared" ref="F208:F209" si="203">B208-C208</f>
        <v>62659.964273481361</v>
      </c>
      <c r="G208" s="6">
        <f t="shared" ref="G208:G210" si="204">(F208*D208)+F208</f>
        <v>63599.863737583582</v>
      </c>
      <c r="J208" s="6">
        <f t="shared" si="201"/>
        <v>939.89946410222035</v>
      </c>
    </row>
    <row r="209" spans="1:10" x14ac:dyDescent="0.25">
      <c r="A209" t="s">
        <v>5</v>
      </c>
      <c r="B209" s="3">
        <f t="shared" si="202"/>
        <v>66398.959530942986</v>
      </c>
      <c r="C209" s="3">
        <f t="shared" si="163"/>
        <v>25</v>
      </c>
      <c r="D209" s="2">
        <f t="shared" si="164"/>
        <v>7.0000000000000007E-2</v>
      </c>
      <c r="F209" s="6">
        <f t="shared" si="203"/>
        <v>66373.959530942986</v>
      </c>
      <c r="G209" s="6">
        <f t="shared" si="204"/>
        <v>71020.136698108996</v>
      </c>
      <c r="J209" s="6">
        <f t="shared" si="201"/>
        <v>995.60939296414472</v>
      </c>
    </row>
    <row r="210" spans="1:10" x14ac:dyDescent="0.25">
      <c r="A210" t="s">
        <v>6</v>
      </c>
      <c r="B210" s="3">
        <f t="shared" si="202"/>
        <v>-9247.4627317802097</v>
      </c>
      <c r="C210" s="3">
        <f t="shared" si="165"/>
        <v>100</v>
      </c>
      <c r="D210" s="2">
        <f t="shared" si="166"/>
        <v>1.4999999999999999E-2</v>
      </c>
      <c r="F210" s="6">
        <f t="shared" ref="F210" si="205">B210-I206</f>
        <v>-9722.4627317802097</v>
      </c>
      <c r="G210" s="6">
        <f t="shared" si="204"/>
        <v>-9868.2996727569134</v>
      </c>
      <c r="J210" s="6">
        <f t="shared" si="201"/>
        <v>-145.83694097670315</v>
      </c>
    </row>
    <row r="211" spans="1:10" x14ac:dyDescent="0.25">
      <c r="A211" s="5" t="s">
        <v>55</v>
      </c>
      <c r="B211" s="5"/>
      <c r="C211" s="5"/>
      <c r="D211" s="5"/>
      <c r="E211" s="5"/>
      <c r="F211" s="7" t="s">
        <v>12</v>
      </c>
      <c r="G211" s="7"/>
      <c r="H211" s="8"/>
      <c r="I211" s="6">
        <f t="shared" si="168"/>
        <v>475</v>
      </c>
      <c r="J211" s="6" t="e">
        <f t="shared" si="201"/>
        <v>#VALUE!</v>
      </c>
    </row>
    <row r="212" spans="1:10" x14ac:dyDescent="0.25">
      <c r="A212" s="4"/>
      <c r="B212" s="4"/>
      <c r="C212" s="4"/>
      <c r="D212" s="4"/>
      <c r="E212" s="4"/>
      <c r="F212" s="9" t="s">
        <v>13</v>
      </c>
      <c r="G212" s="9" t="s">
        <v>14</v>
      </c>
      <c r="H212" s="10"/>
      <c r="I212" s="6"/>
      <c r="J212" s="6" t="e">
        <f t="shared" si="201"/>
        <v>#VALUE!</v>
      </c>
    </row>
    <row r="213" spans="1:10" x14ac:dyDescent="0.25">
      <c r="A213" t="s">
        <v>4</v>
      </c>
      <c r="B213" s="3">
        <f t="shared" ref="B213:B215" si="206">G208</f>
        <v>63599.863737583582</v>
      </c>
      <c r="C213" s="3">
        <f t="shared" si="159"/>
        <v>500</v>
      </c>
      <c r="D213" s="2">
        <f t="shared" si="160"/>
        <v>1.4999999999999999E-2</v>
      </c>
      <c r="F213" s="6">
        <f t="shared" ref="F213:F214" si="207">B213-C213</f>
        <v>63099.863737583582</v>
      </c>
      <c r="G213" s="6">
        <f t="shared" ref="G213:G215" si="208">(F213*D213)+F213</f>
        <v>64046.361693647334</v>
      </c>
      <c r="J213" s="6">
        <f t="shared" si="201"/>
        <v>946.49795606375369</v>
      </c>
    </row>
    <row r="214" spans="1:10" x14ac:dyDescent="0.25">
      <c r="A214" t="s">
        <v>5</v>
      </c>
      <c r="B214" s="3">
        <f t="shared" si="206"/>
        <v>71020.136698108996</v>
      </c>
      <c r="C214" s="3">
        <f t="shared" si="163"/>
        <v>25</v>
      </c>
      <c r="D214" s="2">
        <f t="shared" si="164"/>
        <v>7.0000000000000007E-2</v>
      </c>
      <c r="F214" s="6">
        <f t="shared" si="207"/>
        <v>70995.136698108996</v>
      </c>
      <c r="G214" s="6">
        <f t="shared" si="208"/>
        <v>75964.796266976628</v>
      </c>
      <c r="J214" s="6">
        <f t="shared" si="201"/>
        <v>1064.9270504716349</v>
      </c>
    </row>
    <row r="215" spans="1:10" x14ac:dyDescent="0.25">
      <c r="A215" t="s">
        <v>6</v>
      </c>
      <c r="B215" s="3">
        <f t="shared" si="206"/>
        <v>-9868.2996727569134</v>
      </c>
      <c r="C215" s="3">
        <f t="shared" si="165"/>
        <v>100</v>
      </c>
      <c r="D215" s="2">
        <f t="shared" si="166"/>
        <v>1.4999999999999999E-2</v>
      </c>
      <c r="F215" s="6">
        <f t="shared" ref="F215" si="209">B215-I211</f>
        <v>-10343.299672756913</v>
      </c>
      <c r="G215" s="6">
        <f t="shared" si="208"/>
        <v>-10498.449167848266</v>
      </c>
      <c r="J215" s="6">
        <f t="shared" si="201"/>
        <v>-155.14949509135369</v>
      </c>
    </row>
    <row r="216" spans="1:10" x14ac:dyDescent="0.25">
      <c r="A216" s="5" t="s">
        <v>56</v>
      </c>
      <c r="B216" s="5"/>
      <c r="C216" s="5"/>
      <c r="D216" s="5"/>
      <c r="E216" s="5"/>
      <c r="F216" s="7" t="s">
        <v>12</v>
      </c>
      <c r="G216" s="7"/>
      <c r="H216" s="8"/>
      <c r="I216" s="6">
        <f t="shared" si="168"/>
        <v>475</v>
      </c>
      <c r="J216" s="6" t="e">
        <f t="shared" si="201"/>
        <v>#VALUE!</v>
      </c>
    </row>
    <row r="217" spans="1:10" x14ac:dyDescent="0.25">
      <c r="A217" s="4"/>
      <c r="B217" s="4"/>
      <c r="C217" s="4"/>
      <c r="D217" s="4"/>
      <c r="E217" s="4"/>
      <c r="F217" s="9" t="s">
        <v>13</v>
      </c>
      <c r="G217" s="9" t="s">
        <v>14</v>
      </c>
      <c r="H217" s="10"/>
      <c r="I217" s="6"/>
      <c r="J217" s="6" t="e">
        <f t="shared" si="201"/>
        <v>#VALUE!</v>
      </c>
    </row>
    <row r="218" spans="1:10" x14ac:dyDescent="0.25">
      <c r="A218" t="s">
        <v>4</v>
      </c>
      <c r="B218" s="3">
        <f t="shared" ref="B218:B220" si="210">G213</f>
        <v>64046.361693647334</v>
      </c>
      <c r="C218" s="3">
        <f t="shared" si="159"/>
        <v>500</v>
      </c>
      <c r="D218" s="2">
        <f t="shared" si="160"/>
        <v>1.4999999999999999E-2</v>
      </c>
      <c r="F218" s="6">
        <f t="shared" ref="F218:F219" si="211">B218-C218</f>
        <v>63546.361693647334</v>
      </c>
      <c r="G218" s="6">
        <f t="shared" ref="G218:G220" si="212">(F218*D218)+F218</f>
        <v>64499.557119052042</v>
      </c>
      <c r="J218" s="6">
        <f t="shared" si="201"/>
        <v>953.19542540471002</v>
      </c>
    </row>
    <row r="219" spans="1:10" x14ac:dyDescent="0.25">
      <c r="A219" t="s">
        <v>5</v>
      </c>
      <c r="B219" s="3">
        <f t="shared" si="210"/>
        <v>75964.796266976628</v>
      </c>
      <c r="C219" s="3">
        <f t="shared" si="163"/>
        <v>25</v>
      </c>
      <c r="D219" s="2">
        <f t="shared" si="164"/>
        <v>7.0000000000000007E-2</v>
      </c>
      <c r="F219" s="6">
        <f t="shared" si="211"/>
        <v>75939.796266976628</v>
      </c>
      <c r="G219" s="6">
        <f t="shared" si="212"/>
        <v>81255.582005664997</v>
      </c>
      <c r="J219" s="6">
        <f t="shared" si="201"/>
        <v>1139.0969440046495</v>
      </c>
    </row>
    <row r="220" spans="1:10" x14ac:dyDescent="0.25">
      <c r="A220" t="s">
        <v>6</v>
      </c>
      <c r="B220" s="3">
        <f t="shared" si="210"/>
        <v>-10498.449167848266</v>
      </c>
      <c r="C220" s="3">
        <f t="shared" si="165"/>
        <v>100</v>
      </c>
      <c r="D220" s="2">
        <f t="shared" si="166"/>
        <v>1.4999999999999999E-2</v>
      </c>
      <c r="F220" s="6">
        <f t="shared" ref="F220" si="213">B220-I216</f>
        <v>-10973.449167848266</v>
      </c>
      <c r="G220" s="6">
        <f t="shared" si="212"/>
        <v>-11138.05090536599</v>
      </c>
      <c r="J220" s="6">
        <f t="shared" si="201"/>
        <v>-164.60173751772399</v>
      </c>
    </row>
    <row r="221" spans="1:10" x14ac:dyDescent="0.25">
      <c r="A221" s="5" t="s">
        <v>57</v>
      </c>
      <c r="B221" s="5"/>
      <c r="C221" s="5"/>
      <c r="D221" s="5"/>
      <c r="E221" s="5"/>
      <c r="F221" s="7" t="s">
        <v>12</v>
      </c>
      <c r="G221" s="7"/>
      <c r="H221" s="8"/>
      <c r="I221" s="6">
        <f t="shared" ref="I221:I281" si="214">$M$4</f>
        <v>475</v>
      </c>
      <c r="J221" s="6" t="e">
        <f t="shared" si="201"/>
        <v>#VALUE!</v>
      </c>
    </row>
    <row r="222" spans="1:10" x14ac:dyDescent="0.25">
      <c r="A222" s="4"/>
      <c r="B222" s="4"/>
      <c r="C222" s="4"/>
      <c r="D222" s="4"/>
      <c r="E222" s="4"/>
      <c r="F222" s="9" t="s">
        <v>13</v>
      </c>
      <c r="G222" s="9" t="s">
        <v>14</v>
      </c>
      <c r="H222" s="10"/>
      <c r="I222" s="6"/>
      <c r="J222" s="6" t="e">
        <f t="shared" si="201"/>
        <v>#VALUE!</v>
      </c>
    </row>
    <row r="223" spans="1:10" x14ac:dyDescent="0.25">
      <c r="A223" t="s">
        <v>4</v>
      </c>
      <c r="B223" s="3">
        <f t="shared" ref="B223:B225" si="215">G218</f>
        <v>64499.557119052042</v>
      </c>
      <c r="C223" s="3">
        <f t="shared" si="159"/>
        <v>500</v>
      </c>
      <c r="D223" s="2">
        <f t="shared" si="160"/>
        <v>1.4999999999999999E-2</v>
      </c>
      <c r="F223" s="6">
        <f t="shared" ref="F223:F224" si="216">B223-C223</f>
        <v>63999.557119052042</v>
      </c>
      <c r="G223" s="6">
        <f t="shared" ref="G223:G225" si="217">(F223*D223)+F223</f>
        <v>64959.550475837823</v>
      </c>
      <c r="J223" s="6">
        <f t="shared" si="201"/>
        <v>959.99335678578063</v>
      </c>
    </row>
    <row r="224" spans="1:10" x14ac:dyDescent="0.25">
      <c r="A224" t="s">
        <v>5</v>
      </c>
      <c r="B224" s="3">
        <f t="shared" si="215"/>
        <v>81255.582005664997</v>
      </c>
      <c r="C224" s="3">
        <f t="shared" si="163"/>
        <v>25</v>
      </c>
      <c r="D224" s="2">
        <f t="shared" si="164"/>
        <v>7.0000000000000007E-2</v>
      </c>
      <c r="F224" s="6">
        <f t="shared" si="216"/>
        <v>81230.582005664997</v>
      </c>
      <c r="G224" s="6">
        <f t="shared" si="217"/>
        <v>86916.722746061554</v>
      </c>
      <c r="J224" s="6">
        <f t="shared" si="201"/>
        <v>1218.4587300849748</v>
      </c>
    </row>
    <row r="225" spans="1:10" x14ac:dyDescent="0.25">
      <c r="A225" t="s">
        <v>6</v>
      </c>
      <c r="B225" s="3">
        <f t="shared" si="215"/>
        <v>-11138.05090536599</v>
      </c>
      <c r="C225" s="3">
        <f t="shared" si="165"/>
        <v>100</v>
      </c>
      <c r="D225" s="2">
        <f t="shared" si="166"/>
        <v>1.4999999999999999E-2</v>
      </c>
      <c r="F225" s="6">
        <f t="shared" ref="F225" si="218">B225-I221</f>
        <v>-11613.05090536599</v>
      </c>
      <c r="G225" s="6">
        <f t="shared" si="217"/>
        <v>-11787.24666894648</v>
      </c>
      <c r="J225" s="6">
        <f t="shared" si="201"/>
        <v>-174.19576358048985</v>
      </c>
    </row>
    <row r="226" spans="1:10" x14ac:dyDescent="0.25">
      <c r="A226" s="5" t="s">
        <v>58</v>
      </c>
      <c r="B226" s="5"/>
      <c r="C226" s="5"/>
      <c r="D226" s="5"/>
      <c r="E226" s="5"/>
      <c r="F226" s="7" t="s">
        <v>12</v>
      </c>
      <c r="G226" s="7"/>
      <c r="H226" s="8"/>
      <c r="I226" s="6">
        <f t="shared" si="214"/>
        <v>475</v>
      </c>
      <c r="J226" s="6" t="e">
        <f t="shared" si="201"/>
        <v>#VALUE!</v>
      </c>
    </row>
    <row r="227" spans="1:10" x14ac:dyDescent="0.25">
      <c r="A227" s="4"/>
      <c r="B227" s="4"/>
      <c r="C227" s="4"/>
      <c r="D227" s="4"/>
      <c r="E227" s="4"/>
      <c r="F227" s="9" t="s">
        <v>13</v>
      </c>
      <c r="G227" s="9" t="s">
        <v>14</v>
      </c>
      <c r="H227" s="10"/>
      <c r="I227" s="6"/>
      <c r="J227" s="6" t="e">
        <f t="shared" si="201"/>
        <v>#VALUE!</v>
      </c>
    </row>
    <row r="228" spans="1:10" x14ac:dyDescent="0.25">
      <c r="A228" t="s">
        <v>4</v>
      </c>
      <c r="B228" s="3">
        <f t="shared" ref="B228:B230" si="219">G223</f>
        <v>64959.550475837823</v>
      </c>
      <c r="C228" s="3">
        <f t="shared" ref="C228:C288" si="220">$M$1</f>
        <v>500</v>
      </c>
      <c r="D228" s="2">
        <f t="shared" ref="D228:D288" si="221">$N$1</f>
        <v>1.4999999999999999E-2</v>
      </c>
      <c r="F228" s="6">
        <f t="shared" ref="F228:F229" si="222">B228-C228</f>
        <v>64459.550475837823</v>
      </c>
      <c r="G228" s="6">
        <f t="shared" ref="G228:G230" si="223">(F228*D228)+F228</f>
        <v>65426.443732975393</v>
      </c>
      <c r="J228" s="6">
        <f t="shared" si="201"/>
        <v>966.89325713756728</v>
      </c>
    </row>
    <row r="229" spans="1:10" x14ac:dyDescent="0.25">
      <c r="A229" t="s">
        <v>5</v>
      </c>
      <c r="B229" s="3">
        <f t="shared" si="219"/>
        <v>86916.722746061554</v>
      </c>
      <c r="C229" s="3">
        <f t="shared" ref="C229:C289" si="224">$M$2</f>
        <v>25</v>
      </c>
      <c r="D229" s="2">
        <f t="shared" ref="D229:D289" si="225">$N$2</f>
        <v>7.0000000000000007E-2</v>
      </c>
      <c r="F229" s="6">
        <f t="shared" si="222"/>
        <v>86891.722746061554</v>
      </c>
      <c r="G229" s="6">
        <f t="shared" si="223"/>
        <v>92974.143338285867</v>
      </c>
      <c r="J229" s="6">
        <f t="shared" si="201"/>
        <v>1303.3758411909232</v>
      </c>
    </row>
    <row r="230" spans="1:10" x14ac:dyDescent="0.25">
      <c r="A230" t="s">
        <v>6</v>
      </c>
      <c r="B230" s="3">
        <f t="shared" si="219"/>
        <v>-11787.24666894648</v>
      </c>
      <c r="C230" s="3">
        <f t="shared" ref="C230:C290" si="226">$M$3</f>
        <v>100</v>
      </c>
      <c r="D230" s="2">
        <f t="shared" ref="D230:D290" si="227">$N$3</f>
        <v>1.4999999999999999E-2</v>
      </c>
      <c r="F230" s="6">
        <f t="shared" ref="F230" si="228">B230-I226</f>
        <v>-12262.24666894648</v>
      </c>
      <c r="G230" s="6">
        <f t="shared" si="223"/>
        <v>-12446.180368980677</v>
      </c>
      <c r="J230" s="6">
        <f t="shared" si="201"/>
        <v>-183.93370003419719</v>
      </c>
    </row>
    <row r="231" spans="1:10" x14ac:dyDescent="0.25">
      <c r="A231" s="5" t="s">
        <v>59</v>
      </c>
      <c r="B231" s="5"/>
      <c r="C231" s="5"/>
      <c r="D231" s="5"/>
      <c r="E231" s="5"/>
      <c r="F231" s="7" t="s">
        <v>12</v>
      </c>
      <c r="G231" s="7"/>
      <c r="H231" s="8"/>
      <c r="I231" s="6">
        <f t="shared" si="214"/>
        <v>475</v>
      </c>
      <c r="J231" s="6" t="e">
        <f t="shared" si="201"/>
        <v>#VALUE!</v>
      </c>
    </row>
    <row r="232" spans="1:10" x14ac:dyDescent="0.25">
      <c r="A232" s="4"/>
      <c r="B232" s="4"/>
      <c r="C232" s="4"/>
      <c r="D232" s="4"/>
      <c r="E232" s="4"/>
      <c r="F232" s="9" t="s">
        <v>13</v>
      </c>
      <c r="G232" s="9" t="s">
        <v>14</v>
      </c>
      <c r="H232" s="10"/>
      <c r="I232" s="6"/>
      <c r="J232" s="6" t="e">
        <f t="shared" si="201"/>
        <v>#VALUE!</v>
      </c>
    </row>
    <row r="233" spans="1:10" x14ac:dyDescent="0.25">
      <c r="A233" t="s">
        <v>4</v>
      </c>
      <c r="B233" s="3">
        <f t="shared" ref="B233:B235" si="229">G228</f>
        <v>65426.443732975393</v>
      </c>
      <c r="C233" s="3">
        <f t="shared" si="220"/>
        <v>500</v>
      </c>
      <c r="D233" s="2">
        <f t="shared" si="221"/>
        <v>1.4999999999999999E-2</v>
      </c>
      <c r="F233" s="6">
        <f t="shared" ref="F233:F234" si="230">B233-C233</f>
        <v>64926.443732975393</v>
      </c>
      <c r="G233" s="6">
        <f t="shared" ref="G233:G235" si="231">(F233*D233)+F233</f>
        <v>65900.340388970028</v>
      </c>
      <c r="J233" s="6">
        <f t="shared" si="201"/>
        <v>973.89665599463081</v>
      </c>
    </row>
    <row r="234" spans="1:10" x14ac:dyDescent="0.25">
      <c r="A234" t="s">
        <v>5</v>
      </c>
      <c r="B234" s="3">
        <f t="shared" si="229"/>
        <v>92974.143338285867</v>
      </c>
      <c r="C234" s="3">
        <f t="shared" si="224"/>
        <v>25</v>
      </c>
      <c r="D234" s="2">
        <f t="shared" si="225"/>
        <v>7.0000000000000007E-2</v>
      </c>
      <c r="F234" s="6">
        <f t="shared" si="230"/>
        <v>92949.143338285867</v>
      </c>
      <c r="G234" s="6">
        <f t="shared" si="231"/>
        <v>99455.583371965884</v>
      </c>
      <c r="J234" s="6">
        <f t="shared" si="201"/>
        <v>1394.2371500742879</v>
      </c>
    </row>
    <row r="235" spans="1:10" x14ac:dyDescent="0.25">
      <c r="A235" t="s">
        <v>6</v>
      </c>
      <c r="B235" s="3">
        <f t="shared" si="229"/>
        <v>-12446.180368980677</v>
      </c>
      <c r="C235" s="3">
        <f t="shared" si="226"/>
        <v>100</v>
      </c>
      <c r="D235" s="2">
        <f t="shared" si="227"/>
        <v>1.4999999999999999E-2</v>
      </c>
      <c r="F235" s="6">
        <f t="shared" ref="F235" si="232">B235-I231</f>
        <v>-12921.180368980677</v>
      </c>
      <c r="G235" s="6">
        <f t="shared" si="231"/>
        <v>-13114.998074515386</v>
      </c>
      <c r="J235" s="6">
        <f t="shared" si="201"/>
        <v>-193.81770553471014</v>
      </c>
    </row>
    <row r="236" spans="1:10" x14ac:dyDescent="0.25">
      <c r="A236" s="5" t="s">
        <v>60</v>
      </c>
      <c r="B236" s="5"/>
      <c r="C236" s="5"/>
      <c r="D236" s="5"/>
      <c r="E236" s="5"/>
      <c r="F236" s="7" t="s">
        <v>12</v>
      </c>
      <c r="G236" s="7"/>
      <c r="H236" s="8"/>
      <c r="I236" s="6">
        <f t="shared" si="214"/>
        <v>475</v>
      </c>
      <c r="J236" s="6" t="e">
        <f t="shared" si="201"/>
        <v>#VALUE!</v>
      </c>
    </row>
    <row r="237" spans="1:10" x14ac:dyDescent="0.25">
      <c r="A237" s="4"/>
      <c r="B237" s="4"/>
      <c r="C237" s="4"/>
      <c r="D237" s="4"/>
      <c r="E237" s="4"/>
      <c r="F237" s="9" t="s">
        <v>13</v>
      </c>
      <c r="G237" s="9" t="s">
        <v>14</v>
      </c>
      <c r="H237" s="10"/>
      <c r="I237" s="6"/>
      <c r="J237" s="6" t="e">
        <f t="shared" si="201"/>
        <v>#VALUE!</v>
      </c>
    </row>
    <row r="238" spans="1:10" x14ac:dyDescent="0.25">
      <c r="A238" t="s">
        <v>4</v>
      </c>
      <c r="B238" s="3">
        <f t="shared" ref="B238:B240" si="233">G233</f>
        <v>65900.340388970028</v>
      </c>
      <c r="C238" s="3">
        <f t="shared" si="220"/>
        <v>500</v>
      </c>
      <c r="D238" s="2">
        <f t="shared" si="221"/>
        <v>1.4999999999999999E-2</v>
      </c>
      <c r="F238" s="6">
        <f t="shared" ref="F238:F239" si="234">B238-C238</f>
        <v>65400.340388970028</v>
      </c>
      <c r="G238" s="6">
        <f t="shared" ref="G238:G240" si="235">(F238*D238)+F238</f>
        <v>66381.345494804584</v>
      </c>
      <c r="J238" s="6">
        <f t="shared" si="201"/>
        <v>981.00510583455036</v>
      </c>
    </row>
    <row r="239" spans="1:10" x14ac:dyDescent="0.25">
      <c r="A239" t="s">
        <v>5</v>
      </c>
      <c r="B239" s="3">
        <f t="shared" si="233"/>
        <v>99455.583371965884</v>
      </c>
      <c r="C239" s="3">
        <f t="shared" si="224"/>
        <v>25</v>
      </c>
      <c r="D239" s="2">
        <f t="shared" si="225"/>
        <v>7.0000000000000007E-2</v>
      </c>
      <c r="F239" s="6">
        <f t="shared" si="234"/>
        <v>99430.583371965884</v>
      </c>
      <c r="G239" s="6">
        <f t="shared" si="235"/>
        <v>106390.72420800349</v>
      </c>
      <c r="J239" s="6">
        <f t="shared" si="201"/>
        <v>1491.4587505794882</v>
      </c>
    </row>
    <row r="240" spans="1:10" x14ac:dyDescent="0.25">
      <c r="A240" t="s">
        <v>6</v>
      </c>
      <c r="B240" s="3">
        <f t="shared" si="233"/>
        <v>-13114.998074515386</v>
      </c>
      <c r="C240" s="3">
        <f t="shared" si="226"/>
        <v>100</v>
      </c>
      <c r="D240" s="2">
        <f t="shared" si="227"/>
        <v>1.4999999999999999E-2</v>
      </c>
      <c r="F240" s="6">
        <f t="shared" ref="F240" si="236">B240-I236</f>
        <v>-13589.998074515386</v>
      </c>
      <c r="G240" s="6">
        <f t="shared" si="235"/>
        <v>-13793.848045633116</v>
      </c>
      <c r="J240" s="6">
        <f t="shared" si="201"/>
        <v>-203.84997111773077</v>
      </c>
    </row>
    <row r="241" spans="1:10" x14ac:dyDescent="0.25">
      <c r="A241" s="5" t="s">
        <v>61</v>
      </c>
      <c r="B241" s="5"/>
      <c r="C241" s="5"/>
      <c r="D241" s="5"/>
      <c r="E241" s="5"/>
      <c r="F241" s="7" t="s">
        <v>12</v>
      </c>
      <c r="G241" s="7"/>
      <c r="H241" s="8"/>
      <c r="I241" s="6">
        <f t="shared" si="214"/>
        <v>475</v>
      </c>
      <c r="J241" s="6" t="e">
        <f t="shared" si="201"/>
        <v>#VALUE!</v>
      </c>
    </row>
    <row r="242" spans="1:10" x14ac:dyDescent="0.25">
      <c r="A242" s="4"/>
      <c r="B242" s="4"/>
      <c r="C242" s="4"/>
      <c r="D242" s="4"/>
      <c r="E242" s="4"/>
      <c r="F242" s="9" t="s">
        <v>13</v>
      </c>
      <c r="G242" s="9" t="s">
        <v>14</v>
      </c>
      <c r="H242" s="10"/>
      <c r="I242" s="6"/>
      <c r="J242" s="6" t="e">
        <f t="shared" si="201"/>
        <v>#VALUE!</v>
      </c>
    </row>
    <row r="243" spans="1:10" x14ac:dyDescent="0.25">
      <c r="A243" t="s">
        <v>4</v>
      </c>
      <c r="B243" s="3">
        <f t="shared" ref="B243:B245" si="237">G238</f>
        <v>66381.345494804584</v>
      </c>
      <c r="C243" s="3">
        <f t="shared" si="220"/>
        <v>500</v>
      </c>
      <c r="D243" s="2">
        <f t="shared" si="221"/>
        <v>1.4999999999999999E-2</v>
      </c>
      <c r="F243" s="6">
        <f t="shared" ref="F243:F244" si="238">B243-C243</f>
        <v>65881.345494804584</v>
      </c>
      <c r="G243" s="6">
        <f t="shared" ref="G243:G245" si="239">(F243*D243)+F243</f>
        <v>66869.565677226652</v>
      </c>
      <c r="J243" s="6">
        <f t="shared" si="201"/>
        <v>988.22018242206877</v>
      </c>
    </row>
    <row r="244" spans="1:10" x14ac:dyDescent="0.25">
      <c r="A244" t="s">
        <v>5</v>
      </c>
      <c r="B244" s="3">
        <f t="shared" si="237"/>
        <v>106390.72420800349</v>
      </c>
      <c r="C244" s="3">
        <f t="shared" si="224"/>
        <v>25</v>
      </c>
      <c r="D244" s="2">
        <f t="shared" si="225"/>
        <v>7.0000000000000007E-2</v>
      </c>
      <c r="F244" s="6">
        <f t="shared" si="238"/>
        <v>106365.72420800349</v>
      </c>
      <c r="G244" s="6">
        <f t="shared" si="239"/>
        <v>113811.32490256373</v>
      </c>
      <c r="J244" s="6">
        <f t="shared" si="201"/>
        <v>1595.4858631200523</v>
      </c>
    </row>
    <row r="245" spans="1:10" x14ac:dyDescent="0.25">
      <c r="A245" t="s">
        <v>6</v>
      </c>
      <c r="B245" s="3">
        <f t="shared" si="237"/>
        <v>-13793.848045633116</v>
      </c>
      <c r="C245" s="3">
        <f t="shared" si="226"/>
        <v>100</v>
      </c>
      <c r="D245" s="2">
        <f t="shared" si="227"/>
        <v>1.4999999999999999E-2</v>
      </c>
      <c r="F245" s="6">
        <f t="shared" ref="F245" si="240">B245-I241</f>
        <v>-14268.848045633116</v>
      </c>
      <c r="G245" s="6">
        <f t="shared" si="239"/>
        <v>-14482.880766317612</v>
      </c>
      <c r="J245" s="6">
        <f t="shared" si="201"/>
        <v>-214.03272068449672</v>
      </c>
    </row>
    <row r="246" spans="1:10" x14ac:dyDescent="0.25">
      <c r="A246" s="5" t="s">
        <v>62</v>
      </c>
      <c r="B246" s="5"/>
      <c r="C246" s="5"/>
      <c r="D246" s="5"/>
      <c r="E246" s="5"/>
      <c r="F246" s="7" t="s">
        <v>12</v>
      </c>
      <c r="G246" s="7"/>
      <c r="H246" s="8"/>
      <c r="I246" s="6">
        <f t="shared" si="214"/>
        <v>475</v>
      </c>
      <c r="J246" s="6" t="e">
        <f t="shared" si="201"/>
        <v>#VALUE!</v>
      </c>
    </row>
    <row r="247" spans="1:10" x14ac:dyDescent="0.25">
      <c r="A247" s="4"/>
      <c r="B247" s="4"/>
      <c r="C247" s="4"/>
      <c r="D247" s="4"/>
      <c r="E247" s="4"/>
      <c r="F247" s="9" t="s">
        <v>13</v>
      </c>
      <c r="G247" s="9" t="s">
        <v>14</v>
      </c>
      <c r="H247" s="10"/>
      <c r="I247" s="6"/>
      <c r="J247" s="6" t="e">
        <f t="shared" si="201"/>
        <v>#VALUE!</v>
      </c>
    </row>
    <row r="248" spans="1:10" x14ac:dyDescent="0.25">
      <c r="A248" t="s">
        <v>4</v>
      </c>
      <c r="B248" s="3">
        <f t="shared" ref="B248:B250" si="241">G243</f>
        <v>66869.565677226652</v>
      </c>
      <c r="C248" s="3">
        <f t="shared" si="220"/>
        <v>500</v>
      </c>
      <c r="D248" s="2">
        <f t="shared" si="221"/>
        <v>1.4999999999999999E-2</v>
      </c>
      <c r="F248" s="6">
        <f t="shared" ref="F248:F249" si="242">B248-C248</f>
        <v>66369.565677226652</v>
      </c>
      <c r="G248" s="6">
        <f t="shared" ref="G248:G250" si="243">(F248*D248)+F248</f>
        <v>67365.109162385052</v>
      </c>
      <c r="J248" s="6">
        <f t="shared" si="201"/>
        <v>995.54348515839979</v>
      </c>
    </row>
    <row r="249" spans="1:10" x14ac:dyDescent="0.25">
      <c r="A249" t="s">
        <v>5</v>
      </c>
      <c r="B249" s="3">
        <f t="shared" si="241"/>
        <v>113811.32490256373</v>
      </c>
      <c r="C249" s="3">
        <f t="shared" si="224"/>
        <v>25</v>
      </c>
      <c r="D249" s="2">
        <f t="shared" si="225"/>
        <v>7.0000000000000007E-2</v>
      </c>
      <c r="F249" s="6">
        <f t="shared" si="242"/>
        <v>113786.32490256373</v>
      </c>
      <c r="G249" s="6">
        <f t="shared" si="243"/>
        <v>121751.3676457432</v>
      </c>
      <c r="J249" s="6">
        <f t="shared" si="201"/>
        <v>1706.7948735384559</v>
      </c>
    </row>
    <row r="250" spans="1:10" x14ac:dyDescent="0.25">
      <c r="A250" t="s">
        <v>6</v>
      </c>
      <c r="B250" s="3">
        <f t="shared" si="241"/>
        <v>-14482.880766317612</v>
      </c>
      <c r="C250" s="3">
        <f t="shared" si="226"/>
        <v>100</v>
      </c>
      <c r="D250" s="2">
        <f t="shared" si="227"/>
        <v>1.4999999999999999E-2</v>
      </c>
      <c r="F250" s="6">
        <f t="shared" ref="F250" si="244">B250-I246</f>
        <v>-14957.880766317612</v>
      </c>
      <c r="G250" s="6">
        <f t="shared" si="243"/>
        <v>-15182.248977812376</v>
      </c>
      <c r="J250" s="6">
        <f t="shared" si="201"/>
        <v>-224.36821149476418</v>
      </c>
    </row>
    <row r="251" spans="1:10" x14ac:dyDescent="0.25">
      <c r="A251" s="5" t="s">
        <v>63</v>
      </c>
      <c r="B251" s="5"/>
      <c r="C251" s="5"/>
      <c r="D251" s="5"/>
      <c r="E251" s="5"/>
      <c r="F251" s="7" t="s">
        <v>12</v>
      </c>
      <c r="G251" s="7"/>
      <c r="H251" s="8"/>
      <c r="I251" s="6">
        <f t="shared" si="214"/>
        <v>475</v>
      </c>
      <c r="J251" s="6" t="e">
        <f t="shared" si="201"/>
        <v>#VALUE!</v>
      </c>
    </row>
    <row r="252" spans="1:10" x14ac:dyDescent="0.25">
      <c r="A252" s="4"/>
      <c r="B252" s="4"/>
      <c r="C252" s="4"/>
      <c r="D252" s="4"/>
      <c r="E252" s="4"/>
      <c r="F252" s="9" t="s">
        <v>13</v>
      </c>
      <c r="G252" s="9" t="s">
        <v>14</v>
      </c>
      <c r="H252" s="10"/>
      <c r="I252" s="6"/>
      <c r="J252" s="6" t="e">
        <f t="shared" si="201"/>
        <v>#VALUE!</v>
      </c>
    </row>
    <row r="253" spans="1:10" x14ac:dyDescent="0.25">
      <c r="A253" t="s">
        <v>4</v>
      </c>
      <c r="B253" s="3">
        <f t="shared" ref="B253:B255" si="245">G248</f>
        <v>67365.109162385052</v>
      </c>
      <c r="C253" s="3">
        <f t="shared" si="220"/>
        <v>500</v>
      </c>
      <c r="D253" s="2">
        <f t="shared" si="221"/>
        <v>1.4999999999999999E-2</v>
      </c>
      <c r="F253" s="6">
        <f t="shared" ref="F253:F254" si="246">B253-C253</f>
        <v>66865.109162385052</v>
      </c>
      <c r="G253" s="6">
        <f t="shared" ref="G253:G255" si="247">(F253*D253)+F253</f>
        <v>67868.085799820823</v>
      </c>
      <c r="J253" s="6">
        <f t="shared" si="201"/>
        <v>1002.9766374357757</v>
      </c>
    </row>
    <row r="254" spans="1:10" x14ac:dyDescent="0.25">
      <c r="A254" t="s">
        <v>5</v>
      </c>
      <c r="B254" s="3">
        <f t="shared" si="245"/>
        <v>121751.3676457432</v>
      </c>
      <c r="C254" s="3">
        <f t="shared" si="224"/>
        <v>25</v>
      </c>
      <c r="D254" s="2">
        <f t="shared" si="225"/>
        <v>7.0000000000000007E-2</v>
      </c>
      <c r="F254" s="6">
        <f t="shared" si="246"/>
        <v>121726.3676457432</v>
      </c>
      <c r="G254" s="6">
        <f t="shared" si="247"/>
        <v>130247.21338094522</v>
      </c>
      <c r="J254" s="6">
        <f t="shared" si="201"/>
        <v>1825.8955146861479</v>
      </c>
    </row>
    <row r="255" spans="1:10" x14ac:dyDescent="0.25">
      <c r="A255" t="s">
        <v>6</v>
      </c>
      <c r="B255" s="3">
        <f t="shared" si="245"/>
        <v>-15182.248977812376</v>
      </c>
      <c r="C255" s="3">
        <f t="shared" si="226"/>
        <v>100</v>
      </c>
      <c r="D255" s="2">
        <f t="shared" si="227"/>
        <v>1.4999999999999999E-2</v>
      </c>
      <c r="F255" s="6">
        <f t="shared" ref="F255" si="248">B255-I251</f>
        <v>-15657.248977812376</v>
      </c>
      <c r="G255" s="6">
        <f t="shared" si="247"/>
        <v>-15892.107712479561</v>
      </c>
      <c r="J255" s="6">
        <f t="shared" si="201"/>
        <v>-234.85873466718564</v>
      </c>
    </row>
    <row r="256" spans="1:10" x14ac:dyDescent="0.25">
      <c r="A256" s="5" t="s">
        <v>64</v>
      </c>
      <c r="B256" s="5"/>
      <c r="C256" s="5"/>
      <c r="D256" s="5"/>
      <c r="E256" s="5"/>
      <c r="F256" s="7" t="s">
        <v>12</v>
      </c>
      <c r="G256" s="7"/>
      <c r="H256" s="8"/>
      <c r="I256" s="6">
        <f t="shared" si="214"/>
        <v>475</v>
      </c>
      <c r="J256" s="6" t="e">
        <f t="shared" si="201"/>
        <v>#VALUE!</v>
      </c>
    </row>
    <row r="257" spans="1:10" x14ac:dyDescent="0.25">
      <c r="A257" s="4"/>
      <c r="B257" s="4"/>
      <c r="C257" s="4"/>
      <c r="D257" s="4"/>
      <c r="E257" s="4"/>
      <c r="F257" s="9" t="s">
        <v>13</v>
      </c>
      <c r="G257" s="9" t="s">
        <v>14</v>
      </c>
      <c r="H257" s="10"/>
      <c r="I257" s="6"/>
      <c r="J257" s="6" t="e">
        <f t="shared" si="201"/>
        <v>#VALUE!</v>
      </c>
    </row>
    <row r="258" spans="1:10" x14ac:dyDescent="0.25">
      <c r="A258" t="s">
        <v>4</v>
      </c>
      <c r="B258" s="3">
        <f t="shared" ref="B258:B260" si="249">G253</f>
        <v>67868.085799820823</v>
      </c>
      <c r="C258" s="3">
        <f t="shared" si="220"/>
        <v>500</v>
      </c>
      <c r="D258" s="2">
        <f t="shared" si="221"/>
        <v>1.4999999999999999E-2</v>
      </c>
      <c r="F258" s="6">
        <f t="shared" ref="F258:F259" si="250">B258-C258</f>
        <v>67368.085799820823</v>
      </c>
      <c r="G258" s="6">
        <f t="shared" ref="G258:G260" si="251">(F258*D258)+F258</f>
        <v>68378.607086818141</v>
      </c>
      <c r="J258" s="6">
        <f t="shared" si="201"/>
        <v>1010.5212869973124</v>
      </c>
    </row>
    <row r="259" spans="1:10" x14ac:dyDescent="0.25">
      <c r="A259" t="s">
        <v>5</v>
      </c>
      <c r="B259" s="3">
        <f t="shared" si="249"/>
        <v>130247.21338094522</v>
      </c>
      <c r="C259" s="3">
        <f t="shared" si="224"/>
        <v>25</v>
      </c>
      <c r="D259" s="2">
        <f t="shared" si="225"/>
        <v>7.0000000000000007E-2</v>
      </c>
      <c r="F259" s="6">
        <f t="shared" si="250"/>
        <v>130222.21338094522</v>
      </c>
      <c r="G259" s="6">
        <f t="shared" si="251"/>
        <v>139337.76831761139</v>
      </c>
      <c r="J259" s="6">
        <f t="shared" si="201"/>
        <v>1953.3332007141782</v>
      </c>
    </row>
    <row r="260" spans="1:10" x14ac:dyDescent="0.25">
      <c r="A260" t="s">
        <v>6</v>
      </c>
      <c r="B260" s="3">
        <f t="shared" si="249"/>
        <v>-15892.107712479561</v>
      </c>
      <c r="C260" s="3">
        <f t="shared" si="226"/>
        <v>100</v>
      </c>
      <c r="D260" s="2">
        <f t="shared" si="227"/>
        <v>1.4999999999999999E-2</v>
      </c>
      <c r="F260" s="6">
        <f t="shared" ref="F260" si="252">B260-I256</f>
        <v>-16367.107712479561</v>
      </c>
      <c r="G260" s="6">
        <f t="shared" si="251"/>
        <v>-16612.614328166754</v>
      </c>
      <c r="J260" s="6">
        <f t="shared" si="201"/>
        <v>-245.5066156871934</v>
      </c>
    </row>
    <row r="261" spans="1:10" x14ac:dyDescent="0.25">
      <c r="A261" s="5" t="s">
        <v>65</v>
      </c>
      <c r="B261" s="5"/>
      <c r="C261" s="5"/>
      <c r="D261" s="5"/>
      <c r="E261" s="5"/>
      <c r="F261" s="7" t="s">
        <v>12</v>
      </c>
      <c r="G261" s="7"/>
      <c r="H261" s="8"/>
      <c r="I261" s="6">
        <f t="shared" si="214"/>
        <v>475</v>
      </c>
      <c r="J261" s="6" t="e">
        <f t="shared" si="201"/>
        <v>#VALUE!</v>
      </c>
    </row>
    <row r="262" spans="1:10" x14ac:dyDescent="0.25">
      <c r="A262" s="4"/>
      <c r="B262" s="4"/>
      <c r="C262" s="4"/>
      <c r="D262" s="4"/>
      <c r="E262" s="4"/>
      <c r="F262" s="9" t="s">
        <v>13</v>
      </c>
      <c r="G262" s="9" t="s">
        <v>14</v>
      </c>
      <c r="H262" s="10"/>
      <c r="I262" s="6"/>
      <c r="J262" s="6" t="e">
        <f t="shared" si="201"/>
        <v>#VALUE!</v>
      </c>
    </row>
    <row r="263" spans="1:10" x14ac:dyDescent="0.25">
      <c r="A263" t="s">
        <v>4</v>
      </c>
      <c r="B263" s="3">
        <f t="shared" ref="B263:B265" si="253">G258</f>
        <v>68378.607086818141</v>
      </c>
      <c r="C263" s="3">
        <f t="shared" si="220"/>
        <v>500</v>
      </c>
      <c r="D263" s="2">
        <f t="shared" si="221"/>
        <v>1.4999999999999999E-2</v>
      </c>
      <c r="F263" s="6">
        <f t="shared" ref="F263:F264" si="254">B263-C263</f>
        <v>67878.607086818141</v>
      </c>
      <c r="G263" s="6">
        <f t="shared" ref="G263:G265" si="255">(F263*D263)+F263</f>
        <v>68896.78619312041</v>
      </c>
      <c r="J263" s="6">
        <f t="shared" si="201"/>
        <v>1018.1791063022721</v>
      </c>
    </row>
    <row r="264" spans="1:10" x14ac:dyDescent="0.25">
      <c r="A264" t="s">
        <v>5</v>
      </c>
      <c r="B264" s="3">
        <f t="shared" si="253"/>
        <v>139337.76831761139</v>
      </c>
      <c r="C264" s="3">
        <f t="shared" si="224"/>
        <v>25</v>
      </c>
      <c r="D264" s="2">
        <f t="shared" si="225"/>
        <v>7.0000000000000007E-2</v>
      </c>
      <c r="F264" s="6">
        <f t="shared" si="254"/>
        <v>139312.76831761139</v>
      </c>
      <c r="G264" s="6">
        <f t="shared" si="255"/>
        <v>149064.66209984419</v>
      </c>
      <c r="J264" s="6">
        <f t="shared" si="201"/>
        <v>2089.6915247641709</v>
      </c>
    </row>
    <row r="265" spans="1:10" x14ac:dyDescent="0.25">
      <c r="A265" t="s">
        <v>6</v>
      </c>
      <c r="B265" s="3">
        <f t="shared" si="253"/>
        <v>-16612.614328166754</v>
      </c>
      <c r="C265" s="3">
        <f t="shared" si="226"/>
        <v>100</v>
      </c>
      <c r="D265" s="2">
        <f t="shared" si="227"/>
        <v>1.4999999999999999E-2</v>
      </c>
      <c r="F265" s="6">
        <f t="shared" ref="F265" si="256">B265-I261</f>
        <v>-17087.614328166754</v>
      </c>
      <c r="G265" s="6">
        <f t="shared" si="255"/>
        <v>-17343.928543089256</v>
      </c>
      <c r="J265" s="6">
        <f t="shared" si="201"/>
        <v>-256.31421492250132</v>
      </c>
    </row>
    <row r="266" spans="1:10" x14ac:dyDescent="0.25">
      <c r="A266" s="5" t="s">
        <v>66</v>
      </c>
      <c r="B266" s="5"/>
      <c r="C266" s="5"/>
      <c r="D266" s="5"/>
      <c r="E266" s="5"/>
      <c r="F266" s="7" t="s">
        <v>12</v>
      </c>
      <c r="G266" s="7"/>
      <c r="H266" s="8"/>
      <c r="I266" s="6">
        <f t="shared" si="214"/>
        <v>475</v>
      </c>
      <c r="J266" s="6" t="e">
        <f t="shared" si="201"/>
        <v>#VALUE!</v>
      </c>
    </row>
    <row r="267" spans="1:10" x14ac:dyDescent="0.25">
      <c r="A267" s="4"/>
      <c r="B267" s="4"/>
      <c r="C267" s="4"/>
      <c r="D267" s="4"/>
      <c r="E267" s="4"/>
      <c r="F267" s="9" t="s">
        <v>13</v>
      </c>
      <c r="G267" s="9" t="s">
        <v>14</v>
      </c>
      <c r="H267" s="10"/>
      <c r="I267" s="6"/>
      <c r="J267" s="6" t="e">
        <f t="shared" si="201"/>
        <v>#VALUE!</v>
      </c>
    </row>
    <row r="268" spans="1:10" x14ac:dyDescent="0.25">
      <c r="A268" t="s">
        <v>4</v>
      </c>
      <c r="B268" s="3">
        <f t="shared" ref="B268:B270" si="257">G263</f>
        <v>68896.78619312041</v>
      </c>
      <c r="C268" s="3">
        <f t="shared" si="220"/>
        <v>500</v>
      </c>
      <c r="D268" s="2">
        <f t="shared" si="221"/>
        <v>1.4999999999999999E-2</v>
      </c>
      <c r="F268" s="6">
        <f t="shared" ref="F268:F269" si="258">B268-C268</f>
        <v>68396.78619312041</v>
      </c>
      <c r="G268" s="6">
        <f t="shared" ref="G268:G270" si="259">(F268*D268)+F268</f>
        <v>69422.737986017222</v>
      </c>
      <c r="J268" s="6">
        <f t="shared" si="201"/>
        <v>1025.9517928968062</v>
      </c>
    </row>
    <row r="269" spans="1:10" x14ac:dyDescent="0.25">
      <c r="A269" t="s">
        <v>5</v>
      </c>
      <c r="B269" s="3">
        <f t="shared" si="257"/>
        <v>149064.66209984419</v>
      </c>
      <c r="C269" s="3">
        <f t="shared" si="224"/>
        <v>25</v>
      </c>
      <c r="D269" s="2">
        <f t="shared" si="225"/>
        <v>7.0000000000000007E-2</v>
      </c>
      <c r="F269" s="6">
        <f t="shared" si="258"/>
        <v>149039.66209984419</v>
      </c>
      <c r="G269" s="6">
        <f t="shared" si="259"/>
        <v>159472.43844683329</v>
      </c>
      <c r="J269" s="6">
        <f t="shared" si="201"/>
        <v>2235.5949314976629</v>
      </c>
    </row>
    <row r="270" spans="1:10" x14ac:dyDescent="0.25">
      <c r="A270" t="s">
        <v>6</v>
      </c>
      <c r="B270" s="3">
        <f t="shared" si="257"/>
        <v>-17343.928543089256</v>
      </c>
      <c r="C270" s="3">
        <f t="shared" si="226"/>
        <v>100</v>
      </c>
      <c r="D270" s="2">
        <f t="shared" si="227"/>
        <v>1.4999999999999999E-2</v>
      </c>
      <c r="F270" s="6">
        <f t="shared" ref="F270" si="260">B270-I266</f>
        <v>-17818.928543089256</v>
      </c>
      <c r="G270" s="6">
        <f t="shared" si="259"/>
        <v>-18086.212471235594</v>
      </c>
      <c r="J270" s="6">
        <f t="shared" si="201"/>
        <v>-267.28392814633884</v>
      </c>
    </row>
    <row r="271" spans="1:10" x14ac:dyDescent="0.25">
      <c r="A271" s="5" t="s">
        <v>67</v>
      </c>
      <c r="B271" s="5"/>
      <c r="C271" s="5"/>
      <c r="D271" s="5"/>
      <c r="E271" s="5"/>
      <c r="F271" s="7" t="s">
        <v>12</v>
      </c>
      <c r="G271" s="7"/>
      <c r="H271" s="8"/>
      <c r="I271" s="6">
        <f t="shared" si="214"/>
        <v>475</v>
      </c>
      <c r="J271" s="6" t="e">
        <f t="shared" ref="J271:J334" si="261">F271*$N$3</f>
        <v>#VALUE!</v>
      </c>
    </row>
    <row r="272" spans="1:10" x14ac:dyDescent="0.25">
      <c r="A272" s="4"/>
      <c r="B272" s="4"/>
      <c r="C272" s="4"/>
      <c r="D272" s="4"/>
      <c r="E272" s="4"/>
      <c r="F272" s="9" t="s">
        <v>13</v>
      </c>
      <c r="G272" s="9" t="s">
        <v>14</v>
      </c>
      <c r="H272" s="10"/>
      <c r="I272" s="6"/>
      <c r="J272" s="6" t="e">
        <f t="shared" si="261"/>
        <v>#VALUE!</v>
      </c>
    </row>
    <row r="273" spans="1:10" x14ac:dyDescent="0.25">
      <c r="A273" t="s">
        <v>4</v>
      </c>
      <c r="B273" s="3">
        <f t="shared" ref="B273:B275" si="262">G268</f>
        <v>69422.737986017222</v>
      </c>
      <c r="C273" s="3">
        <f t="shared" si="220"/>
        <v>500</v>
      </c>
      <c r="D273" s="2">
        <f t="shared" si="221"/>
        <v>1.4999999999999999E-2</v>
      </c>
      <c r="F273" s="6">
        <f t="shared" ref="F273:F274" si="263">B273-C273</f>
        <v>68922.737986017222</v>
      </c>
      <c r="G273" s="6">
        <f t="shared" ref="G273:G275" si="264">(F273*D273)+F273</f>
        <v>69956.57905580748</v>
      </c>
      <c r="J273" s="6">
        <f t="shared" si="261"/>
        <v>1033.8410697902582</v>
      </c>
    </row>
    <row r="274" spans="1:10" x14ac:dyDescent="0.25">
      <c r="A274" t="s">
        <v>5</v>
      </c>
      <c r="B274" s="3">
        <f t="shared" si="262"/>
        <v>159472.43844683329</v>
      </c>
      <c r="C274" s="3">
        <f t="shared" si="224"/>
        <v>25</v>
      </c>
      <c r="D274" s="2">
        <f t="shared" si="225"/>
        <v>7.0000000000000007E-2</v>
      </c>
      <c r="F274" s="6">
        <f t="shared" si="263"/>
        <v>159447.43844683329</v>
      </c>
      <c r="G274" s="6">
        <f t="shared" si="264"/>
        <v>170608.75913811161</v>
      </c>
      <c r="J274" s="6">
        <f t="shared" si="261"/>
        <v>2391.7115767024993</v>
      </c>
    </row>
    <row r="275" spans="1:10" x14ac:dyDescent="0.25">
      <c r="A275" t="s">
        <v>6</v>
      </c>
      <c r="B275" s="3">
        <f t="shared" si="262"/>
        <v>-18086.212471235594</v>
      </c>
      <c r="C275" s="3">
        <f t="shared" si="226"/>
        <v>100</v>
      </c>
      <c r="D275" s="2">
        <f t="shared" si="227"/>
        <v>1.4999999999999999E-2</v>
      </c>
      <c r="F275" s="6">
        <f t="shared" ref="F275" si="265">B275-I271</f>
        <v>-18561.212471235594</v>
      </c>
      <c r="G275" s="6">
        <f t="shared" si="264"/>
        <v>-18839.63065830413</v>
      </c>
      <c r="J275" s="6">
        <f t="shared" si="261"/>
        <v>-278.41818706853388</v>
      </c>
    </row>
    <row r="276" spans="1:10" x14ac:dyDescent="0.25">
      <c r="A276" s="5" t="s">
        <v>68</v>
      </c>
      <c r="B276" s="5"/>
      <c r="C276" s="5"/>
      <c r="D276" s="5"/>
      <c r="E276" s="5"/>
      <c r="F276" s="7" t="s">
        <v>12</v>
      </c>
      <c r="G276" s="7"/>
      <c r="H276" s="8"/>
      <c r="I276" s="6">
        <f t="shared" si="214"/>
        <v>475</v>
      </c>
      <c r="J276" s="6" t="e">
        <f t="shared" si="261"/>
        <v>#VALUE!</v>
      </c>
    </row>
    <row r="277" spans="1:10" x14ac:dyDescent="0.25">
      <c r="A277" s="4"/>
      <c r="B277" s="4"/>
      <c r="C277" s="4"/>
      <c r="D277" s="4"/>
      <c r="E277" s="4"/>
      <c r="F277" s="9" t="s">
        <v>13</v>
      </c>
      <c r="G277" s="9" t="s">
        <v>14</v>
      </c>
      <c r="H277" s="10"/>
      <c r="I277" s="6"/>
      <c r="J277" s="6" t="e">
        <f t="shared" si="261"/>
        <v>#VALUE!</v>
      </c>
    </row>
    <row r="278" spans="1:10" x14ac:dyDescent="0.25">
      <c r="A278" t="s">
        <v>4</v>
      </c>
      <c r="B278" s="3">
        <f t="shared" ref="B278:B280" si="266">G273</f>
        <v>69956.57905580748</v>
      </c>
      <c r="C278" s="3">
        <f t="shared" si="220"/>
        <v>500</v>
      </c>
      <c r="D278" s="2">
        <f t="shared" si="221"/>
        <v>1.4999999999999999E-2</v>
      </c>
      <c r="F278" s="6">
        <f t="shared" ref="F278:F279" si="267">B278-C278</f>
        <v>69456.57905580748</v>
      </c>
      <c r="G278" s="6">
        <f t="shared" ref="G278:G280" si="268">(F278*D278)+F278</f>
        <v>70498.427741644598</v>
      </c>
      <c r="J278" s="6">
        <f t="shared" si="261"/>
        <v>1041.8486858371123</v>
      </c>
    </row>
    <row r="279" spans="1:10" x14ac:dyDescent="0.25">
      <c r="A279" t="s">
        <v>5</v>
      </c>
      <c r="B279" s="3">
        <f t="shared" si="266"/>
        <v>170608.75913811161</v>
      </c>
      <c r="C279" s="3">
        <f t="shared" si="224"/>
        <v>25</v>
      </c>
      <c r="D279" s="2">
        <f t="shared" si="225"/>
        <v>7.0000000000000007E-2</v>
      </c>
      <c r="F279" s="6">
        <f t="shared" si="267"/>
        <v>170583.75913811161</v>
      </c>
      <c r="G279" s="6">
        <f t="shared" si="268"/>
        <v>182524.62227777942</v>
      </c>
      <c r="J279" s="6">
        <f t="shared" si="261"/>
        <v>2558.756387071674</v>
      </c>
    </row>
    <row r="280" spans="1:10" x14ac:dyDescent="0.25">
      <c r="A280" t="s">
        <v>6</v>
      </c>
      <c r="B280" s="3">
        <f t="shared" si="266"/>
        <v>-18839.63065830413</v>
      </c>
      <c r="C280" s="3">
        <f t="shared" si="226"/>
        <v>100</v>
      </c>
      <c r="D280" s="2">
        <f t="shared" si="227"/>
        <v>1.4999999999999999E-2</v>
      </c>
      <c r="F280" s="6">
        <f t="shared" ref="F280" si="269">B280-I276</f>
        <v>-19314.63065830413</v>
      </c>
      <c r="G280" s="6">
        <f t="shared" si="268"/>
        <v>-19604.350118178692</v>
      </c>
      <c r="J280" s="6">
        <f t="shared" si="261"/>
        <v>-289.71945987456195</v>
      </c>
    </row>
    <row r="281" spans="1:10" x14ac:dyDescent="0.25">
      <c r="A281" s="5" t="s">
        <v>69</v>
      </c>
      <c r="B281" s="5"/>
      <c r="C281" s="5"/>
      <c r="D281" s="5"/>
      <c r="E281" s="5"/>
      <c r="F281" s="7" t="s">
        <v>12</v>
      </c>
      <c r="G281" s="7"/>
      <c r="H281" s="8"/>
      <c r="I281" s="6">
        <f t="shared" si="214"/>
        <v>475</v>
      </c>
      <c r="J281" s="6" t="e">
        <f t="shared" si="261"/>
        <v>#VALUE!</v>
      </c>
    </row>
    <row r="282" spans="1:10" x14ac:dyDescent="0.25">
      <c r="A282" s="4"/>
      <c r="B282" s="4"/>
      <c r="C282" s="4"/>
      <c r="D282" s="4"/>
      <c r="E282" s="4"/>
      <c r="F282" s="9" t="s">
        <v>13</v>
      </c>
      <c r="G282" s="9" t="s">
        <v>14</v>
      </c>
      <c r="H282" s="10"/>
      <c r="I282" s="6"/>
      <c r="J282" s="6" t="e">
        <f t="shared" si="261"/>
        <v>#VALUE!</v>
      </c>
    </row>
    <row r="283" spans="1:10" x14ac:dyDescent="0.25">
      <c r="A283" t="s">
        <v>4</v>
      </c>
      <c r="B283" s="3">
        <f t="shared" ref="B283:B285" si="270">G278</f>
        <v>70498.427741644598</v>
      </c>
      <c r="C283" s="3">
        <f t="shared" si="220"/>
        <v>500</v>
      </c>
      <c r="D283" s="2">
        <f t="shared" si="221"/>
        <v>1.4999999999999999E-2</v>
      </c>
      <c r="F283" s="6">
        <f t="shared" ref="F283:F284" si="271">B283-C283</f>
        <v>69998.427741644598</v>
      </c>
      <c r="G283" s="6">
        <f t="shared" ref="G283:G285" si="272">(F283*D283)+F283</f>
        <v>71048.40415776927</v>
      </c>
      <c r="J283" s="6">
        <f t="shared" si="261"/>
        <v>1049.976416124669</v>
      </c>
    </row>
    <row r="284" spans="1:10" x14ac:dyDescent="0.25">
      <c r="A284" t="s">
        <v>5</v>
      </c>
      <c r="B284" s="3">
        <f t="shared" si="270"/>
        <v>182524.62227777942</v>
      </c>
      <c r="C284" s="3">
        <f t="shared" si="224"/>
        <v>25</v>
      </c>
      <c r="D284" s="2">
        <f t="shared" si="225"/>
        <v>7.0000000000000007E-2</v>
      </c>
      <c r="F284" s="6">
        <f t="shared" si="271"/>
        <v>182499.62227777942</v>
      </c>
      <c r="G284" s="6">
        <f t="shared" si="272"/>
        <v>195274.59583722398</v>
      </c>
      <c r="J284" s="6">
        <f t="shared" si="261"/>
        <v>2737.4943341666913</v>
      </c>
    </row>
    <row r="285" spans="1:10" x14ac:dyDescent="0.25">
      <c r="A285" t="s">
        <v>6</v>
      </c>
      <c r="B285" s="3">
        <f t="shared" si="270"/>
        <v>-19604.350118178692</v>
      </c>
      <c r="C285" s="3">
        <f t="shared" si="226"/>
        <v>100</v>
      </c>
      <c r="D285" s="2">
        <f t="shared" si="227"/>
        <v>1.4999999999999999E-2</v>
      </c>
      <c r="F285" s="6">
        <f t="shared" ref="F285" si="273">B285-I281</f>
        <v>-20079.350118178692</v>
      </c>
      <c r="G285" s="6">
        <f t="shared" si="272"/>
        <v>-20380.540369951374</v>
      </c>
      <c r="J285" s="6">
        <f t="shared" si="261"/>
        <v>-301.19025177268037</v>
      </c>
    </row>
    <row r="286" spans="1:10" x14ac:dyDescent="0.25">
      <c r="A286" s="5" t="s">
        <v>70</v>
      </c>
      <c r="B286" s="5"/>
      <c r="C286" s="5"/>
      <c r="D286" s="5"/>
      <c r="E286" s="5"/>
      <c r="F286" s="7" t="s">
        <v>12</v>
      </c>
      <c r="G286" s="7"/>
      <c r="H286" s="8"/>
      <c r="I286" s="6">
        <f t="shared" ref="I286:I341" si="274">$M$4</f>
        <v>475</v>
      </c>
      <c r="J286" s="6" t="e">
        <f t="shared" si="261"/>
        <v>#VALUE!</v>
      </c>
    </row>
    <row r="287" spans="1:10" x14ac:dyDescent="0.25">
      <c r="A287" s="4"/>
      <c r="B287" s="4"/>
      <c r="C287" s="4"/>
      <c r="D287" s="4"/>
      <c r="E287" s="4"/>
      <c r="F287" s="9" t="s">
        <v>13</v>
      </c>
      <c r="G287" s="9" t="s">
        <v>14</v>
      </c>
      <c r="H287" s="10"/>
      <c r="I287" s="6"/>
      <c r="J287" s="6" t="e">
        <f t="shared" si="261"/>
        <v>#VALUE!</v>
      </c>
    </row>
    <row r="288" spans="1:10" x14ac:dyDescent="0.25">
      <c r="A288" t="s">
        <v>4</v>
      </c>
      <c r="B288" s="3">
        <f t="shared" ref="B288:B290" si="275">G283</f>
        <v>71048.40415776927</v>
      </c>
      <c r="C288" s="3">
        <f t="shared" si="220"/>
        <v>500</v>
      </c>
      <c r="D288" s="2">
        <f t="shared" si="221"/>
        <v>1.4999999999999999E-2</v>
      </c>
      <c r="F288" s="6">
        <f t="shared" ref="F288:F289" si="276">B288-C288</f>
        <v>70548.40415776927</v>
      </c>
      <c r="G288" s="6">
        <f t="shared" ref="G288:G290" si="277">(F288*D288)+F288</f>
        <v>71606.630220135805</v>
      </c>
      <c r="J288" s="6">
        <f t="shared" si="261"/>
        <v>1058.2260623665391</v>
      </c>
    </row>
    <row r="289" spans="1:10" x14ac:dyDescent="0.25">
      <c r="A289" t="s">
        <v>5</v>
      </c>
      <c r="B289" s="3">
        <f t="shared" si="275"/>
        <v>195274.59583722398</v>
      </c>
      <c r="C289" s="3">
        <f t="shared" si="224"/>
        <v>25</v>
      </c>
      <c r="D289" s="2">
        <f t="shared" si="225"/>
        <v>7.0000000000000007E-2</v>
      </c>
      <c r="F289" s="6">
        <f t="shared" si="276"/>
        <v>195249.59583722398</v>
      </c>
      <c r="G289" s="6">
        <f t="shared" si="277"/>
        <v>208917.06754582966</v>
      </c>
      <c r="J289" s="6">
        <f t="shared" si="261"/>
        <v>2928.7439375583594</v>
      </c>
    </row>
    <row r="290" spans="1:10" x14ac:dyDescent="0.25">
      <c r="A290" t="s">
        <v>6</v>
      </c>
      <c r="B290" s="3">
        <f t="shared" si="275"/>
        <v>-20380.540369951374</v>
      </c>
      <c r="C290" s="3">
        <f t="shared" si="226"/>
        <v>100</v>
      </c>
      <c r="D290" s="2">
        <f t="shared" si="227"/>
        <v>1.4999999999999999E-2</v>
      </c>
      <c r="F290" s="6">
        <f t="shared" ref="F290" si="278">B290-I286</f>
        <v>-20855.540369951374</v>
      </c>
      <c r="G290" s="6">
        <f t="shared" si="277"/>
        <v>-21168.373475500644</v>
      </c>
      <c r="J290" s="6">
        <f t="shared" si="261"/>
        <v>-312.83310554927061</v>
      </c>
    </row>
    <row r="291" spans="1:10" x14ac:dyDescent="0.25">
      <c r="A291" s="5" t="s">
        <v>71</v>
      </c>
      <c r="B291" s="5"/>
      <c r="C291" s="5"/>
      <c r="D291" s="5"/>
      <c r="E291" s="5"/>
      <c r="F291" s="7" t="s">
        <v>12</v>
      </c>
      <c r="G291" s="7"/>
      <c r="H291" s="8"/>
      <c r="I291" s="6">
        <f t="shared" si="274"/>
        <v>475</v>
      </c>
      <c r="J291" s="6" t="e">
        <f t="shared" si="261"/>
        <v>#VALUE!</v>
      </c>
    </row>
    <row r="292" spans="1:10" x14ac:dyDescent="0.25">
      <c r="A292" s="4"/>
      <c r="B292" s="4"/>
      <c r="C292" s="4"/>
      <c r="D292" s="4"/>
      <c r="E292" s="4"/>
      <c r="F292" s="9" t="s">
        <v>13</v>
      </c>
      <c r="G292" s="9" t="s">
        <v>14</v>
      </c>
      <c r="H292" s="10"/>
      <c r="I292" s="6"/>
      <c r="J292" s="6" t="e">
        <f t="shared" si="261"/>
        <v>#VALUE!</v>
      </c>
    </row>
    <row r="293" spans="1:10" x14ac:dyDescent="0.25">
      <c r="A293" t="s">
        <v>4</v>
      </c>
      <c r="B293" s="3">
        <f t="shared" ref="B293:B295" si="279">G288</f>
        <v>71606.630220135805</v>
      </c>
      <c r="C293" s="3">
        <f t="shared" ref="C293:C343" si="280">$M$1</f>
        <v>500</v>
      </c>
      <c r="D293" s="2">
        <f t="shared" ref="D293:D343" si="281">$N$1</f>
        <v>1.4999999999999999E-2</v>
      </c>
      <c r="F293" s="6">
        <f t="shared" ref="F293:F294" si="282">B293-C293</f>
        <v>71106.630220135805</v>
      </c>
      <c r="G293" s="6">
        <f t="shared" ref="G293:G295" si="283">(F293*D293)+F293</f>
        <v>72173.229673437847</v>
      </c>
      <c r="J293" s="6">
        <f t="shared" si="261"/>
        <v>1066.5994533020371</v>
      </c>
    </row>
    <row r="294" spans="1:10" x14ac:dyDescent="0.25">
      <c r="A294" t="s">
        <v>5</v>
      </c>
      <c r="B294" s="3">
        <f t="shared" si="279"/>
        <v>208917.06754582966</v>
      </c>
      <c r="C294" s="3">
        <f t="shared" ref="C294:C344" si="284">$M$2</f>
        <v>25</v>
      </c>
      <c r="D294" s="2">
        <f t="shared" ref="D294:D344" si="285">$N$2</f>
        <v>7.0000000000000007E-2</v>
      </c>
      <c r="F294" s="6">
        <f t="shared" si="282"/>
        <v>208892.06754582966</v>
      </c>
      <c r="G294" s="6">
        <f t="shared" si="283"/>
        <v>223514.51227403773</v>
      </c>
      <c r="J294" s="6">
        <f t="shared" si="261"/>
        <v>3133.3810131874448</v>
      </c>
    </row>
    <row r="295" spans="1:10" x14ac:dyDescent="0.25">
      <c r="A295" t="s">
        <v>6</v>
      </c>
      <c r="B295" s="3">
        <f t="shared" si="279"/>
        <v>-21168.373475500644</v>
      </c>
      <c r="C295" s="3">
        <f t="shared" ref="C295:C345" si="286">$M$3</f>
        <v>100</v>
      </c>
      <c r="D295" s="2">
        <f t="shared" ref="D295:D345" si="287">$N$3</f>
        <v>1.4999999999999999E-2</v>
      </c>
      <c r="F295" s="6">
        <f t="shared" ref="F295" si="288">B295-I291</f>
        <v>-21643.373475500644</v>
      </c>
      <c r="G295" s="6">
        <f t="shared" si="283"/>
        <v>-21968.024077633156</v>
      </c>
      <c r="J295" s="6">
        <f t="shared" si="261"/>
        <v>-324.65060213250968</v>
      </c>
    </row>
    <row r="296" spans="1:10" x14ac:dyDescent="0.25">
      <c r="A296" s="5" t="s">
        <v>72</v>
      </c>
      <c r="B296" s="5"/>
      <c r="C296" s="5"/>
      <c r="D296" s="5"/>
      <c r="E296" s="5"/>
      <c r="F296" s="7" t="s">
        <v>12</v>
      </c>
      <c r="G296" s="7"/>
      <c r="H296" s="8"/>
      <c r="I296" s="6">
        <f t="shared" si="274"/>
        <v>475</v>
      </c>
      <c r="J296" s="6" t="e">
        <f t="shared" si="261"/>
        <v>#VALUE!</v>
      </c>
    </row>
    <row r="297" spans="1:10" x14ac:dyDescent="0.25">
      <c r="A297" s="4"/>
      <c r="B297" s="4"/>
      <c r="C297" s="4"/>
      <c r="D297" s="4"/>
      <c r="E297" s="4"/>
      <c r="F297" s="9" t="s">
        <v>13</v>
      </c>
      <c r="G297" s="9" t="s">
        <v>14</v>
      </c>
      <c r="H297" s="10"/>
      <c r="I297" s="6"/>
      <c r="J297" s="6" t="e">
        <f t="shared" si="261"/>
        <v>#VALUE!</v>
      </c>
    </row>
    <row r="298" spans="1:10" x14ac:dyDescent="0.25">
      <c r="A298" t="s">
        <v>4</v>
      </c>
      <c r="B298" s="3">
        <f t="shared" ref="B298:B300" si="289">G293</f>
        <v>72173.229673437847</v>
      </c>
      <c r="C298" s="3">
        <f t="shared" si="280"/>
        <v>500</v>
      </c>
      <c r="D298" s="2">
        <f t="shared" si="281"/>
        <v>1.4999999999999999E-2</v>
      </c>
      <c r="F298" s="6">
        <f t="shared" ref="F298:F299" si="290">B298-C298</f>
        <v>71673.229673437847</v>
      </c>
      <c r="G298" s="6">
        <f t="shared" ref="G298:G300" si="291">(F298*D298)+F298</f>
        <v>72748.328118539415</v>
      </c>
      <c r="J298" s="6">
        <f t="shared" si="261"/>
        <v>1075.0984451015677</v>
      </c>
    </row>
    <row r="299" spans="1:10" x14ac:dyDescent="0.25">
      <c r="A299" t="s">
        <v>5</v>
      </c>
      <c r="B299" s="3">
        <f t="shared" si="289"/>
        <v>223514.51227403773</v>
      </c>
      <c r="C299" s="3">
        <f t="shared" si="284"/>
        <v>25</v>
      </c>
      <c r="D299" s="2">
        <f t="shared" si="285"/>
        <v>7.0000000000000007E-2</v>
      </c>
      <c r="F299" s="6">
        <f t="shared" si="290"/>
        <v>223489.51227403773</v>
      </c>
      <c r="G299" s="6">
        <f t="shared" si="291"/>
        <v>239133.77813322036</v>
      </c>
      <c r="J299" s="6">
        <f t="shared" si="261"/>
        <v>3352.3426841105656</v>
      </c>
    </row>
    <row r="300" spans="1:10" x14ac:dyDescent="0.25">
      <c r="A300" t="s">
        <v>6</v>
      </c>
      <c r="B300" s="3">
        <f t="shared" si="289"/>
        <v>-21968.024077633156</v>
      </c>
      <c r="C300" s="3">
        <f t="shared" si="286"/>
        <v>100</v>
      </c>
      <c r="D300" s="2">
        <f t="shared" si="287"/>
        <v>1.4999999999999999E-2</v>
      </c>
      <c r="F300" s="6">
        <f t="shared" ref="F300" si="292">B300-I296</f>
        <v>-22443.024077633156</v>
      </c>
      <c r="G300" s="6">
        <f t="shared" si="291"/>
        <v>-22779.669438797653</v>
      </c>
      <c r="J300" s="6">
        <f t="shared" si="261"/>
        <v>-336.64536116449733</v>
      </c>
    </row>
    <row r="301" spans="1:10" x14ac:dyDescent="0.25">
      <c r="A301" s="5" t="s">
        <v>73</v>
      </c>
      <c r="B301" s="5"/>
      <c r="C301" s="5"/>
      <c r="D301" s="5"/>
      <c r="E301" s="5"/>
      <c r="F301" s="7" t="s">
        <v>12</v>
      </c>
      <c r="G301" s="7"/>
      <c r="H301" s="8"/>
      <c r="I301" s="6">
        <f t="shared" si="274"/>
        <v>475</v>
      </c>
      <c r="J301" s="6" t="e">
        <f t="shared" si="261"/>
        <v>#VALUE!</v>
      </c>
    </row>
    <row r="302" spans="1:10" x14ac:dyDescent="0.25">
      <c r="A302" s="4"/>
      <c r="B302" s="4"/>
      <c r="C302" s="4"/>
      <c r="D302" s="4"/>
      <c r="E302" s="4"/>
      <c r="F302" s="9" t="s">
        <v>13</v>
      </c>
      <c r="G302" s="9" t="s">
        <v>14</v>
      </c>
      <c r="H302" s="10"/>
      <c r="I302" s="6"/>
      <c r="J302" s="6" t="e">
        <f t="shared" si="261"/>
        <v>#VALUE!</v>
      </c>
    </row>
    <row r="303" spans="1:10" x14ac:dyDescent="0.25">
      <c r="A303" t="s">
        <v>4</v>
      </c>
      <c r="B303" s="3">
        <f t="shared" ref="B303:B305" si="293">G298</f>
        <v>72748.328118539415</v>
      </c>
      <c r="C303" s="3">
        <f t="shared" si="280"/>
        <v>500</v>
      </c>
      <c r="D303" s="2">
        <f t="shared" si="281"/>
        <v>1.4999999999999999E-2</v>
      </c>
      <c r="F303" s="6">
        <f t="shared" ref="F303:F304" si="294">B303-C303</f>
        <v>72248.328118539415</v>
      </c>
      <c r="G303" s="6">
        <f t="shared" ref="G303:G305" si="295">(F303*D303)+F303</f>
        <v>73332.053040317507</v>
      </c>
      <c r="J303" s="6">
        <f t="shared" si="261"/>
        <v>1083.7249217780911</v>
      </c>
    </row>
    <row r="304" spans="1:10" x14ac:dyDescent="0.25">
      <c r="A304" t="s">
        <v>5</v>
      </c>
      <c r="B304" s="3">
        <f t="shared" si="293"/>
        <v>239133.77813322036</v>
      </c>
      <c r="C304" s="3">
        <f t="shared" si="284"/>
        <v>25</v>
      </c>
      <c r="D304" s="2">
        <f t="shared" si="285"/>
        <v>7.0000000000000007E-2</v>
      </c>
      <c r="F304" s="6">
        <f t="shared" si="294"/>
        <v>239108.77813322036</v>
      </c>
      <c r="G304" s="6">
        <f t="shared" si="295"/>
        <v>255846.39260254579</v>
      </c>
      <c r="J304" s="6">
        <f t="shared" si="261"/>
        <v>3586.6316719983051</v>
      </c>
    </row>
    <row r="305" spans="1:10" x14ac:dyDescent="0.25">
      <c r="A305" t="s">
        <v>6</v>
      </c>
      <c r="B305" s="3">
        <f t="shared" si="293"/>
        <v>-22779.669438797653</v>
      </c>
      <c r="C305" s="3">
        <f t="shared" si="286"/>
        <v>100</v>
      </c>
      <c r="D305" s="2">
        <f t="shared" si="287"/>
        <v>1.4999999999999999E-2</v>
      </c>
      <c r="F305" s="6">
        <f t="shared" ref="F305" si="296">B305-I301</f>
        <v>-23254.669438797653</v>
      </c>
      <c r="G305" s="6">
        <f t="shared" si="295"/>
        <v>-23603.48948037962</v>
      </c>
      <c r="J305" s="6">
        <f t="shared" si="261"/>
        <v>-348.8200415819648</v>
      </c>
    </row>
    <row r="306" spans="1:10" x14ac:dyDescent="0.25">
      <c r="A306" s="5" t="s">
        <v>74</v>
      </c>
      <c r="B306" s="5"/>
      <c r="C306" s="5"/>
      <c r="D306" s="5"/>
      <c r="E306" s="5"/>
      <c r="F306" s="7" t="s">
        <v>12</v>
      </c>
      <c r="G306" s="7"/>
      <c r="H306" s="8"/>
      <c r="I306" s="6">
        <f t="shared" si="274"/>
        <v>475</v>
      </c>
      <c r="J306" s="6" t="e">
        <f t="shared" si="261"/>
        <v>#VALUE!</v>
      </c>
    </row>
    <row r="307" spans="1:10" x14ac:dyDescent="0.25">
      <c r="A307" s="4"/>
      <c r="B307" s="4"/>
      <c r="C307" s="4"/>
      <c r="D307" s="4"/>
      <c r="E307" s="4"/>
      <c r="F307" s="9" t="s">
        <v>13</v>
      </c>
      <c r="G307" s="9" t="s">
        <v>14</v>
      </c>
      <c r="H307" s="10"/>
      <c r="I307" s="6"/>
      <c r="J307" s="6" t="e">
        <f t="shared" si="261"/>
        <v>#VALUE!</v>
      </c>
    </row>
    <row r="308" spans="1:10" x14ac:dyDescent="0.25">
      <c r="A308" t="s">
        <v>4</v>
      </c>
      <c r="B308" s="3">
        <f t="shared" ref="B308:B310" si="297">G303</f>
        <v>73332.053040317507</v>
      </c>
      <c r="C308" s="3">
        <f t="shared" si="280"/>
        <v>500</v>
      </c>
      <c r="D308" s="2">
        <f t="shared" si="281"/>
        <v>1.4999999999999999E-2</v>
      </c>
      <c r="F308" s="6">
        <f t="shared" ref="F308:F309" si="298">B308-C308</f>
        <v>72832.053040317507</v>
      </c>
      <c r="G308" s="6">
        <f t="shared" ref="G308:G310" si="299">(F308*D308)+F308</f>
        <v>73924.533835922266</v>
      </c>
      <c r="J308" s="6">
        <f t="shared" si="261"/>
        <v>1092.4807956047625</v>
      </c>
    </row>
    <row r="309" spans="1:10" x14ac:dyDescent="0.25">
      <c r="A309" t="s">
        <v>5</v>
      </c>
      <c r="B309" s="3">
        <f t="shared" si="297"/>
        <v>255846.39260254579</v>
      </c>
      <c r="C309" s="3">
        <f t="shared" si="284"/>
        <v>25</v>
      </c>
      <c r="D309" s="2">
        <f t="shared" si="285"/>
        <v>7.0000000000000007E-2</v>
      </c>
      <c r="F309" s="6">
        <f t="shared" si="298"/>
        <v>255821.39260254579</v>
      </c>
      <c r="G309" s="6">
        <f t="shared" si="299"/>
        <v>273728.890084724</v>
      </c>
      <c r="J309" s="6">
        <f t="shared" si="261"/>
        <v>3837.3208890381866</v>
      </c>
    </row>
    <row r="310" spans="1:10" x14ac:dyDescent="0.25">
      <c r="A310" t="s">
        <v>6</v>
      </c>
      <c r="B310" s="3">
        <f t="shared" si="297"/>
        <v>-23603.48948037962</v>
      </c>
      <c r="C310" s="3">
        <f t="shared" si="286"/>
        <v>100</v>
      </c>
      <c r="D310" s="2">
        <f t="shared" si="287"/>
        <v>1.4999999999999999E-2</v>
      </c>
      <c r="F310" s="6">
        <f t="shared" ref="F310" si="300">B310-I306</f>
        <v>-24078.48948037962</v>
      </c>
      <c r="G310" s="6">
        <f t="shared" si="299"/>
        <v>-24439.666822585314</v>
      </c>
      <c r="J310" s="6">
        <f t="shared" si="261"/>
        <v>-361.17734220569429</v>
      </c>
    </row>
    <row r="311" spans="1:10" x14ac:dyDescent="0.25">
      <c r="A311" s="5" t="s">
        <v>75</v>
      </c>
      <c r="B311" s="5"/>
      <c r="C311" s="5"/>
      <c r="D311" s="5"/>
      <c r="E311" s="5"/>
      <c r="F311" s="7" t="s">
        <v>12</v>
      </c>
      <c r="G311" s="7"/>
      <c r="H311" s="8"/>
      <c r="I311" s="6">
        <f t="shared" si="274"/>
        <v>475</v>
      </c>
      <c r="J311" s="6" t="e">
        <f t="shared" si="261"/>
        <v>#VALUE!</v>
      </c>
    </row>
    <row r="312" spans="1:10" x14ac:dyDescent="0.25">
      <c r="A312" s="4"/>
      <c r="B312" s="4"/>
      <c r="C312" s="4"/>
      <c r="D312" s="4"/>
      <c r="E312" s="4"/>
      <c r="F312" s="9" t="s">
        <v>13</v>
      </c>
      <c r="G312" s="9" t="s">
        <v>14</v>
      </c>
      <c r="H312" s="10"/>
      <c r="I312" s="6"/>
      <c r="J312" s="6" t="e">
        <f t="shared" si="261"/>
        <v>#VALUE!</v>
      </c>
    </row>
    <row r="313" spans="1:10" x14ac:dyDescent="0.25">
      <c r="A313" t="s">
        <v>4</v>
      </c>
      <c r="B313" s="3">
        <f t="shared" ref="B313:B315" si="301">G308</f>
        <v>73924.533835922266</v>
      </c>
      <c r="C313" s="3">
        <f t="shared" si="280"/>
        <v>500</v>
      </c>
      <c r="D313" s="2">
        <f t="shared" si="281"/>
        <v>1.4999999999999999E-2</v>
      </c>
      <c r="F313" s="6">
        <f t="shared" ref="F313:F314" si="302">B313-C313</f>
        <v>73424.533835922266</v>
      </c>
      <c r="G313" s="6">
        <f t="shared" ref="G313:G315" si="303">(F313*D313)+F313</f>
        <v>74525.901843461106</v>
      </c>
      <c r="J313" s="6">
        <f t="shared" si="261"/>
        <v>1101.368007538834</v>
      </c>
    </row>
    <row r="314" spans="1:10" x14ac:dyDescent="0.25">
      <c r="A314" t="s">
        <v>5</v>
      </c>
      <c r="B314" s="3">
        <f t="shared" si="301"/>
        <v>273728.890084724</v>
      </c>
      <c r="C314" s="3">
        <f t="shared" si="284"/>
        <v>25</v>
      </c>
      <c r="D314" s="2">
        <f t="shared" si="285"/>
        <v>7.0000000000000007E-2</v>
      </c>
      <c r="F314" s="6">
        <f t="shared" si="302"/>
        <v>273703.890084724</v>
      </c>
      <c r="G314" s="6">
        <f t="shared" si="303"/>
        <v>292863.16239065467</v>
      </c>
      <c r="J314" s="6">
        <f t="shared" si="261"/>
        <v>4105.5583512708599</v>
      </c>
    </row>
    <row r="315" spans="1:10" x14ac:dyDescent="0.25">
      <c r="A315" t="s">
        <v>6</v>
      </c>
      <c r="B315" s="3">
        <f t="shared" si="301"/>
        <v>-24439.666822585314</v>
      </c>
      <c r="C315" s="3">
        <f t="shared" si="286"/>
        <v>100</v>
      </c>
      <c r="D315" s="2">
        <f t="shared" si="287"/>
        <v>1.4999999999999999E-2</v>
      </c>
      <c r="F315" s="6">
        <f t="shared" ref="F315" si="304">B315-I311</f>
        <v>-24914.666822585314</v>
      </c>
      <c r="G315" s="6">
        <f t="shared" si="303"/>
        <v>-25288.386824924095</v>
      </c>
      <c r="J315" s="6">
        <f t="shared" si="261"/>
        <v>-373.72000233877969</v>
      </c>
    </row>
    <row r="316" spans="1:10" x14ac:dyDescent="0.25">
      <c r="A316" s="5" t="s">
        <v>76</v>
      </c>
      <c r="B316" s="5"/>
      <c r="C316" s="5"/>
      <c r="D316" s="5"/>
      <c r="E316" s="5"/>
      <c r="F316" s="7" t="s">
        <v>12</v>
      </c>
      <c r="G316" s="7"/>
      <c r="H316" s="8"/>
      <c r="I316" s="6">
        <f t="shared" si="274"/>
        <v>475</v>
      </c>
      <c r="J316" s="6" t="e">
        <f t="shared" si="261"/>
        <v>#VALUE!</v>
      </c>
    </row>
    <row r="317" spans="1:10" x14ac:dyDescent="0.25">
      <c r="A317" s="4"/>
      <c r="B317" s="4"/>
      <c r="C317" s="4"/>
      <c r="D317" s="4"/>
      <c r="E317" s="4"/>
      <c r="F317" s="9" t="s">
        <v>13</v>
      </c>
      <c r="G317" s="9" t="s">
        <v>14</v>
      </c>
      <c r="H317" s="10"/>
      <c r="I317" s="6"/>
      <c r="J317" s="6" t="e">
        <f t="shared" si="261"/>
        <v>#VALUE!</v>
      </c>
    </row>
    <row r="318" spans="1:10" x14ac:dyDescent="0.25">
      <c r="A318" t="s">
        <v>4</v>
      </c>
      <c r="B318" s="3">
        <f t="shared" ref="B318:B320" si="305">G313</f>
        <v>74525.901843461106</v>
      </c>
      <c r="C318" s="3">
        <f t="shared" si="280"/>
        <v>500</v>
      </c>
      <c r="D318" s="2">
        <f t="shared" si="281"/>
        <v>1.4999999999999999E-2</v>
      </c>
      <c r="F318" s="6">
        <f t="shared" ref="F318:F319" si="306">B318-C318</f>
        <v>74025.901843461106</v>
      </c>
      <c r="G318" s="6">
        <f t="shared" ref="G318:G320" si="307">(F318*D318)+F318</f>
        <v>75136.29037111302</v>
      </c>
      <c r="J318" s="6">
        <f t="shared" si="261"/>
        <v>1110.3885276519165</v>
      </c>
    </row>
    <row r="319" spans="1:10" x14ac:dyDescent="0.25">
      <c r="A319" t="s">
        <v>5</v>
      </c>
      <c r="B319" s="3">
        <f t="shared" si="305"/>
        <v>292863.16239065467</v>
      </c>
      <c r="C319" s="3">
        <f t="shared" si="284"/>
        <v>25</v>
      </c>
      <c r="D319" s="2">
        <f t="shared" si="285"/>
        <v>7.0000000000000007E-2</v>
      </c>
      <c r="F319" s="6">
        <f t="shared" si="306"/>
        <v>292838.16239065467</v>
      </c>
      <c r="G319" s="6">
        <f t="shared" si="307"/>
        <v>313336.83375800052</v>
      </c>
      <c r="J319" s="6">
        <f t="shared" si="261"/>
        <v>4392.57243585982</v>
      </c>
    </row>
    <row r="320" spans="1:10" x14ac:dyDescent="0.25">
      <c r="A320" t="s">
        <v>6</v>
      </c>
      <c r="B320" s="3">
        <f t="shared" si="305"/>
        <v>-25288.386824924095</v>
      </c>
      <c r="C320" s="3">
        <f t="shared" si="286"/>
        <v>100</v>
      </c>
      <c r="D320" s="2">
        <f t="shared" si="287"/>
        <v>1.4999999999999999E-2</v>
      </c>
      <c r="F320" s="6">
        <f t="shared" ref="F320" si="308">B320-I316</f>
        <v>-25763.386824924095</v>
      </c>
      <c r="G320" s="6">
        <f t="shared" si="307"/>
        <v>-26149.837627297955</v>
      </c>
      <c r="J320" s="6">
        <f t="shared" si="261"/>
        <v>-386.45080237386139</v>
      </c>
    </row>
    <row r="321" spans="1:10" x14ac:dyDescent="0.25">
      <c r="A321" s="5" t="s">
        <v>77</v>
      </c>
      <c r="B321" s="5"/>
      <c r="C321" s="5"/>
      <c r="D321" s="5"/>
      <c r="E321" s="5"/>
      <c r="F321" s="7" t="s">
        <v>12</v>
      </c>
      <c r="G321" s="7"/>
      <c r="H321" s="8"/>
      <c r="I321" s="6">
        <f t="shared" si="274"/>
        <v>475</v>
      </c>
      <c r="J321" s="6" t="e">
        <f t="shared" si="261"/>
        <v>#VALUE!</v>
      </c>
    </row>
    <row r="322" spans="1:10" x14ac:dyDescent="0.25">
      <c r="A322" s="4"/>
      <c r="B322" s="4"/>
      <c r="C322" s="4"/>
      <c r="D322" s="4"/>
      <c r="E322" s="4"/>
      <c r="F322" s="9" t="s">
        <v>13</v>
      </c>
      <c r="G322" s="9" t="s">
        <v>14</v>
      </c>
      <c r="H322" s="10"/>
      <c r="I322" s="6"/>
      <c r="J322" s="6" t="e">
        <f t="shared" si="261"/>
        <v>#VALUE!</v>
      </c>
    </row>
    <row r="323" spans="1:10" x14ac:dyDescent="0.25">
      <c r="A323" t="s">
        <v>4</v>
      </c>
      <c r="B323" s="3">
        <f t="shared" ref="B323:B325" si="309">G318</f>
        <v>75136.29037111302</v>
      </c>
      <c r="C323" s="3">
        <f t="shared" si="280"/>
        <v>500</v>
      </c>
      <c r="D323" s="2">
        <f t="shared" si="281"/>
        <v>1.4999999999999999E-2</v>
      </c>
      <c r="F323" s="6">
        <f t="shared" ref="F323:F324" si="310">B323-C323</f>
        <v>74636.29037111302</v>
      </c>
      <c r="G323" s="6">
        <f t="shared" ref="G323:G325" si="311">(F323*D323)+F323</f>
        <v>75755.834726679721</v>
      </c>
      <c r="J323" s="6">
        <f t="shared" si="261"/>
        <v>1119.5443555666952</v>
      </c>
    </row>
    <row r="324" spans="1:10" x14ac:dyDescent="0.25">
      <c r="A324" t="s">
        <v>5</v>
      </c>
      <c r="B324" s="3">
        <f t="shared" si="309"/>
        <v>313336.83375800052</v>
      </c>
      <c r="C324" s="3">
        <f t="shared" si="284"/>
        <v>25</v>
      </c>
      <c r="D324" s="2">
        <f t="shared" si="285"/>
        <v>7.0000000000000007E-2</v>
      </c>
      <c r="F324" s="6">
        <f t="shared" si="310"/>
        <v>313311.83375800052</v>
      </c>
      <c r="G324" s="6">
        <f t="shared" si="311"/>
        <v>335243.66212106054</v>
      </c>
      <c r="J324" s="6">
        <f t="shared" si="261"/>
        <v>4699.6775063700079</v>
      </c>
    </row>
    <row r="325" spans="1:10" x14ac:dyDescent="0.25">
      <c r="A325" t="s">
        <v>6</v>
      </c>
      <c r="B325" s="3">
        <f t="shared" si="309"/>
        <v>-26149.837627297955</v>
      </c>
      <c r="C325" s="3">
        <f t="shared" si="286"/>
        <v>100</v>
      </c>
      <c r="D325" s="2">
        <f t="shared" si="287"/>
        <v>1.4999999999999999E-2</v>
      </c>
      <c r="F325" s="6">
        <f t="shared" ref="F325" si="312">B325-I321</f>
        <v>-26624.837627297955</v>
      </c>
      <c r="G325" s="6">
        <f t="shared" si="311"/>
        <v>-27024.210191707425</v>
      </c>
      <c r="J325" s="6">
        <f t="shared" si="261"/>
        <v>-399.37256440946931</v>
      </c>
    </row>
    <row r="326" spans="1:10" x14ac:dyDescent="0.25">
      <c r="A326" s="5" t="s">
        <v>78</v>
      </c>
      <c r="B326" s="5"/>
      <c r="C326" s="5"/>
      <c r="D326" s="5"/>
      <c r="E326" s="5"/>
      <c r="F326" s="7" t="s">
        <v>12</v>
      </c>
      <c r="G326" s="7"/>
      <c r="H326" s="8"/>
      <c r="I326" s="6">
        <f t="shared" si="274"/>
        <v>475</v>
      </c>
      <c r="J326" s="6" t="e">
        <f t="shared" si="261"/>
        <v>#VALUE!</v>
      </c>
    </row>
    <row r="327" spans="1:10" x14ac:dyDescent="0.25">
      <c r="A327" s="4"/>
      <c r="B327" s="4"/>
      <c r="C327" s="4"/>
      <c r="D327" s="4"/>
      <c r="E327" s="4"/>
      <c r="F327" s="9" t="s">
        <v>13</v>
      </c>
      <c r="G327" s="9" t="s">
        <v>14</v>
      </c>
      <c r="H327" s="10"/>
      <c r="I327" s="6"/>
      <c r="J327" s="6" t="e">
        <f t="shared" si="261"/>
        <v>#VALUE!</v>
      </c>
    </row>
    <row r="328" spans="1:10" x14ac:dyDescent="0.25">
      <c r="A328" t="s">
        <v>4</v>
      </c>
      <c r="B328" s="3">
        <f t="shared" ref="B328:B330" si="313">G323</f>
        <v>75755.834726679721</v>
      </c>
      <c r="C328" s="3">
        <f t="shared" si="280"/>
        <v>500</v>
      </c>
      <c r="D328" s="2">
        <f t="shared" si="281"/>
        <v>1.4999999999999999E-2</v>
      </c>
      <c r="F328" s="6">
        <f t="shared" ref="F328:F329" si="314">B328-C328</f>
        <v>75255.834726679721</v>
      </c>
      <c r="G328" s="6">
        <f t="shared" ref="G328:G330" si="315">(F328*D328)+F328</f>
        <v>76384.672247579918</v>
      </c>
      <c r="J328" s="6">
        <f t="shared" si="261"/>
        <v>1128.8375209001958</v>
      </c>
    </row>
    <row r="329" spans="1:10" x14ac:dyDescent="0.25">
      <c r="A329" t="s">
        <v>5</v>
      </c>
      <c r="B329" s="3">
        <f t="shared" si="313"/>
        <v>335243.66212106054</v>
      </c>
      <c r="C329" s="3">
        <f t="shared" si="284"/>
        <v>25</v>
      </c>
      <c r="D329" s="2">
        <f t="shared" si="285"/>
        <v>7.0000000000000007E-2</v>
      </c>
      <c r="F329" s="6">
        <f t="shared" si="314"/>
        <v>335218.66212106054</v>
      </c>
      <c r="G329" s="6">
        <f t="shared" si="315"/>
        <v>358683.96846953477</v>
      </c>
      <c r="J329" s="6">
        <f t="shared" si="261"/>
        <v>5028.2799318159077</v>
      </c>
    </row>
    <row r="330" spans="1:10" x14ac:dyDescent="0.25">
      <c r="A330" t="s">
        <v>6</v>
      </c>
      <c r="B330" s="3">
        <f t="shared" si="313"/>
        <v>-27024.210191707425</v>
      </c>
      <c r="C330" s="3">
        <f t="shared" si="286"/>
        <v>100</v>
      </c>
      <c r="D330" s="2">
        <f t="shared" si="287"/>
        <v>1.4999999999999999E-2</v>
      </c>
      <c r="F330" s="6">
        <f t="shared" ref="F330" si="316">B330-I326</f>
        <v>-27499.210191707425</v>
      </c>
      <c r="G330" s="6">
        <f t="shared" si="315"/>
        <v>-27911.698344583037</v>
      </c>
      <c r="J330" s="6">
        <f t="shared" si="261"/>
        <v>-412.48815287561138</v>
      </c>
    </row>
    <row r="331" spans="1:10" x14ac:dyDescent="0.25">
      <c r="A331" s="5" t="s">
        <v>79</v>
      </c>
      <c r="B331" s="5"/>
      <c r="C331" s="5"/>
      <c r="D331" s="5"/>
      <c r="E331" s="5"/>
      <c r="F331" s="7" t="s">
        <v>12</v>
      </c>
      <c r="G331" s="7"/>
      <c r="H331" s="8"/>
      <c r="I331" s="6">
        <f t="shared" si="274"/>
        <v>475</v>
      </c>
      <c r="J331" s="6" t="e">
        <f t="shared" si="261"/>
        <v>#VALUE!</v>
      </c>
    </row>
    <row r="332" spans="1:10" x14ac:dyDescent="0.25">
      <c r="A332" s="4"/>
      <c r="B332" s="4"/>
      <c r="C332" s="4"/>
      <c r="D332" s="4"/>
      <c r="E332" s="4"/>
      <c r="F332" s="9" t="s">
        <v>13</v>
      </c>
      <c r="G332" s="9" t="s">
        <v>14</v>
      </c>
      <c r="H332" s="10"/>
      <c r="I332" s="6"/>
      <c r="J332" s="6" t="e">
        <f t="shared" si="261"/>
        <v>#VALUE!</v>
      </c>
    </row>
    <row r="333" spans="1:10" x14ac:dyDescent="0.25">
      <c r="A333" t="s">
        <v>4</v>
      </c>
      <c r="B333" s="3">
        <f t="shared" ref="B333:B335" si="317">G328</f>
        <v>76384.672247579918</v>
      </c>
      <c r="C333" s="3">
        <f t="shared" si="280"/>
        <v>500</v>
      </c>
      <c r="D333" s="2">
        <f t="shared" si="281"/>
        <v>1.4999999999999999E-2</v>
      </c>
      <c r="F333" s="6">
        <f t="shared" ref="F333:F334" si="318">B333-C333</f>
        <v>75884.672247579918</v>
      </c>
      <c r="G333" s="6">
        <f t="shared" ref="G333:G335" si="319">(F333*D333)+F333</f>
        <v>77022.942331293612</v>
      </c>
      <c r="J333" s="6">
        <f t="shared" si="261"/>
        <v>1138.2700837136988</v>
      </c>
    </row>
    <row r="334" spans="1:10" x14ac:dyDescent="0.25">
      <c r="A334" t="s">
        <v>5</v>
      </c>
      <c r="B334" s="3">
        <f t="shared" si="317"/>
        <v>358683.96846953477</v>
      </c>
      <c r="C334" s="3">
        <f t="shared" si="284"/>
        <v>25</v>
      </c>
      <c r="D334" s="2">
        <f t="shared" si="285"/>
        <v>7.0000000000000007E-2</v>
      </c>
      <c r="F334" s="6">
        <f t="shared" si="318"/>
        <v>358658.96846953477</v>
      </c>
      <c r="G334" s="6">
        <f t="shared" si="319"/>
        <v>383765.09626240219</v>
      </c>
      <c r="J334" s="6">
        <f t="shared" si="261"/>
        <v>5379.8845270430211</v>
      </c>
    </row>
    <row r="335" spans="1:10" x14ac:dyDescent="0.25">
      <c r="A335" t="s">
        <v>6</v>
      </c>
      <c r="B335" s="3">
        <f t="shared" si="317"/>
        <v>-27911.698344583037</v>
      </c>
      <c r="C335" s="3">
        <f t="shared" si="286"/>
        <v>100</v>
      </c>
      <c r="D335" s="2">
        <f t="shared" si="287"/>
        <v>1.4999999999999999E-2</v>
      </c>
      <c r="F335" s="6">
        <f t="shared" ref="F335" si="320">B335-I331</f>
        <v>-28386.698344583037</v>
      </c>
      <c r="G335" s="6">
        <f t="shared" si="319"/>
        <v>-28812.498819751781</v>
      </c>
      <c r="J335" s="6">
        <f t="shared" ref="J335:J345" si="321">F335*$N$3</f>
        <v>-425.80047516874555</v>
      </c>
    </row>
    <row r="336" spans="1:10" x14ac:dyDescent="0.25">
      <c r="A336" s="5" t="s">
        <v>80</v>
      </c>
      <c r="B336" s="5"/>
      <c r="C336" s="5"/>
      <c r="D336" s="5"/>
      <c r="E336" s="5"/>
      <c r="F336" s="7" t="s">
        <v>12</v>
      </c>
      <c r="G336" s="7"/>
      <c r="H336" s="8"/>
      <c r="I336" s="6">
        <f t="shared" si="274"/>
        <v>475</v>
      </c>
      <c r="J336" s="6" t="e">
        <f t="shared" si="321"/>
        <v>#VALUE!</v>
      </c>
    </row>
    <row r="337" spans="1:10" x14ac:dyDescent="0.25">
      <c r="A337" s="4"/>
      <c r="B337" s="4"/>
      <c r="C337" s="4"/>
      <c r="D337" s="4"/>
      <c r="E337" s="4"/>
      <c r="F337" s="9" t="s">
        <v>13</v>
      </c>
      <c r="G337" s="9" t="s">
        <v>14</v>
      </c>
      <c r="H337" s="10"/>
      <c r="I337" s="6"/>
      <c r="J337" s="6" t="e">
        <f t="shared" si="321"/>
        <v>#VALUE!</v>
      </c>
    </row>
    <row r="338" spans="1:10" x14ac:dyDescent="0.25">
      <c r="A338" t="s">
        <v>4</v>
      </c>
      <c r="B338" s="3">
        <f t="shared" ref="B338:B340" si="322">G333</f>
        <v>77022.942331293612</v>
      </c>
      <c r="C338" s="3">
        <f t="shared" si="280"/>
        <v>500</v>
      </c>
      <c r="D338" s="2">
        <f t="shared" si="281"/>
        <v>1.4999999999999999E-2</v>
      </c>
      <c r="F338" s="6">
        <f t="shared" ref="F338:F339" si="323">B338-C338</f>
        <v>76522.942331293612</v>
      </c>
      <c r="G338" s="6">
        <f t="shared" ref="G338:G340" si="324">(F338*D338)+F338</f>
        <v>77670.786466263016</v>
      </c>
      <c r="J338" s="6">
        <f t="shared" si="321"/>
        <v>1147.8441349694042</v>
      </c>
    </row>
    <row r="339" spans="1:10" x14ac:dyDescent="0.25">
      <c r="A339" t="s">
        <v>5</v>
      </c>
      <c r="B339" s="3">
        <f t="shared" si="322"/>
        <v>383765.09626240219</v>
      </c>
      <c r="C339" s="3">
        <f t="shared" si="284"/>
        <v>25</v>
      </c>
      <c r="D339" s="2">
        <f t="shared" si="285"/>
        <v>7.0000000000000007E-2</v>
      </c>
      <c r="F339" s="6">
        <f t="shared" si="323"/>
        <v>383740.09626240219</v>
      </c>
      <c r="G339" s="6">
        <f t="shared" si="324"/>
        <v>410601.90300077037</v>
      </c>
      <c r="J339" s="6">
        <f t="shared" si="321"/>
        <v>5756.1014439360324</v>
      </c>
    </row>
    <row r="340" spans="1:10" x14ac:dyDescent="0.25">
      <c r="A340" t="s">
        <v>6</v>
      </c>
      <c r="B340" s="3">
        <f t="shared" si="322"/>
        <v>-28812.498819751781</v>
      </c>
      <c r="C340" s="3">
        <f t="shared" si="286"/>
        <v>100</v>
      </c>
      <c r="D340" s="2">
        <f t="shared" si="287"/>
        <v>1.4999999999999999E-2</v>
      </c>
      <c r="F340" s="6">
        <f t="shared" ref="F340" si="325">B340-I336</f>
        <v>-29287.498819751781</v>
      </c>
      <c r="G340" s="6">
        <f t="shared" si="324"/>
        <v>-29726.81130204806</v>
      </c>
      <c r="J340" s="6">
        <f t="shared" si="321"/>
        <v>-439.3124822962767</v>
      </c>
    </row>
    <row r="341" spans="1:10" x14ac:dyDescent="0.25">
      <c r="A341" s="5" t="s">
        <v>81</v>
      </c>
      <c r="B341" s="5"/>
      <c r="C341" s="5"/>
      <c r="D341" s="5"/>
      <c r="E341" s="5"/>
      <c r="F341" s="7" t="s">
        <v>12</v>
      </c>
      <c r="G341" s="7"/>
      <c r="H341" s="8"/>
      <c r="I341" s="6">
        <f t="shared" si="274"/>
        <v>475</v>
      </c>
      <c r="J341" s="6" t="e">
        <f t="shared" si="321"/>
        <v>#VALUE!</v>
      </c>
    </row>
    <row r="342" spans="1:10" x14ac:dyDescent="0.25">
      <c r="A342" s="4"/>
      <c r="B342" s="4"/>
      <c r="C342" s="4"/>
      <c r="D342" s="4"/>
      <c r="E342" s="4"/>
      <c r="F342" s="9" t="s">
        <v>13</v>
      </c>
      <c r="G342" s="9" t="s">
        <v>14</v>
      </c>
      <c r="H342" s="10"/>
      <c r="I342" s="6"/>
      <c r="J342" s="6" t="e">
        <f t="shared" si="321"/>
        <v>#VALUE!</v>
      </c>
    </row>
    <row r="343" spans="1:10" x14ac:dyDescent="0.25">
      <c r="A343" t="s">
        <v>4</v>
      </c>
      <c r="B343" s="3">
        <f t="shared" ref="B343:B345" si="326">G338</f>
        <v>77670.786466263016</v>
      </c>
      <c r="C343" s="3">
        <f t="shared" si="280"/>
        <v>500</v>
      </c>
      <c r="D343" s="2">
        <f t="shared" si="281"/>
        <v>1.4999999999999999E-2</v>
      </c>
      <c r="F343" s="6">
        <f t="shared" ref="F343:F344" si="327">B343-C343</f>
        <v>77170.786466263016</v>
      </c>
      <c r="G343" s="6">
        <f t="shared" ref="G343:G345" si="328">(F343*D343)+F343</f>
        <v>78328.348263256965</v>
      </c>
      <c r="J343" s="6">
        <f t="shared" si="321"/>
        <v>1157.5617969939451</v>
      </c>
    </row>
    <row r="344" spans="1:10" x14ac:dyDescent="0.25">
      <c r="A344" t="s">
        <v>5</v>
      </c>
      <c r="B344" s="3">
        <f t="shared" si="326"/>
        <v>410601.90300077037</v>
      </c>
      <c r="C344" s="3">
        <f t="shared" si="284"/>
        <v>25</v>
      </c>
      <c r="D344" s="2">
        <f t="shared" si="285"/>
        <v>7.0000000000000007E-2</v>
      </c>
      <c r="F344" s="6">
        <f t="shared" si="327"/>
        <v>410576.90300077037</v>
      </c>
      <c r="G344" s="6">
        <f t="shared" si="328"/>
        <v>439317.28621082427</v>
      </c>
      <c r="J344" s="6">
        <f t="shared" si="321"/>
        <v>6158.6535450115553</v>
      </c>
    </row>
    <row r="345" spans="1:10" x14ac:dyDescent="0.25">
      <c r="A345" t="s">
        <v>6</v>
      </c>
      <c r="B345" s="3">
        <f t="shared" si="326"/>
        <v>-29726.81130204806</v>
      </c>
      <c r="C345" s="3">
        <f t="shared" si="286"/>
        <v>100</v>
      </c>
      <c r="D345" s="2">
        <f t="shared" si="287"/>
        <v>1.4999999999999999E-2</v>
      </c>
      <c r="F345" s="6">
        <f t="shared" ref="F345" si="329">B345-I341</f>
        <v>-30201.81130204806</v>
      </c>
      <c r="G345" s="6">
        <f t="shared" si="328"/>
        <v>-30654.83847157878</v>
      </c>
      <c r="J345" s="6">
        <f t="shared" si="321"/>
        <v>-453.02716953072087</v>
      </c>
    </row>
  </sheetData>
  <mergeCells count="69">
    <mergeCell ref="A321:E321"/>
    <mergeCell ref="A326:E326"/>
    <mergeCell ref="A331:E331"/>
    <mergeCell ref="A336:E336"/>
    <mergeCell ref="A341:E341"/>
    <mergeCell ref="A291:E291"/>
    <mergeCell ref="A296:E296"/>
    <mergeCell ref="A301:E301"/>
    <mergeCell ref="A306:E306"/>
    <mergeCell ref="A311:E311"/>
    <mergeCell ref="A316:E316"/>
    <mergeCell ref="A261:E261"/>
    <mergeCell ref="A266:E266"/>
    <mergeCell ref="A271:E271"/>
    <mergeCell ref="A276:E276"/>
    <mergeCell ref="A281:E281"/>
    <mergeCell ref="A286:E286"/>
    <mergeCell ref="A231:E231"/>
    <mergeCell ref="A236:E236"/>
    <mergeCell ref="A241:E241"/>
    <mergeCell ref="A246:E246"/>
    <mergeCell ref="A251:E251"/>
    <mergeCell ref="A256:E256"/>
    <mergeCell ref="A201:E201"/>
    <mergeCell ref="A206:E206"/>
    <mergeCell ref="A211:E211"/>
    <mergeCell ref="A216:E216"/>
    <mergeCell ref="A221:E221"/>
    <mergeCell ref="A226:E226"/>
    <mergeCell ref="A171:E171"/>
    <mergeCell ref="A176:E176"/>
    <mergeCell ref="A181:E181"/>
    <mergeCell ref="A186:E186"/>
    <mergeCell ref="A191:E191"/>
    <mergeCell ref="A196:E196"/>
    <mergeCell ref="A141:E141"/>
    <mergeCell ref="A146:E146"/>
    <mergeCell ref="A151:E151"/>
    <mergeCell ref="A156:E156"/>
    <mergeCell ref="A161:E161"/>
    <mergeCell ref="A166:E166"/>
    <mergeCell ref="A111:E111"/>
    <mergeCell ref="A116:E116"/>
    <mergeCell ref="A121:E121"/>
    <mergeCell ref="A126:E126"/>
    <mergeCell ref="A131:E131"/>
    <mergeCell ref="A136:E136"/>
    <mergeCell ref="A81:E81"/>
    <mergeCell ref="A86:E86"/>
    <mergeCell ref="A91:E91"/>
    <mergeCell ref="A96:E96"/>
    <mergeCell ref="A101:E101"/>
    <mergeCell ref="A106:E106"/>
    <mergeCell ref="A51:E51"/>
    <mergeCell ref="A56:E56"/>
    <mergeCell ref="A61:E61"/>
    <mergeCell ref="A66:E66"/>
    <mergeCell ref="A71:E71"/>
    <mergeCell ref="A76:E76"/>
    <mergeCell ref="A21:E21"/>
    <mergeCell ref="A26:E26"/>
    <mergeCell ref="A31:E31"/>
    <mergeCell ref="A36:E36"/>
    <mergeCell ref="A41:E41"/>
    <mergeCell ref="A46:E46"/>
    <mergeCell ref="A5:E5"/>
    <mergeCell ref="A6:E6"/>
    <mergeCell ref="A11:E11"/>
    <mergeCell ref="A16:E1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Bramich</dc:creator>
  <cp:lastModifiedBy>Ryan Bramich</cp:lastModifiedBy>
  <dcterms:created xsi:type="dcterms:W3CDTF">2023-06-04T13:41:36Z</dcterms:created>
  <dcterms:modified xsi:type="dcterms:W3CDTF">2023-06-05T01:33:04Z</dcterms:modified>
</cp:coreProperties>
</file>