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E:\Documents\Homework Stuff\ISDS 415\"/>
    </mc:Choice>
  </mc:AlternateContent>
  <xr:revisionPtr revIDLastSave="0" documentId="13_ncr:1_{E040F079-8B39-4C69-9F6D-E0A3F43DC4B7}" xr6:coauthVersionLast="36" xr6:coauthVersionMax="36" xr10:uidLastSave="{00000000-0000-0000-0000-000000000000}"/>
  <bookViews>
    <workbookView xWindow="0" yWindow="900" windowWidth="28800" windowHeight="12360" xr2:uid="{00000000-000D-0000-FFFF-FFFF00000000}"/>
  </bookViews>
  <sheets>
    <sheet name="Data" sheetId="1" r:id="rId1"/>
    <sheet name="Outliers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" i="3" l="1"/>
  <c r="D46" i="3"/>
  <c r="B47" i="3"/>
  <c r="D47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E4" i="3"/>
  <c r="C4" i="3"/>
</calcChain>
</file>

<file path=xl/sharedStrings.xml><?xml version="1.0" encoding="utf-8"?>
<sst xmlns="http://schemas.openxmlformats.org/spreadsheetml/2006/main" count="65" uniqueCount="31">
  <si>
    <t>House Age</t>
  </si>
  <si>
    <t>Square Feet</t>
  </si>
  <si>
    <t>Market Value</t>
  </si>
  <si>
    <t>Home Market Value</t>
  </si>
  <si>
    <t>Mean</t>
  </si>
  <si>
    <t>Standard Deviation</t>
  </si>
  <si>
    <t>z-score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</si>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</sst>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000"/>
    <numFmt numFmtId="166" formatCode="0.000"/>
  </numFmts>
  <fonts count="4" x14ac:knownFonts="1"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i/>
      <sz val="10"/>
      <name val="Helv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165" fontId="2" fillId="0" borderId="1" xfId="0" applyNumberFormat="1" applyFont="1" applyBorder="1"/>
    <xf numFmtId="166" fontId="2" fillId="0" borderId="1" xfId="0" applyNumberFormat="1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tabSelected="1" topLeftCell="A7" workbookViewId="0">
      <selection activeCell="O32" sqref="O32"/>
    </sheetView>
  </sheetViews>
  <sheetFormatPr defaultColWidth="10.28515625" defaultRowHeight="12.75" x14ac:dyDescent="0.2"/>
  <cols>
    <col min="1" max="1" width="12" style="2" customWidth="1"/>
    <col min="2" max="2" width="12.140625" style="2" bestFit="1" customWidth="1"/>
    <col min="3" max="3" width="13.140625" style="2" bestFit="1" customWidth="1"/>
    <col min="4" max="4" width="14.42578125" style="2" bestFit="1" customWidth="1"/>
    <col min="5" max="5" width="17.5703125" style="2" customWidth="1"/>
    <col min="6" max="6" width="10.140625" style="2" customWidth="1"/>
    <col min="7" max="16384" width="10.28515625" style="2"/>
  </cols>
  <sheetData>
    <row r="1" spans="1:13" x14ac:dyDescent="0.2">
      <c r="A1" s="1" t="s">
        <v>3</v>
      </c>
    </row>
    <row r="3" spans="1:13" s="1" customFormat="1" ht="13.5" thickBot="1" x14ac:dyDescent="0.25">
      <c r="A3" s="12" t="s">
        <v>0</v>
      </c>
      <c r="B3" s="12" t="s">
        <v>1</v>
      </c>
      <c r="C3" s="12" t="s">
        <v>2</v>
      </c>
    </row>
    <row r="4" spans="1:13" ht="13.5" thickTop="1" x14ac:dyDescent="0.2">
      <c r="A4" s="3">
        <v>33</v>
      </c>
      <c r="B4" s="4">
        <v>1812</v>
      </c>
      <c r="C4" s="5">
        <v>90000</v>
      </c>
    </row>
    <row r="5" spans="1:13" x14ac:dyDescent="0.2">
      <c r="A5" s="3">
        <v>32</v>
      </c>
      <c r="B5" s="4">
        <v>1914</v>
      </c>
      <c r="C5" s="5">
        <v>104400</v>
      </c>
      <c r="E5" t="s">
        <v>7</v>
      </c>
      <c r="F5"/>
      <c r="G5"/>
      <c r="H5"/>
      <c r="I5"/>
      <c r="J5"/>
      <c r="K5"/>
      <c r="L5"/>
      <c r="M5"/>
    </row>
    <row r="6" spans="1:13" ht="13.5" thickBot="1" x14ac:dyDescent="0.25">
      <c r="A6" s="3">
        <v>32</v>
      </c>
      <c r="B6" s="4">
        <v>1842</v>
      </c>
      <c r="C6" s="5">
        <v>93300</v>
      </c>
      <c r="E6"/>
      <c r="F6"/>
      <c r="G6"/>
      <c r="H6"/>
      <c r="I6"/>
      <c r="J6"/>
      <c r="K6"/>
      <c r="L6"/>
      <c r="M6"/>
    </row>
    <row r="7" spans="1:13" x14ac:dyDescent="0.2">
      <c r="A7" s="3">
        <v>33</v>
      </c>
      <c r="B7" s="4">
        <v>1812</v>
      </c>
      <c r="C7" s="5">
        <v>91000</v>
      </c>
      <c r="E7" s="19" t="s">
        <v>8</v>
      </c>
      <c r="F7" s="19"/>
      <c r="G7"/>
      <c r="H7"/>
      <c r="I7"/>
      <c r="J7"/>
      <c r="K7"/>
      <c r="L7"/>
      <c r="M7"/>
    </row>
    <row r="8" spans="1:13" x14ac:dyDescent="0.2">
      <c r="A8" s="3">
        <v>32</v>
      </c>
      <c r="B8" s="4">
        <v>1836</v>
      </c>
      <c r="C8" s="5">
        <v>101900</v>
      </c>
      <c r="E8" s="16" t="s">
        <v>9</v>
      </c>
      <c r="F8" s="16">
        <v>0.74549477637035078</v>
      </c>
      <c r="G8"/>
      <c r="H8"/>
      <c r="I8"/>
      <c r="J8"/>
      <c r="K8"/>
      <c r="L8"/>
      <c r="M8"/>
    </row>
    <row r="9" spans="1:13" x14ac:dyDescent="0.2">
      <c r="A9" s="3">
        <v>33</v>
      </c>
      <c r="B9" s="4">
        <v>2028</v>
      </c>
      <c r="C9" s="5">
        <v>108500</v>
      </c>
      <c r="E9" s="16" t="s">
        <v>10</v>
      </c>
      <c r="F9" s="16">
        <v>0.55576246159547926</v>
      </c>
      <c r="G9"/>
      <c r="H9"/>
      <c r="I9"/>
      <c r="J9"/>
      <c r="K9"/>
      <c r="L9"/>
      <c r="M9"/>
    </row>
    <row r="10" spans="1:13" x14ac:dyDescent="0.2">
      <c r="A10" s="3">
        <v>32</v>
      </c>
      <c r="B10" s="4">
        <v>1732</v>
      </c>
      <c r="C10" s="5">
        <v>87600</v>
      </c>
      <c r="E10" s="16" t="s">
        <v>11</v>
      </c>
      <c r="F10" s="16">
        <v>0.53298104936960633</v>
      </c>
      <c r="G10"/>
      <c r="H10"/>
      <c r="I10"/>
      <c r="J10"/>
      <c r="K10"/>
      <c r="L10"/>
      <c r="M10"/>
    </row>
    <row r="11" spans="1:13" x14ac:dyDescent="0.2">
      <c r="A11" s="3">
        <v>33</v>
      </c>
      <c r="B11" s="4">
        <v>1850</v>
      </c>
      <c r="C11" s="5">
        <v>96000</v>
      </c>
      <c r="E11" s="16" t="s">
        <v>12</v>
      </c>
      <c r="F11" s="16">
        <v>7211.8484973703326</v>
      </c>
      <c r="G11"/>
      <c r="H11"/>
      <c r="I11"/>
      <c r="J11"/>
      <c r="K11"/>
      <c r="L11"/>
      <c r="M11"/>
    </row>
    <row r="12" spans="1:13" ht="13.5" thickBot="1" x14ac:dyDescent="0.25">
      <c r="A12" s="3">
        <v>32</v>
      </c>
      <c r="B12" s="4">
        <v>1791</v>
      </c>
      <c r="C12" s="5">
        <v>89200</v>
      </c>
      <c r="E12" s="17" t="s">
        <v>13</v>
      </c>
      <c r="F12" s="17">
        <v>42</v>
      </c>
      <c r="G12"/>
      <c r="H12"/>
      <c r="I12"/>
      <c r="J12"/>
      <c r="K12"/>
      <c r="L12"/>
      <c r="M12"/>
    </row>
    <row r="13" spans="1:13" x14ac:dyDescent="0.2">
      <c r="A13" s="3">
        <v>33</v>
      </c>
      <c r="B13" s="4">
        <v>1666</v>
      </c>
      <c r="C13" s="5">
        <v>88400</v>
      </c>
      <c r="E13"/>
      <c r="F13"/>
      <c r="G13"/>
      <c r="H13"/>
      <c r="I13"/>
      <c r="J13"/>
      <c r="K13"/>
      <c r="L13"/>
      <c r="M13"/>
    </row>
    <row r="14" spans="1:13" ht="13.5" thickBot="1" x14ac:dyDescent="0.25">
      <c r="A14" s="3">
        <v>32</v>
      </c>
      <c r="B14" s="4">
        <v>1852</v>
      </c>
      <c r="C14" s="5">
        <v>100800</v>
      </c>
      <c r="E14" t="s">
        <v>14</v>
      </c>
      <c r="F14"/>
      <c r="G14"/>
      <c r="H14"/>
      <c r="I14"/>
      <c r="J14"/>
      <c r="K14"/>
      <c r="L14"/>
      <c r="M14"/>
    </row>
    <row r="15" spans="1:13" x14ac:dyDescent="0.2">
      <c r="A15" s="3">
        <v>32</v>
      </c>
      <c r="B15" s="4">
        <v>1620</v>
      </c>
      <c r="C15" s="5">
        <v>96700</v>
      </c>
      <c r="E15" s="18"/>
      <c r="F15" s="18" t="s">
        <v>19</v>
      </c>
      <c r="G15" s="18" t="s">
        <v>20</v>
      </c>
      <c r="H15" s="18" t="s">
        <v>21</v>
      </c>
      <c r="I15" s="18" t="s">
        <v>22</v>
      </c>
      <c r="J15" s="18" t="s">
        <v>23</v>
      </c>
      <c r="K15"/>
      <c r="L15"/>
      <c r="M15"/>
    </row>
    <row r="16" spans="1:13" x14ac:dyDescent="0.2">
      <c r="A16" s="3">
        <v>32</v>
      </c>
      <c r="B16" s="4">
        <v>1692</v>
      </c>
      <c r="C16" s="5">
        <v>87500</v>
      </c>
      <c r="E16" s="16" t="s">
        <v>15</v>
      </c>
      <c r="F16" s="16">
        <v>2</v>
      </c>
      <c r="G16" s="16">
        <v>2537650170.692873</v>
      </c>
      <c r="H16" s="16">
        <v>1268825085.3464365</v>
      </c>
      <c r="I16" s="16">
        <v>24.395435018918608</v>
      </c>
      <c r="J16" s="16">
        <v>1.3443038810318343E-7</v>
      </c>
      <c r="K16"/>
      <c r="L16"/>
      <c r="M16"/>
    </row>
    <row r="17" spans="1:13" x14ac:dyDescent="0.2">
      <c r="A17" s="3">
        <v>32</v>
      </c>
      <c r="B17" s="4">
        <v>2372</v>
      </c>
      <c r="C17" s="5">
        <v>114000</v>
      </c>
      <c r="E17" s="16" t="s">
        <v>16</v>
      </c>
      <c r="F17" s="16">
        <v>39</v>
      </c>
      <c r="G17" s="16">
        <v>2028419591.2118864</v>
      </c>
      <c r="H17" s="16">
        <v>52010758.74902273</v>
      </c>
      <c r="I17" s="16"/>
      <c r="J17" s="16"/>
      <c r="K17"/>
      <c r="L17"/>
      <c r="M17"/>
    </row>
    <row r="18" spans="1:13" ht="13.5" thickBot="1" x14ac:dyDescent="0.25">
      <c r="A18" s="3">
        <v>32</v>
      </c>
      <c r="B18" s="4">
        <v>2372</v>
      </c>
      <c r="C18" s="5">
        <v>113200</v>
      </c>
      <c r="E18" s="17" t="s">
        <v>17</v>
      </c>
      <c r="F18" s="17">
        <v>41</v>
      </c>
      <c r="G18" s="17">
        <v>4566069761.9047594</v>
      </c>
      <c r="H18" s="17"/>
      <c r="I18" s="17"/>
      <c r="J18" s="17"/>
      <c r="K18"/>
      <c r="L18"/>
      <c r="M18"/>
    </row>
    <row r="19" spans="1:13" ht="13.5" thickBot="1" x14ac:dyDescent="0.25">
      <c r="A19" s="3">
        <v>33</v>
      </c>
      <c r="B19" s="4">
        <v>1666</v>
      </c>
      <c r="C19" s="5">
        <v>87500</v>
      </c>
      <c r="E19"/>
      <c r="F19"/>
      <c r="G19"/>
      <c r="H19"/>
      <c r="I19"/>
      <c r="J19"/>
      <c r="K19"/>
      <c r="L19"/>
      <c r="M19"/>
    </row>
    <row r="20" spans="1:13" x14ac:dyDescent="0.2">
      <c r="A20" s="3">
        <v>32</v>
      </c>
      <c r="B20" s="4">
        <v>2123</v>
      </c>
      <c r="C20" s="5">
        <v>116100</v>
      </c>
      <c r="E20" s="18"/>
      <c r="F20" s="18" t="s">
        <v>24</v>
      </c>
      <c r="G20" s="18" t="s">
        <v>12</v>
      </c>
      <c r="H20" s="18" t="s">
        <v>25</v>
      </c>
      <c r="I20" s="18" t="s">
        <v>26</v>
      </c>
      <c r="J20" s="18" t="s">
        <v>27</v>
      </c>
      <c r="K20" s="18" t="s">
        <v>28</v>
      </c>
      <c r="L20" s="18" t="s">
        <v>29</v>
      </c>
      <c r="M20" s="18" t="s">
        <v>30</v>
      </c>
    </row>
    <row r="21" spans="1:13" x14ac:dyDescent="0.2">
      <c r="A21" s="3">
        <v>32</v>
      </c>
      <c r="B21" s="4">
        <v>1620</v>
      </c>
      <c r="C21" s="5">
        <v>94700</v>
      </c>
      <c r="E21" s="16" t="s">
        <v>18</v>
      </c>
      <c r="F21" s="16">
        <v>47331.381535615816</v>
      </c>
      <c r="G21" s="16">
        <v>13884.346643674542</v>
      </c>
      <c r="H21" s="16">
        <v>3.4089743471781686</v>
      </c>
      <c r="I21" s="16">
        <v>1.5278314783177579E-3</v>
      </c>
      <c r="J21" s="16">
        <v>19247.639648812463</v>
      </c>
      <c r="K21" s="16">
        <v>75415.123422419172</v>
      </c>
      <c r="L21" s="16">
        <v>19247.639648812463</v>
      </c>
      <c r="M21" s="16">
        <v>75415.123422419172</v>
      </c>
    </row>
    <row r="22" spans="1:13" x14ac:dyDescent="0.2">
      <c r="A22" s="3">
        <v>32</v>
      </c>
      <c r="B22" s="4">
        <v>1731</v>
      </c>
      <c r="C22" s="5">
        <v>86400</v>
      </c>
      <c r="E22" s="16" t="s">
        <v>0</v>
      </c>
      <c r="F22" s="16">
        <v>-825.1612203456192</v>
      </c>
      <c r="G22" s="16">
        <v>607.31284208342527</v>
      </c>
      <c r="H22" s="16">
        <v>-1.3587086640797044</v>
      </c>
      <c r="I22" s="16">
        <v>0.18204590958145966</v>
      </c>
      <c r="J22" s="16">
        <v>-2053.567391649482</v>
      </c>
      <c r="K22" s="16">
        <v>403.24495095824352</v>
      </c>
      <c r="L22" s="16">
        <v>-2053.567391649482</v>
      </c>
      <c r="M22" s="16">
        <v>403.24495095824352</v>
      </c>
    </row>
    <row r="23" spans="1:13" ht="13.5" thickBot="1" x14ac:dyDescent="0.25">
      <c r="A23" s="3">
        <v>32</v>
      </c>
      <c r="B23" s="4">
        <v>1666</v>
      </c>
      <c r="C23" s="5">
        <v>87100</v>
      </c>
      <c r="E23" s="17" t="s">
        <v>1</v>
      </c>
      <c r="F23" s="17">
        <v>40.911068448437476</v>
      </c>
      <c r="G23" s="17">
        <v>6.6965239941189534</v>
      </c>
      <c r="H23" s="17">
        <v>6.1092991654127644</v>
      </c>
      <c r="I23" s="17">
        <v>3.6510130118932776E-7</v>
      </c>
      <c r="J23" s="17">
        <v>27.366070169724772</v>
      </c>
      <c r="K23" s="17">
        <v>54.45606672715018</v>
      </c>
      <c r="L23" s="17">
        <v>27.366070169724772</v>
      </c>
      <c r="M23" s="17">
        <v>54.45606672715018</v>
      </c>
    </row>
    <row r="24" spans="1:13" x14ac:dyDescent="0.2">
      <c r="A24" s="3">
        <v>28</v>
      </c>
      <c r="B24" s="4">
        <v>1520</v>
      </c>
      <c r="C24" s="5">
        <v>83400</v>
      </c>
      <c r="E24"/>
      <c r="F24"/>
      <c r="G24"/>
      <c r="H24"/>
      <c r="I24"/>
      <c r="J24"/>
      <c r="K24"/>
      <c r="L24"/>
      <c r="M24"/>
    </row>
    <row r="25" spans="1:13" x14ac:dyDescent="0.2">
      <c r="A25" s="3">
        <v>27</v>
      </c>
      <c r="B25" s="4">
        <v>1484</v>
      </c>
      <c r="C25" s="5">
        <v>79800</v>
      </c>
      <c r="E25"/>
      <c r="F25"/>
      <c r="G25"/>
      <c r="H25"/>
      <c r="I25"/>
      <c r="J25"/>
      <c r="K25"/>
      <c r="L25"/>
      <c r="M25"/>
    </row>
    <row r="26" spans="1:13" x14ac:dyDescent="0.2">
      <c r="A26" s="3">
        <v>28</v>
      </c>
      <c r="B26" s="4">
        <v>1588</v>
      </c>
      <c r="C26" s="5">
        <v>81500</v>
      </c>
      <c r="E26" t="s">
        <v>7</v>
      </c>
      <c r="F26"/>
      <c r="G26"/>
      <c r="H26"/>
      <c r="I26"/>
      <c r="J26"/>
      <c r="K26"/>
      <c r="L26"/>
      <c r="M26"/>
    </row>
    <row r="27" spans="1:13" ht="13.5" thickBot="1" x14ac:dyDescent="0.25">
      <c r="A27" s="3">
        <v>28</v>
      </c>
      <c r="B27" s="4">
        <v>1598</v>
      </c>
      <c r="C27" s="5">
        <v>87100</v>
      </c>
      <c r="E27"/>
      <c r="F27"/>
      <c r="G27"/>
      <c r="H27"/>
      <c r="I27"/>
      <c r="J27"/>
      <c r="K27"/>
      <c r="L27"/>
      <c r="M27"/>
    </row>
    <row r="28" spans="1:13" x14ac:dyDescent="0.2">
      <c r="A28" s="3">
        <v>28</v>
      </c>
      <c r="B28" s="4">
        <v>1484</v>
      </c>
      <c r="C28" s="5">
        <v>82600</v>
      </c>
      <c r="E28" s="19" t="s">
        <v>8</v>
      </c>
      <c r="F28" s="19"/>
      <c r="G28"/>
      <c r="H28"/>
      <c r="I28"/>
      <c r="J28"/>
      <c r="K28"/>
      <c r="L28"/>
      <c r="M28"/>
    </row>
    <row r="29" spans="1:13" x14ac:dyDescent="0.2">
      <c r="A29" s="3">
        <v>28</v>
      </c>
      <c r="B29" s="4">
        <v>1484</v>
      </c>
      <c r="C29" s="5">
        <v>78800</v>
      </c>
      <c r="E29" s="16" t="s">
        <v>9</v>
      </c>
      <c r="F29" s="16">
        <v>0.73125522334851878</v>
      </c>
      <c r="G29"/>
      <c r="H29"/>
      <c r="I29"/>
      <c r="J29"/>
      <c r="K29"/>
      <c r="L29"/>
      <c r="M29"/>
    </row>
    <row r="30" spans="1:13" x14ac:dyDescent="0.2">
      <c r="A30" s="3">
        <v>28</v>
      </c>
      <c r="B30" s="4">
        <v>1520</v>
      </c>
      <c r="C30" s="5">
        <v>87600</v>
      </c>
      <c r="E30" s="16" t="s">
        <v>10</v>
      </c>
      <c r="F30" s="16">
        <v>0.53473420167449204</v>
      </c>
      <c r="G30"/>
      <c r="H30"/>
      <c r="I30"/>
      <c r="J30"/>
      <c r="K30"/>
      <c r="L30"/>
      <c r="M30"/>
    </row>
    <row r="31" spans="1:13" x14ac:dyDescent="0.2">
      <c r="A31" s="3">
        <v>27</v>
      </c>
      <c r="B31" s="4">
        <v>1701</v>
      </c>
      <c r="C31" s="5">
        <v>94200</v>
      </c>
      <c r="E31" s="16" t="s">
        <v>11</v>
      </c>
      <c r="F31" s="16">
        <v>0.52310255671635431</v>
      </c>
      <c r="G31"/>
      <c r="H31"/>
      <c r="I31"/>
      <c r="J31"/>
      <c r="K31"/>
      <c r="L31"/>
      <c r="M31"/>
    </row>
    <row r="32" spans="1:13" x14ac:dyDescent="0.2">
      <c r="A32" s="3">
        <v>28</v>
      </c>
      <c r="B32" s="4">
        <v>1484</v>
      </c>
      <c r="C32" s="5">
        <v>82000</v>
      </c>
      <c r="E32" s="16" t="s">
        <v>12</v>
      </c>
      <c r="F32" s="16">
        <v>7287.7227118328601</v>
      </c>
      <c r="G32"/>
      <c r="H32"/>
      <c r="I32"/>
      <c r="J32"/>
      <c r="K32"/>
      <c r="L32"/>
      <c r="M32"/>
    </row>
    <row r="33" spans="1:13" ht="13.5" thickBot="1" x14ac:dyDescent="0.25">
      <c r="A33" s="3">
        <v>28</v>
      </c>
      <c r="B33" s="4">
        <v>1468</v>
      </c>
      <c r="C33" s="5">
        <v>88100</v>
      </c>
      <c r="E33" s="17" t="s">
        <v>13</v>
      </c>
      <c r="F33" s="17">
        <v>42</v>
      </c>
      <c r="G33"/>
      <c r="H33"/>
      <c r="I33"/>
      <c r="J33"/>
      <c r="K33"/>
      <c r="L33"/>
      <c r="M33"/>
    </row>
    <row r="34" spans="1:13" x14ac:dyDescent="0.2">
      <c r="A34" s="3">
        <v>28</v>
      </c>
      <c r="B34" s="4">
        <v>1520</v>
      </c>
      <c r="C34" s="5">
        <v>88100</v>
      </c>
      <c r="E34"/>
      <c r="F34"/>
      <c r="G34"/>
      <c r="H34"/>
      <c r="I34"/>
      <c r="J34"/>
      <c r="K34"/>
      <c r="L34"/>
      <c r="M34"/>
    </row>
    <row r="35" spans="1:13" ht="13.5" thickBot="1" x14ac:dyDescent="0.25">
      <c r="A35" s="3">
        <v>27</v>
      </c>
      <c r="B35" s="4">
        <v>1520</v>
      </c>
      <c r="C35" s="5">
        <v>88600</v>
      </c>
      <c r="E35" t="s">
        <v>14</v>
      </c>
      <c r="F35"/>
      <c r="G35"/>
      <c r="H35"/>
      <c r="I35"/>
      <c r="J35"/>
      <c r="K35"/>
      <c r="L35"/>
      <c r="M35"/>
    </row>
    <row r="36" spans="1:13" x14ac:dyDescent="0.2">
      <c r="A36" s="3">
        <v>27</v>
      </c>
      <c r="B36" s="4">
        <v>1484</v>
      </c>
      <c r="C36" s="5">
        <v>76600</v>
      </c>
      <c r="E36" s="18"/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  <c r="K36"/>
      <c r="L36"/>
      <c r="M36"/>
    </row>
    <row r="37" spans="1:13" x14ac:dyDescent="0.2">
      <c r="A37" s="3">
        <v>28</v>
      </c>
      <c r="B37" s="4">
        <v>1520</v>
      </c>
      <c r="C37" s="5">
        <v>84400</v>
      </c>
      <c r="E37" s="16" t="s">
        <v>15</v>
      </c>
      <c r="F37" s="16">
        <v>1</v>
      </c>
      <c r="G37" s="16">
        <v>2441633668.9221792</v>
      </c>
      <c r="H37" s="16">
        <v>2441633668.9221792</v>
      </c>
      <c r="I37" s="16">
        <v>45.972362774053096</v>
      </c>
      <c r="J37" s="16">
        <v>3.7980175088014736E-8</v>
      </c>
      <c r="K37"/>
      <c r="L37"/>
      <c r="M37"/>
    </row>
    <row r="38" spans="1:13" x14ac:dyDescent="0.2">
      <c r="A38" s="3">
        <v>27</v>
      </c>
      <c r="B38" s="4">
        <v>1668</v>
      </c>
      <c r="C38" s="5">
        <v>90900</v>
      </c>
      <c r="E38" s="16" t="s">
        <v>16</v>
      </c>
      <c r="F38" s="16">
        <v>40</v>
      </c>
      <c r="G38" s="16">
        <v>2124436092.9825802</v>
      </c>
      <c r="H38" s="16">
        <v>53110902.324564502</v>
      </c>
      <c r="I38" s="16"/>
      <c r="J38" s="16"/>
      <c r="K38"/>
      <c r="L38"/>
      <c r="M38"/>
    </row>
    <row r="39" spans="1:13" ht="13.5" thickBot="1" x14ac:dyDescent="0.25">
      <c r="A39" s="3">
        <v>28</v>
      </c>
      <c r="B39" s="4">
        <v>1588</v>
      </c>
      <c r="C39" s="5">
        <v>81000</v>
      </c>
      <c r="E39" s="17" t="s">
        <v>17</v>
      </c>
      <c r="F39" s="17">
        <v>41</v>
      </c>
      <c r="G39" s="17">
        <v>4566069761.9047594</v>
      </c>
      <c r="H39" s="17"/>
      <c r="I39" s="17"/>
      <c r="J39" s="17"/>
      <c r="K39"/>
      <c r="L39"/>
      <c r="M39"/>
    </row>
    <row r="40" spans="1:13" ht="13.5" thickBot="1" x14ac:dyDescent="0.25">
      <c r="A40" s="3">
        <v>28</v>
      </c>
      <c r="B40" s="4">
        <v>1784</v>
      </c>
      <c r="C40" s="5">
        <v>91300</v>
      </c>
      <c r="E40"/>
      <c r="F40"/>
      <c r="G40"/>
      <c r="H40"/>
      <c r="I40"/>
      <c r="J40"/>
      <c r="K40"/>
      <c r="L40"/>
      <c r="M40"/>
    </row>
    <row r="41" spans="1:13" x14ac:dyDescent="0.2">
      <c r="A41" s="3">
        <v>27</v>
      </c>
      <c r="B41" s="4">
        <v>1484</v>
      </c>
      <c r="C41" s="5">
        <v>81300</v>
      </c>
      <c r="E41" s="18"/>
      <c r="F41" s="18" t="s">
        <v>24</v>
      </c>
      <c r="G41" s="18" t="s">
        <v>12</v>
      </c>
      <c r="H41" s="18" t="s">
        <v>25</v>
      </c>
      <c r="I41" s="18" t="s">
        <v>26</v>
      </c>
      <c r="J41" s="18" t="s">
        <v>27</v>
      </c>
      <c r="K41" s="18" t="s">
        <v>28</v>
      </c>
      <c r="L41" s="18" t="s">
        <v>29</v>
      </c>
      <c r="M41" s="18" t="s">
        <v>30</v>
      </c>
    </row>
    <row r="42" spans="1:13" x14ac:dyDescent="0.2">
      <c r="A42" s="3">
        <v>27</v>
      </c>
      <c r="B42" s="4">
        <v>1520</v>
      </c>
      <c r="C42" s="5">
        <v>100700</v>
      </c>
      <c r="E42" s="16" t="s">
        <v>18</v>
      </c>
      <c r="F42" s="16">
        <v>32673.219897243056</v>
      </c>
      <c r="G42" s="16">
        <v>8831.950744746091</v>
      </c>
      <c r="H42" s="16">
        <v>3.6994341161469393</v>
      </c>
      <c r="I42" s="16">
        <v>6.496036807415726E-4</v>
      </c>
      <c r="J42" s="16">
        <v>14823.181598639567</v>
      </c>
      <c r="K42" s="16">
        <v>50523.258195846545</v>
      </c>
      <c r="L42" s="16">
        <v>14823.181598639567</v>
      </c>
      <c r="M42" s="16">
        <v>50523.258195846545</v>
      </c>
    </row>
    <row r="43" spans="1:13" ht="13.5" thickBot="1" x14ac:dyDescent="0.25">
      <c r="A43" s="3">
        <v>28</v>
      </c>
      <c r="B43" s="4">
        <v>1520</v>
      </c>
      <c r="C43" s="5">
        <v>87200</v>
      </c>
      <c r="E43" s="17" t="s">
        <v>1</v>
      </c>
      <c r="F43" s="17">
        <v>35.036372583472023</v>
      </c>
      <c r="G43" s="17">
        <v>5.1673838495416033</v>
      </c>
      <c r="H43" s="17">
        <v>6.7802922336764446</v>
      </c>
      <c r="I43" s="17">
        <v>3.7980175088014604E-8</v>
      </c>
      <c r="J43" s="17">
        <v>24.592700252897391</v>
      </c>
      <c r="K43" s="17">
        <v>45.480044914046658</v>
      </c>
      <c r="L43" s="17">
        <v>24.592700252897391</v>
      </c>
      <c r="M43" s="17">
        <v>45.480044914046658</v>
      </c>
    </row>
    <row r="44" spans="1:13" x14ac:dyDescent="0.2">
      <c r="A44" s="3">
        <v>27</v>
      </c>
      <c r="B44" s="4">
        <v>1684</v>
      </c>
      <c r="C44" s="5">
        <v>96700</v>
      </c>
      <c r="E44"/>
      <c r="F44"/>
      <c r="G44"/>
      <c r="H44"/>
      <c r="I44"/>
      <c r="J44"/>
      <c r="K44"/>
      <c r="L44"/>
      <c r="M44"/>
    </row>
    <row r="45" spans="1:13" x14ac:dyDescent="0.2">
      <c r="A45" s="3">
        <v>27</v>
      </c>
      <c r="B45" s="4">
        <v>1581</v>
      </c>
      <c r="C45" s="5">
        <v>120700</v>
      </c>
      <c r="E45"/>
      <c r="F45"/>
      <c r="G45"/>
      <c r="H45"/>
      <c r="I45"/>
      <c r="J45"/>
      <c r="K45"/>
      <c r="L45"/>
      <c r="M45"/>
    </row>
    <row r="46" spans="1:13" x14ac:dyDescent="0.2">
      <c r="E46"/>
      <c r="F46"/>
      <c r="G46"/>
      <c r="H46"/>
      <c r="I46"/>
      <c r="J46"/>
      <c r="K46"/>
      <c r="L46"/>
      <c r="M46"/>
    </row>
    <row r="47" spans="1:13" x14ac:dyDescent="0.2">
      <c r="E47" s="16"/>
      <c r="F47" s="16"/>
      <c r="G47" s="16"/>
      <c r="H47" s="16"/>
      <c r="I47"/>
      <c r="J47"/>
      <c r="K47"/>
      <c r="L47"/>
      <c r="M47"/>
    </row>
    <row r="48" spans="1:13" x14ac:dyDescent="0.2">
      <c r="E48" s="16"/>
      <c r="F48" s="16"/>
      <c r="G48" s="16"/>
      <c r="H48" s="16"/>
      <c r="I48"/>
      <c r="J48"/>
      <c r="K48"/>
      <c r="L48"/>
      <c r="M48"/>
    </row>
    <row r="49" spans="5:13" x14ac:dyDescent="0.2">
      <c r="E49" s="16"/>
      <c r="F49" s="16"/>
      <c r="G49" s="16"/>
      <c r="H49" s="16"/>
      <c r="I49"/>
      <c r="J49"/>
      <c r="K49"/>
      <c r="L49"/>
      <c r="M49"/>
    </row>
    <row r="50" spans="5:13" x14ac:dyDescent="0.2">
      <c r="E50" s="16"/>
      <c r="F50" s="16"/>
      <c r="G50" s="16"/>
      <c r="H50" s="16"/>
      <c r="I50"/>
      <c r="J50"/>
      <c r="K50"/>
      <c r="L50"/>
      <c r="M50"/>
    </row>
    <row r="51" spans="5:13" x14ac:dyDescent="0.2">
      <c r="E51" s="16"/>
      <c r="F51" s="16"/>
      <c r="G51" s="16"/>
      <c r="H51" s="16"/>
      <c r="I51"/>
      <c r="J51"/>
      <c r="K51"/>
      <c r="L51"/>
      <c r="M51"/>
    </row>
    <row r="52" spans="5:13" x14ac:dyDescent="0.2">
      <c r="E52" s="16"/>
      <c r="F52" s="16"/>
      <c r="G52" s="16"/>
      <c r="H52" s="16"/>
      <c r="I52"/>
      <c r="J52"/>
      <c r="K52"/>
      <c r="L52"/>
      <c r="M52"/>
    </row>
    <row r="53" spans="5:13" x14ac:dyDescent="0.2">
      <c r="E53" s="16"/>
      <c r="F53" s="16"/>
      <c r="G53" s="16"/>
      <c r="H53" s="16"/>
      <c r="I53"/>
      <c r="J53"/>
      <c r="K53"/>
      <c r="L53"/>
      <c r="M53"/>
    </row>
    <row r="54" spans="5:13" x14ac:dyDescent="0.2">
      <c r="E54" s="16"/>
      <c r="F54" s="16"/>
      <c r="G54" s="16"/>
      <c r="H54" s="16"/>
      <c r="I54"/>
      <c r="J54"/>
      <c r="K54"/>
      <c r="L54"/>
      <c r="M54"/>
    </row>
    <row r="55" spans="5:13" x14ac:dyDescent="0.2">
      <c r="E55" s="16"/>
      <c r="F55" s="16"/>
      <c r="G55" s="16"/>
      <c r="H55" s="16"/>
      <c r="I55"/>
      <c r="J55"/>
      <c r="K55"/>
      <c r="L55"/>
      <c r="M55"/>
    </row>
    <row r="56" spans="5:13" x14ac:dyDescent="0.2">
      <c r="E56" s="16"/>
      <c r="F56" s="16"/>
      <c r="G56" s="16"/>
      <c r="H56" s="16"/>
      <c r="I56"/>
      <c r="J56"/>
      <c r="K56"/>
      <c r="L56"/>
      <c r="M56"/>
    </row>
    <row r="57" spans="5:13" x14ac:dyDescent="0.2">
      <c r="E57" s="16"/>
      <c r="F57" s="16"/>
      <c r="G57" s="16"/>
      <c r="H57" s="16"/>
      <c r="I57"/>
      <c r="J57"/>
      <c r="K57"/>
      <c r="L57"/>
      <c r="M57"/>
    </row>
    <row r="58" spans="5:13" x14ac:dyDescent="0.2">
      <c r="E58" s="16"/>
      <c r="F58" s="16"/>
      <c r="G58" s="16"/>
      <c r="H58" s="16"/>
      <c r="I58"/>
      <c r="J58"/>
      <c r="K58"/>
      <c r="L58"/>
      <c r="M58"/>
    </row>
    <row r="59" spans="5:13" x14ac:dyDescent="0.2">
      <c r="E59" s="16"/>
      <c r="F59" s="16"/>
      <c r="G59" s="16"/>
      <c r="H59" s="16"/>
      <c r="I59"/>
      <c r="J59"/>
      <c r="K59"/>
      <c r="L59"/>
      <c r="M59"/>
    </row>
    <row r="60" spans="5:13" x14ac:dyDescent="0.2">
      <c r="E60" s="16"/>
      <c r="F60" s="16"/>
      <c r="G60" s="16"/>
      <c r="H60" s="16"/>
      <c r="I60"/>
      <c r="J60"/>
      <c r="K60"/>
      <c r="L60"/>
      <c r="M60"/>
    </row>
    <row r="61" spans="5:13" x14ac:dyDescent="0.2">
      <c r="E61" s="16"/>
      <c r="F61" s="16"/>
      <c r="G61" s="16"/>
      <c r="H61" s="16"/>
      <c r="I61"/>
      <c r="J61"/>
      <c r="K61"/>
      <c r="L61"/>
      <c r="M61"/>
    </row>
    <row r="62" spans="5:13" x14ac:dyDescent="0.2">
      <c r="E62" s="16"/>
      <c r="F62" s="16"/>
      <c r="G62" s="16"/>
      <c r="H62" s="16"/>
      <c r="I62"/>
      <c r="J62"/>
      <c r="K62"/>
      <c r="L62"/>
      <c r="M62"/>
    </row>
    <row r="63" spans="5:13" x14ac:dyDescent="0.2">
      <c r="E63" s="16"/>
      <c r="F63" s="16"/>
      <c r="G63" s="16"/>
      <c r="H63" s="16"/>
      <c r="I63"/>
      <c r="J63"/>
      <c r="K63"/>
      <c r="L63"/>
      <c r="M63"/>
    </row>
    <row r="64" spans="5:13" x14ac:dyDescent="0.2">
      <c r="E64" s="16"/>
      <c r="F64" s="16"/>
      <c r="G64" s="16"/>
      <c r="H64" s="16"/>
      <c r="I64"/>
      <c r="J64"/>
      <c r="K64"/>
      <c r="L64"/>
      <c r="M64"/>
    </row>
    <row r="65" spans="5:13" x14ac:dyDescent="0.2">
      <c r="E65" s="16"/>
      <c r="F65" s="16"/>
      <c r="G65" s="16"/>
      <c r="H65" s="16"/>
      <c r="I65"/>
      <c r="J65"/>
      <c r="K65"/>
      <c r="L65"/>
      <c r="M65"/>
    </row>
    <row r="66" spans="5:13" x14ac:dyDescent="0.2">
      <c r="E66" s="16"/>
      <c r="F66" s="16"/>
      <c r="G66" s="16"/>
      <c r="H66" s="16"/>
      <c r="I66"/>
      <c r="J66"/>
      <c r="K66"/>
      <c r="L66"/>
      <c r="M66"/>
    </row>
    <row r="67" spans="5:13" x14ac:dyDescent="0.2">
      <c r="E67" s="16"/>
      <c r="F67" s="16"/>
      <c r="G67" s="16"/>
      <c r="H67" s="16"/>
      <c r="I67"/>
      <c r="J67"/>
      <c r="K67"/>
      <c r="L67"/>
      <c r="M67"/>
    </row>
    <row r="68" spans="5:13" x14ac:dyDescent="0.2">
      <c r="E68" s="16"/>
      <c r="F68" s="16"/>
      <c r="G68" s="16"/>
      <c r="H68" s="16"/>
      <c r="I68"/>
      <c r="J68"/>
      <c r="K68"/>
      <c r="L68"/>
      <c r="M68"/>
    </row>
    <row r="69" spans="5:13" x14ac:dyDescent="0.2">
      <c r="E69" s="16"/>
      <c r="F69" s="16"/>
      <c r="G69" s="16"/>
      <c r="H69" s="16"/>
      <c r="I69"/>
      <c r="J69"/>
      <c r="K69"/>
      <c r="L69"/>
      <c r="M69"/>
    </row>
    <row r="70" spans="5:13" x14ac:dyDescent="0.2">
      <c r="E70" s="16"/>
      <c r="F70" s="16"/>
      <c r="G70" s="16"/>
      <c r="H70" s="16"/>
      <c r="I70"/>
      <c r="J70"/>
      <c r="K70"/>
      <c r="L70"/>
      <c r="M70"/>
    </row>
    <row r="71" spans="5:13" ht="13.5" thickBot="1" x14ac:dyDescent="0.25">
      <c r="E71" s="17"/>
      <c r="F71" s="17"/>
      <c r="G71" s="17"/>
      <c r="H71" s="17"/>
      <c r="I71"/>
      <c r="J71"/>
      <c r="K71"/>
      <c r="L71"/>
      <c r="M71"/>
    </row>
  </sheetData>
  <sortState ref="K29:K70">
    <sortCondition ref="K29"/>
  </sortState>
  <phoneticPr fontId="0" type="noConversion"/>
  <pageMargins left="0.5" right="0.4" top="0.83333333333333337" bottom="0.66666666666666663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workbookViewId="0"/>
  </sheetViews>
  <sheetFormatPr defaultColWidth="10.28515625" defaultRowHeight="12.75" x14ac:dyDescent="0.2"/>
  <cols>
    <col min="1" max="1" width="12.5703125" style="2" customWidth="1"/>
    <col min="2" max="2" width="12.140625" style="2" bestFit="1" customWidth="1"/>
    <col min="3" max="3" width="9.7109375" style="2" customWidth="1"/>
    <col min="4" max="4" width="13.140625" style="2" bestFit="1" customWidth="1"/>
    <col min="5" max="5" width="10" style="2" customWidth="1"/>
    <col min="6" max="6" width="10.7109375" style="2" customWidth="1"/>
    <col min="7" max="16384" width="10.28515625" style="2"/>
  </cols>
  <sheetData>
    <row r="1" spans="1:5" x14ac:dyDescent="0.2">
      <c r="A1" s="1" t="s">
        <v>3</v>
      </c>
    </row>
    <row r="3" spans="1:5" s="1" customFormat="1" ht="13.5" thickBot="1" x14ac:dyDescent="0.25">
      <c r="A3" s="12" t="s">
        <v>0</v>
      </c>
      <c r="B3" s="12" t="s">
        <v>1</v>
      </c>
      <c r="C3" s="13" t="s">
        <v>6</v>
      </c>
      <c r="D3" s="12" t="s">
        <v>2</v>
      </c>
      <c r="E3" s="13" t="s">
        <v>6</v>
      </c>
    </row>
    <row r="4" spans="1:5" ht="13.5" thickTop="1" x14ac:dyDescent="0.2">
      <c r="A4" s="3">
        <v>33</v>
      </c>
      <c r="B4" s="4">
        <v>1812</v>
      </c>
      <c r="C4" s="10">
        <f>(B4-$B$46)/$B$47</f>
        <v>0.53000920796950535</v>
      </c>
      <c r="D4" s="5">
        <v>90000</v>
      </c>
      <c r="E4" s="11">
        <f>(D4-$D$46)/$D$47</f>
        <v>-0.19606096828826466</v>
      </c>
    </row>
    <row r="5" spans="1:5" x14ac:dyDescent="0.2">
      <c r="A5" s="3">
        <v>32</v>
      </c>
      <c r="B5" s="4">
        <v>1914</v>
      </c>
      <c r="C5" s="10">
        <f t="shared" ref="C5:C45" si="0">(B5-$B$46)/$B$47</f>
        <v>0.99310515880396621</v>
      </c>
      <c r="D5" s="5">
        <v>104400</v>
      </c>
      <c r="E5" s="11">
        <f t="shared" ref="E5:E45" si="1">(D5-$D$46)/$D$47</f>
        <v>1.168469222974595</v>
      </c>
    </row>
    <row r="6" spans="1:5" x14ac:dyDescent="0.2">
      <c r="A6" s="3">
        <v>32</v>
      </c>
      <c r="B6" s="4">
        <v>1842</v>
      </c>
      <c r="C6" s="10">
        <f t="shared" si="0"/>
        <v>0.66621389939140552</v>
      </c>
      <c r="D6" s="5">
        <v>93300</v>
      </c>
      <c r="E6" s="11">
        <f t="shared" si="1"/>
        <v>0.11664386720947402</v>
      </c>
    </row>
    <row r="7" spans="1:5" x14ac:dyDescent="0.2">
      <c r="A7" s="3">
        <v>33</v>
      </c>
      <c r="B7" s="4">
        <v>1812</v>
      </c>
      <c r="C7" s="10">
        <f t="shared" si="0"/>
        <v>0.53000920796950535</v>
      </c>
      <c r="D7" s="5">
        <v>91000</v>
      </c>
      <c r="E7" s="11">
        <f t="shared" si="1"/>
        <v>-0.10130192722834384</v>
      </c>
    </row>
    <row r="8" spans="1:5" x14ac:dyDescent="0.2">
      <c r="A8" s="3">
        <v>32</v>
      </c>
      <c r="B8" s="4">
        <v>1836</v>
      </c>
      <c r="C8" s="10">
        <f t="shared" si="0"/>
        <v>0.63897296110702551</v>
      </c>
      <c r="D8" s="5">
        <v>101900</v>
      </c>
      <c r="E8" s="11">
        <f t="shared" si="1"/>
        <v>0.93157162032479301</v>
      </c>
    </row>
    <row r="9" spans="1:5" x14ac:dyDescent="0.2">
      <c r="A9" s="3">
        <v>33</v>
      </c>
      <c r="B9" s="4">
        <v>2028</v>
      </c>
      <c r="C9" s="10">
        <f t="shared" si="0"/>
        <v>1.5106829862071871</v>
      </c>
      <c r="D9" s="5">
        <v>108500</v>
      </c>
      <c r="E9" s="11">
        <f t="shared" si="1"/>
        <v>1.5569812913202703</v>
      </c>
    </row>
    <row r="10" spans="1:5" x14ac:dyDescent="0.2">
      <c r="A10" s="3">
        <v>32</v>
      </c>
      <c r="B10" s="4">
        <v>1732</v>
      </c>
      <c r="C10" s="10">
        <f t="shared" si="0"/>
        <v>0.1667966975111046</v>
      </c>
      <c r="D10" s="5">
        <v>87600</v>
      </c>
      <c r="E10" s="11">
        <f t="shared" si="1"/>
        <v>-0.42348266683207458</v>
      </c>
    </row>
    <row r="11" spans="1:5" x14ac:dyDescent="0.2">
      <c r="A11" s="3">
        <v>33</v>
      </c>
      <c r="B11" s="4">
        <v>1850</v>
      </c>
      <c r="C11" s="10">
        <f t="shared" si="0"/>
        <v>0.70253515043724568</v>
      </c>
      <c r="D11" s="5">
        <v>96000</v>
      </c>
      <c r="E11" s="11">
        <f t="shared" si="1"/>
        <v>0.3724932780712602</v>
      </c>
    </row>
    <row r="12" spans="1:5" x14ac:dyDescent="0.2">
      <c r="A12" s="3">
        <v>32</v>
      </c>
      <c r="B12" s="4">
        <v>1791</v>
      </c>
      <c r="C12" s="10">
        <f t="shared" si="0"/>
        <v>0.43466592397417514</v>
      </c>
      <c r="D12" s="5">
        <v>89200</v>
      </c>
      <c r="E12" s="11">
        <f t="shared" si="1"/>
        <v>-0.2718682011362013</v>
      </c>
    </row>
    <row r="13" spans="1:5" x14ac:dyDescent="0.2">
      <c r="A13" s="3">
        <v>33</v>
      </c>
      <c r="B13" s="4">
        <v>1666</v>
      </c>
      <c r="C13" s="10">
        <f t="shared" si="0"/>
        <v>-0.13285362361707598</v>
      </c>
      <c r="D13" s="5">
        <v>88400</v>
      </c>
      <c r="E13" s="11">
        <f t="shared" si="1"/>
        <v>-0.34767543398413797</v>
      </c>
    </row>
    <row r="14" spans="1:5" x14ac:dyDescent="0.2">
      <c r="A14" s="3">
        <v>32</v>
      </c>
      <c r="B14" s="4">
        <v>1852</v>
      </c>
      <c r="C14" s="10">
        <f t="shared" si="0"/>
        <v>0.71161546319870561</v>
      </c>
      <c r="D14" s="5">
        <v>100800</v>
      </c>
      <c r="E14" s="11">
        <f t="shared" si="1"/>
        <v>0.8273366751588801</v>
      </c>
    </row>
    <row r="15" spans="1:5" x14ac:dyDescent="0.2">
      <c r="A15" s="3">
        <v>32</v>
      </c>
      <c r="B15" s="4">
        <v>1620</v>
      </c>
      <c r="C15" s="10">
        <f t="shared" si="0"/>
        <v>-0.34170081713065636</v>
      </c>
      <c r="D15" s="5">
        <v>96700</v>
      </c>
      <c r="E15" s="11">
        <f t="shared" si="1"/>
        <v>0.43882460681320479</v>
      </c>
    </row>
    <row r="16" spans="1:5" x14ac:dyDescent="0.2">
      <c r="A16" s="3">
        <v>32</v>
      </c>
      <c r="B16" s="4">
        <v>1692</v>
      </c>
      <c r="C16" s="10">
        <f t="shared" si="0"/>
        <v>-1.4809557718095751E-2</v>
      </c>
      <c r="D16" s="5">
        <v>87500</v>
      </c>
      <c r="E16" s="11">
        <f t="shared" si="1"/>
        <v>-0.43295857093806667</v>
      </c>
    </row>
    <row r="17" spans="1:5" x14ac:dyDescent="0.2">
      <c r="A17" s="3">
        <v>32</v>
      </c>
      <c r="B17" s="4">
        <v>2372</v>
      </c>
      <c r="C17" s="10">
        <f t="shared" si="0"/>
        <v>3.0724967811783102</v>
      </c>
      <c r="D17" s="5">
        <v>114000</v>
      </c>
      <c r="E17" s="11">
        <f t="shared" si="1"/>
        <v>2.0781560171498348</v>
      </c>
    </row>
    <row r="18" spans="1:5" x14ac:dyDescent="0.2">
      <c r="A18" s="3">
        <v>32</v>
      </c>
      <c r="B18" s="4">
        <v>2372</v>
      </c>
      <c r="C18" s="10">
        <f t="shared" si="0"/>
        <v>3.0724967811783102</v>
      </c>
      <c r="D18" s="5">
        <v>113200</v>
      </c>
      <c r="E18" s="11">
        <f t="shared" si="1"/>
        <v>2.0023487843018981</v>
      </c>
    </row>
    <row r="19" spans="1:5" x14ac:dyDescent="0.2">
      <c r="A19" s="3">
        <v>33</v>
      </c>
      <c r="B19" s="4">
        <v>1666</v>
      </c>
      <c r="C19" s="10">
        <f t="shared" si="0"/>
        <v>-0.13285362361707598</v>
      </c>
      <c r="D19" s="5">
        <v>87500</v>
      </c>
      <c r="E19" s="11">
        <f t="shared" si="1"/>
        <v>-0.43295857093806667</v>
      </c>
    </row>
    <row r="20" spans="1:5" x14ac:dyDescent="0.2">
      <c r="A20" s="3">
        <v>32</v>
      </c>
      <c r="B20" s="4">
        <v>2123</v>
      </c>
      <c r="C20" s="10">
        <f t="shared" si="0"/>
        <v>1.9419978423765381</v>
      </c>
      <c r="D20" s="5">
        <v>116100</v>
      </c>
      <c r="E20" s="11">
        <f t="shared" si="1"/>
        <v>2.2771500033756684</v>
      </c>
    </row>
    <row r="21" spans="1:5" x14ac:dyDescent="0.2">
      <c r="A21" s="3">
        <v>32</v>
      </c>
      <c r="B21" s="4">
        <v>1620</v>
      </c>
      <c r="C21" s="10">
        <f t="shared" si="0"/>
        <v>-0.34170081713065636</v>
      </c>
      <c r="D21" s="5">
        <v>94700</v>
      </c>
      <c r="E21" s="11">
        <f t="shared" si="1"/>
        <v>0.24930652469336315</v>
      </c>
    </row>
    <row r="22" spans="1:5" x14ac:dyDescent="0.2">
      <c r="A22" s="3">
        <v>32</v>
      </c>
      <c r="B22" s="4">
        <v>1731</v>
      </c>
      <c r="C22" s="10">
        <f t="shared" si="0"/>
        <v>0.1622565411303746</v>
      </c>
      <c r="D22" s="5">
        <v>86400</v>
      </c>
      <c r="E22" s="11">
        <f t="shared" si="1"/>
        <v>-0.53719351610397958</v>
      </c>
    </row>
    <row r="23" spans="1:5" x14ac:dyDescent="0.2">
      <c r="A23" s="3">
        <v>32</v>
      </c>
      <c r="B23" s="4">
        <v>1666</v>
      </c>
      <c r="C23" s="10">
        <f t="shared" si="0"/>
        <v>-0.13285362361707598</v>
      </c>
      <c r="D23" s="5">
        <v>87100</v>
      </c>
      <c r="E23" s="11">
        <f t="shared" si="1"/>
        <v>-0.470862187362035</v>
      </c>
    </row>
    <row r="24" spans="1:5" x14ac:dyDescent="0.2">
      <c r="A24" s="3">
        <v>28</v>
      </c>
      <c r="B24" s="4">
        <v>1520</v>
      </c>
      <c r="C24" s="10">
        <f t="shared" si="0"/>
        <v>-0.7957164552036573</v>
      </c>
      <c r="D24" s="5">
        <v>83400</v>
      </c>
      <c r="E24" s="11">
        <f t="shared" si="1"/>
        <v>-0.82147063928374198</v>
      </c>
    </row>
    <row r="25" spans="1:5" x14ac:dyDescent="0.2">
      <c r="A25" s="3">
        <v>27</v>
      </c>
      <c r="B25" s="4">
        <v>1484</v>
      </c>
      <c r="C25" s="10">
        <f t="shared" si="0"/>
        <v>-0.9591620849099376</v>
      </c>
      <c r="D25" s="5">
        <v>79800</v>
      </c>
      <c r="E25" s="11">
        <f t="shared" si="1"/>
        <v>-1.1626031870994569</v>
      </c>
    </row>
    <row r="26" spans="1:5" x14ac:dyDescent="0.2">
      <c r="A26" s="3">
        <v>28</v>
      </c>
      <c r="B26" s="4">
        <v>1588</v>
      </c>
      <c r="C26" s="10">
        <f t="shared" si="0"/>
        <v>-0.48698582131401663</v>
      </c>
      <c r="D26" s="5">
        <v>81500</v>
      </c>
      <c r="E26" s="11">
        <f t="shared" si="1"/>
        <v>-1.0015128172975916</v>
      </c>
    </row>
    <row r="27" spans="1:5" x14ac:dyDescent="0.2">
      <c r="A27" s="3">
        <v>28</v>
      </c>
      <c r="B27" s="4">
        <v>1598</v>
      </c>
      <c r="C27" s="10">
        <f t="shared" si="0"/>
        <v>-0.44158425750671659</v>
      </c>
      <c r="D27" s="5">
        <v>87100</v>
      </c>
      <c r="E27" s="11">
        <f t="shared" si="1"/>
        <v>-0.470862187362035</v>
      </c>
    </row>
    <row r="28" spans="1:5" x14ac:dyDescent="0.2">
      <c r="A28" s="3">
        <v>28</v>
      </c>
      <c r="B28" s="4">
        <v>1484</v>
      </c>
      <c r="C28" s="10">
        <f t="shared" si="0"/>
        <v>-0.9591620849099376</v>
      </c>
      <c r="D28" s="5">
        <v>82600</v>
      </c>
      <c r="E28" s="11">
        <f t="shared" si="1"/>
        <v>-0.89727787213167864</v>
      </c>
    </row>
    <row r="29" spans="1:5" x14ac:dyDescent="0.2">
      <c r="A29" s="3">
        <v>28</v>
      </c>
      <c r="B29" s="4">
        <v>1484</v>
      </c>
      <c r="C29" s="10">
        <f t="shared" si="0"/>
        <v>-0.9591620849099376</v>
      </c>
      <c r="D29" s="5">
        <v>78800</v>
      </c>
      <c r="E29" s="11">
        <f t="shared" si="1"/>
        <v>-1.2573622281593777</v>
      </c>
    </row>
    <row r="30" spans="1:5" x14ac:dyDescent="0.2">
      <c r="A30" s="3">
        <v>28</v>
      </c>
      <c r="B30" s="4">
        <v>1520</v>
      </c>
      <c r="C30" s="10">
        <f t="shared" si="0"/>
        <v>-0.7957164552036573</v>
      </c>
      <c r="D30" s="5">
        <v>87600</v>
      </c>
      <c r="E30" s="11">
        <f t="shared" si="1"/>
        <v>-0.42348266683207458</v>
      </c>
    </row>
    <row r="31" spans="1:5" x14ac:dyDescent="0.2">
      <c r="A31" s="3">
        <v>27</v>
      </c>
      <c r="B31" s="4">
        <v>1701</v>
      </c>
      <c r="C31" s="10">
        <f t="shared" si="0"/>
        <v>2.605184970847433E-2</v>
      </c>
      <c r="D31" s="5">
        <v>94200</v>
      </c>
      <c r="E31" s="11">
        <f t="shared" si="1"/>
        <v>0.20192700416340273</v>
      </c>
    </row>
    <row r="32" spans="1:5" x14ac:dyDescent="0.2">
      <c r="A32" s="3">
        <v>28</v>
      </c>
      <c r="B32" s="4">
        <v>1484</v>
      </c>
      <c r="C32" s="10">
        <f t="shared" si="0"/>
        <v>-0.9591620849099376</v>
      </c>
      <c r="D32" s="5">
        <v>82000</v>
      </c>
      <c r="E32" s="11">
        <f t="shared" si="1"/>
        <v>-0.95413329676763114</v>
      </c>
    </row>
    <row r="33" spans="1:5" x14ac:dyDescent="0.2">
      <c r="A33" s="3">
        <v>28</v>
      </c>
      <c r="B33" s="4">
        <v>1468</v>
      </c>
      <c r="C33" s="10">
        <f t="shared" si="0"/>
        <v>-1.0318045870016177</v>
      </c>
      <c r="D33" s="5">
        <v>88100</v>
      </c>
      <c r="E33" s="11">
        <f t="shared" si="1"/>
        <v>-0.37610314630211417</v>
      </c>
    </row>
    <row r="34" spans="1:5" x14ac:dyDescent="0.2">
      <c r="A34" s="3">
        <v>28</v>
      </c>
      <c r="B34" s="4">
        <v>1520</v>
      </c>
      <c r="C34" s="10">
        <f t="shared" si="0"/>
        <v>-0.7957164552036573</v>
      </c>
      <c r="D34" s="5">
        <v>88100</v>
      </c>
      <c r="E34" s="11">
        <f t="shared" si="1"/>
        <v>-0.37610314630211417</v>
      </c>
    </row>
    <row r="35" spans="1:5" x14ac:dyDescent="0.2">
      <c r="A35" s="3">
        <v>27</v>
      </c>
      <c r="B35" s="4">
        <v>1520</v>
      </c>
      <c r="C35" s="10">
        <f t="shared" si="0"/>
        <v>-0.7957164552036573</v>
      </c>
      <c r="D35" s="5">
        <v>88600</v>
      </c>
      <c r="E35" s="11">
        <f t="shared" si="1"/>
        <v>-0.3287236257721538</v>
      </c>
    </row>
    <row r="36" spans="1:5" x14ac:dyDescent="0.2">
      <c r="A36" s="3">
        <v>27</v>
      </c>
      <c r="B36" s="4">
        <v>1484</v>
      </c>
      <c r="C36" s="10">
        <f t="shared" si="0"/>
        <v>-0.9591620849099376</v>
      </c>
      <c r="D36" s="5">
        <v>76600</v>
      </c>
      <c r="E36" s="11">
        <f t="shared" si="1"/>
        <v>-1.4658321184912035</v>
      </c>
    </row>
    <row r="37" spans="1:5" x14ac:dyDescent="0.2">
      <c r="A37" s="3">
        <v>28</v>
      </c>
      <c r="B37" s="4">
        <v>1520</v>
      </c>
      <c r="C37" s="10">
        <f t="shared" si="0"/>
        <v>-0.7957164552036573</v>
      </c>
      <c r="D37" s="5">
        <v>84400</v>
      </c>
      <c r="E37" s="11">
        <f t="shared" si="1"/>
        <v>-0.72671159822382114</v>
      </c>
    </row>
    <row r="38" spans="1:5" x14ac:dyDescent="0.2">
      <c r="A38" s="3">
        <v>27</v>
      </c>
      <c r="B38" s="4">
        <v>1668</v>
      </c>
      <c r="C38" s="10">
        <f t="shared" si="0"/>
        <v>-0.12377331085561596</v>
      </c>
      <c r="D38" s="5">
        <v>90900</v>
      </c>
      <c r="E38" s="11">
        <f t="shared" si="1"/>
        <v>-0.11077783133433593</v>
      </c>
    </row>
    <row r="39" spans="1:5" x14ac:dyDescent="0.2">
      <c r="A39" s="3">
        <v>28</v>
      </c>
      <c r="B39" s="4">
        <v>1588</v>
      </c>
      <c r="C39" s="10">
        <f t="shared" si="0"/>
        <v>-0.48698582131401663</v>
      </c>
      <c r="D39" s="5">
        <v>81000</v>
      </c>
      <c r="E39" s="11">
        <f t="shared" si="1"/>
        <v>-1.0488923378275519</v>
      </c>
    </row>
    <row r="40" spans="1:5" x14ac:dyDescent="0.2">
      <c r="A40" s="3">
        <v>28</v>
      </c>
      <c r="B40" s="4">
        <v>1784</v>
      </c>
      <c r="C40" s="10">
        <f t="shared" si="0"/>
        <v>0.40288482930906505</v>
      </c>
      <c r="D40" s="5">
        <v>91300</v>
      </c>
      <c r="E40" s="11">
        <f t="shared" si="1"/>
        <v>-7.2874214910367607E-2</v>
      </c>
    </row>
    <row r="41" spans="1:5" x14ac:dyDescent="0.2">
      <c r="A41" s="3">
        <v>27</v>
      </c>
      <c r="B41" s="4">
        <v>1484</v>
      </c>
      <c r="C41" s="10">
        <f t="shared" si="0"/>
        <v>-0.9591620849099376</v>
      </c>
      <c r="D41" s="5">
        <v>81300</v>
      </c>
      <c r="E41" s="11">
        <f t="shared" si="1"/>
        <v>-1.0204646255095757</v>
      </c>
    </row>
    <row r="42" spans="1:5" x14ac:dyDescent="0.2">
      <c r="A42" s="3">
        <v>27</v>
      </c>
      <c r="B42" s="4">
        <v>1520</v>
      </c>
      <c r="C42" s="10">
        <f t="shared" si="0"/>
        <v>-0.7957164552036573</v>
      </c>
      <c r="D42" s="5">
        <v>100700</v>
      </c>
      <c r="E42" s="11">
        <f t="shared" si="1"/>
        <v>0.81786077105288801</v>
      </c>
    </row>
    <row r="43" spans="1:5" x14ac:dyDescent="0.2">
      <c r="A43" s="3">
        <v>28</v>
      </c>
      <c r="B43" s="4">
        <v>1520</v>
      </c>
      <c r="C43" s="10">
        <f t="shared" si="0"/>
        <v>-0.7957164552036573</v>
      </c>
      <c r="D43" s="5">
        <v>87200</v>
      </c>
      <c r="E43" s="11">
        <f t="shared" si="1"/>
        <v>-0.46138628325604292</v>
      </c>
    </row>
    <row r="44" spans="1:5" x14ac:dyDescent="0.2">
      <c r="A44" s="3">
        <v>27</v>
      </c>
      <c r="B44" s="4">
        <v>1684</v>
      </c>
      <c r="C44" s="10">
        <f t="shared" si="0"/>
        <v>-5.1130808763935817E-2</v>
      </c>
      <c r="D44" s="5">
        <v>96700</v>
      </c>
      <c r="E44" s="11">
        <f t="shared" si="1"/>
        <v>0.43882460681320479</v>
      </c>
    </row>
    <row r="45" spans="1:5" ht="13.5" thickBot="1" x14ac:dyDescent="0.25">
      <c r="A45" s="6">
        <v>27</v>
      </c>
      <c r="B45" s="7">
        <v>1581</v>
      </c>
      <c r="C45" s="14">
        <f t="shared" si="0"/>
        <v>-0.51876691597912672</v>
      </c>
      <c r="D45" s="8">
        <v>120700</v>
      </c>
      <c r="E45" s="15">
        <f t="shared" si="1"/>
        <v>2.713041592251304</v>
      </c>
    </row>
    <row r="46" spans="1:5" ht="13.5" thickTop="1" x14ac:dyDescent="0.2">
      <c r="A46" s="2" t="s">
        <v>4</v>
      </c>
      <c r="B46" s="9">
        <f>AVERAGE(B4:B45)</f>
        <v>1695.2619047619048</v>
      </c>
      <c r="D46" s="9">
        <f>AVERAGE(D4:D45)</f>
        <v>92069.047619047618</v>
      </c>
    </row>
    <row r="47" spans="1:5" x14ac:dyDescent="0.2">
      <c r="A47" s="2" t="s">
        <v>5</v>
      </c>
      <c r="B47" s="11">
        <f>_xlfn.STDEV.S(B4:B45)</f>
        <v>220.25673041667579</v>
      </c>
      <c r="D47" s="11">
        <f>_xlfn.STDEV.S(D4:D45)</f>
        <v>10553.082732946303</v>
      </c>
    </row>
  </sheetData>
  <pageMargins left="0.5" right="0.4" top="0.83333333333333337" bottom="0.66666666666666663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Outliers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Beran</dc:creator>
  <cp:lastModifiedBy>Colin Beran</cp:lastModifiedBy>
  <dcterms:created xsi:type="dcterms:W3CDTF">2008-07-30T18:50:23Z</dcterms:created>
  <dcterms:modified xsi:type="dcterms:W3CDTF">2019-02-22T22:34:40Z</dcterms:modified>
</cp:coreProperties>
</file>