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haleema_ilahi_mediacom_com1/Documents/Desktop/TUI_mmm_to_mot/working/costa/MOT_Templates/"/>
    </mc:Choice>
  </mc:AlternateContent>
  <xr:revisionPtr revIDLastSave="10" documentId="13_ncr:1_{900D88A2-A9AB-4335-B2A8-36B363AD2928}" xr6:coauthVersionLast="47" xr6:coauthVersionMax="47" xr10:uidLastSave="{431B4322-C62E-434A-BCFC-419151FC4F54}"/>
  <bookViews>
    <workbookView xWindow="-90" yWindow="-16320" windowWidth="29040" windowHeight="15840" xr2:uid="{00000000-000D-0000-FFFF-FFFF00000000}"/>
  </bookViews>
  <sheets>
    <sheet name="client" sheetId="2" r:id="rId1"/>
    <sheet name="media" sheetId="6" r:id="rId2"/>
    <sheet name="metric" sheetId="13" r:id="rId3"/>
    <sheet name="date_info" sheetId="5" r:id="rId4"/>
    <sheet name="base_element" sheetId="12" r:id="rId5"/>
    <sheet name="base_table" sheetId="10" r:id="rId6"/>
    <sheet name="finance" sheetId="15" r:id="rId7"/>
    <sheet name="currency_conversion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5" l="1"/>
  <c r="AY2" i="5" s="1"/>
  <c r="AX2" i="5" s="1"/>
  <c r="AW2" i="5" s="1"/>
  <c r="AV2" i="5" s="1"/>
  <c r="AU2" i="5" s="1"/>
  <c r="AT2" i="5" s="1"/>
  <c r="AS2" i="5" s="1"/>
  <c r="AR2" i="5" s="1"/>
  <c r="AQ2" i="5" s="1"/>
  <c r="AP2" i="5" s="1"/>
  <c r="AO2" i="5" s="1"/>
  <c r="AN2" i="5" s="1"/>
  <c r="AM2" i="5" s="1"/>
  <c r="AL2" i="5" s="1"/>
  <c r="AK2" i="5" s="1"/>
  <c r="AJ2" i="5" s="1"/>
  <c r="AI2" i="5" s="1"/>
  <c r="AH2" i="5" s="1"/>
  <c r="AG2" i="5" s="1"/>
  <c r="AF2" i="5" s="1"/>
  <c r="AE2" i="5" s="1"/>
  <c r="AD2" i="5" s="1"/>
  <c r="AC2" i="5" s="1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  <c r="BA2" i="5"/>
  <c r="BB2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D4" i="5"/>
  <c r="C4" i="5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D3" i="5"/>
</calcChain>
</file>

<file path=xl/sharedStrings.xml><?xml version="1.0" encoding="utf-8"?>
<sst xmlns="http://schemas.openxmlformats.org/spreadsheetml/2006/main" count="468" uniqueCount="105">
  <si>
    <t>metric</t>
  </si>
  <si>
    <t>product</t>
  </si>
  <si>
    <t>sub_product</t>
  </si>
  <si>
    <t>client</t>
  </si>
  <si>
    <t>metric_group</t>
  </si>
  <si>
    <t>country</t>
  </si>
  <si>
    <t>to_currency</t>
  </si>
  <si>
    <t>currency</t>
  </si>
  <si>
    <t>target_metric</t>
  </si>
  <si>
    <t>target_metric_type</t>
  </si>
  <si>
    <t>Press</t>
  </si>
  <si>
    <t>UK</t>
  </si>
  <si>
    <t>Spend</t>
  </si>
  <si>
    <t>Volume</t>
  </si>
  <si>
    <t>GBP</t>
  </si>
  <si>
    <t>agg_variable</t>
  </si>
  <si>
    <t>country</t>
  </si>
  <si>
    <t>campaign</t>
  </si>
  <si>
    <t>media_channel</t>
  </si>
  <si>
    <t>cost_per</t>
  </si>
  <si>
    <t>message</t>
  </si>
  <si>
    <t>At Home_Total</t>
  </si>
  <si>
    <t>Express_Display</t>
  </si>
  <si>
    <t>Express_OOH</t>
  </si>
  <si>
    <t>Express_Press</t>
  </si>
  <si>
    <t>Express_Radio &amp; Audio</t>
  </si>
  <si>
    <t>Express_Social</t>
  </si>
  <si>
    <t>FOOU_Total</t>
  </si>
  <si>
    <t>Retail_Display</t>
  </si>
  <si>
    <t>Retail_OOH</t>
  </si>
  <si>
    <t>Retail_Press</t>
  </si>
  <si>
    <t>Retail_Radio &amp; Audio</t>
  </si>
  <si>
    <t>Retail_Social</t>
  </si>
  <si>
    <t>Retail_TV Sponsorship</t>
  </si>
  <si>
    <t>Retail_VOD</t>
  </si>
  <si>
    <t>RTD_OOH</t>
  </si>
  <si>
    <t>agg_id</t>
  </si>
  <si>
    <t>metric</t>
  </si>
  <si>
    <t>product</t>
  </si>
  <si>
    <t>sub_product</t>
  </si>
  <si>
    <t>metric_group</t>
  </si>
  <si>
    <t>metric_type</t>
  </si>
  <si>
    <t>currency</t>
  </si>
  <si>
    <t>Costa-App_Total_LongTerm</t>
  </si>
  <si>
    <t>Costa-App_Total_ShortTerm</t>
  </si>
  <si>
    <t>Costa-Express_Total_LongTerm</t>
  </si>
  <si>
    <t>Costa-Express_Total_ShortTerm</t>
  </si>
  <si>
    <t>Costa-Retail_Drinks_LongTerm</t>
  </si>
  <si>
    <t>Costa-Retail_Drinks_ShortTerm</t>
  </si>
  <si>
    <t>Costa-Retail_Food_LongTerm</t>
  </si>
  <si>
    <t>Costa-Retail_Food_ShortTerm</t>
  </si>
  <si>
    <t>Costa-Retail_Other_LongTerm</t>
  </si>
  <si>
    <t>Costa-Retail_Other_ShortTerm</t>
  </si>
  <si>
    <t>Costa-RTD_Total_LongTerm</t>
  </si>
  <si>
    <t>Costa-RTD_Total_ShortTerm</t>
  </si>
  <si>
    <t>period_name</t>
  </si>
  <si>
    <t>phase</t>
  </si>
  <si>
    <t>sub_period_name</t>
  </si>
  <si>
    <t>pre_opt</t>
  </si>
  <si>
    <t>opt</t>
  </si>
  <si>
    <t>post_opt</t>
  </si>
  <si>
    <t>base_element</t>
  </si>
  <si>
    <t>base_group</t>
  </si>
  <si>
    <t>Base</t>
  </si>
  <si>
    <t>Costa</t>
  </si>
  <si>
    <t>Message - total</t>
  </si>
  <si>
    <t>Express</t>
  </si>
  <si>
    <t>FOOU</t>
  </si>
  <si>
    <t>Retail</t>
  </si>
  <si>
    <t>RTD</t>
  </si>
  <si>
    <t>At Home - total</t>
  </si>
  <si>
    <t>FOOU - total</t>
  </si>
  <si>
    <t>Display</t>
  </si>
  <si>
    <t>OOH</t>
  </si>
  <si>
    <t>Social</t>
  </si>
  <si>
    <t>Radio and Audio</t>
  </si>
  <si>
    <t>TV Sponsorship</t>
  </si>
  <si>
    <t>VOD</t>
  </si>
  <si>
    <t>Long term</t>
  </si>
  <si>
    <t>Short term</t>
  </si>
  <si>
    <t>App Downloads</t>
  </si>
  <si>
    <t>Base App</t>
  </si>
  <si>
    <t>Base RTD</t>
  </si>
  <si>
    <t>Base Express Total</t>
  </si>
  <si>
    <t>Base Retail Drinks</t>
  </si>
  <si>
    <t>Base Retail Food</t>
  </si>
  <si>
    <t>Base Retail Other</t>
  </si>
  <si>
    <t>Express Sales</t>
  </si>
  <si>
    <t>Retail Sales</t>
  </si>
  <si>
    <t>Drinks</t>
  </si>
  <si>
    <t>Food</t>
  </si>
  <si>
    <t>Other</t>
  </si>
  <si>
    <t>Revenue</t>
  </si>
  <si>
    <t>Express Sales Volume</t>
  </si>
  <si>
    <t>Retail Drinks Volume</t>
  </si>
  <si>
    <t>Retail Food Volume</t>
  </si>
  <si>
    <t>Retail Other Volume</t>
  </si>
  <si>
    <t>Total App - product</t>
  </si>
  <si>
    <t>Total App - sub product</t>
  </si>
  <si>
    <t>Total Express - sub product</t>
  </si>
  <si>
    <t>Total RTD - sub product</t>
  </si>
  <si>
    <t>RTD Media</t>
  </si>
  <si>
    <t>At Home Media</t>
  </si>
  <si>
    <t>All Revenue</t>
  </si>
  <si>
    <t>RTD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</si>
</sst>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2"/>
  <sheetViews>
    <sheetView tabSelected="1" workbookViewId="0"/>
  </sheetViews>
  <sheetFormatPr defaultRowHeight="14.4" x14ac:dyDescent="0.3"/>
  <cols>
    <col min="1" max="1" width="9.109375" customWidth="1"/>
  </cols>
  <sheetData>
    <row r="1" spans="1:1" x14ac:dyDescent="0.3">
      <c r="A1" t="s">
        <v>3</v>
      </c>
    </row>
    <row r="2" spans="1:1" x14ac:dyDescent="0.3">
      <c r="A2" t="s">
        <v>64</v>
      </c>
    </row>
  </sheetData>
  <pageMargins left="0.7" right="0.7" top="0.75" bottom="0.75" header="0.3" footer="0.3"/>
  <pageSetup paperSize="20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23"/>
  <sheetViews>
    <sheetView workbookViewId="0"/>
  </sheetViews>
  <sheetFormatPr defaultRowHeight="14.4" x14ac:dyDescent="0.3"/>
  <cols>
    <col min="1" max="1" width="21.109375" bestFit="1" customWidth="1"/>
    <col min="2" max="2" width="7.44140625" bestFit="1" customWidth="1"/>
    <col min="3" max="3" width="14.44140625" bestFit="1" customWidth="1"/>
    <col min="4" max="4" width="15.109375" bestFit="1" customWidth="1"/>
    <col min="5" max="5" width="8.33203125" bestFit="1" customWidth="1"/>
    <col min="6" max="6" width="14.10937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t="s">
        <v>21</v>
      </c>
      <c r="B2" t="s">
        <v>11</v>
      </c>
      <c r="C2" t="s">
        <v>102</v>
      </c>
      <c r="D2" t="s">
        <v>70</v>
      </c>
      <c r="E2" t="s">
        <v>12</v>
      </c>
      <c r="F2" t="s">
        <v>65</v>
      </c>
    </row>
    <row r="3" spans="1:6" x14ac:dyDescent="0.3">
      <c r="A3" t="s">
        <v>22</v>
      </c>
      <c r="B3" t="s">
        <v>11</v>
      </c>
      <c r="C3" t="s">
        <v>66</v>
      </c>
      <c r="D3" t="s">
        <v>72</v>
      </c>
      <c r="E3" t="s">
        <v>12</v>
      </c>
      <c r="F3" t="s">
        <v>65</v>
      </c>
    </row>
    <row r="4" spans="1:6" x14ac:dyDescent="0.3">
      <c r="A4" t="s">
        <v>23</v>
      </c>
      <c r="B4" t="s">
        <v>11</v>
      </c>
      <c r="C4" t="s">
        <v>66</v>
      </c>
      <c r="D4" t="s">
        <v>73</v>
      </c>
      <c r="E4" t="s">
        <v>12</v>
      </c>
      <c r="F4" t="s">
        <v>65</v>
      </c>
    </row>
    <row r="5" spans="1:6" x14ac:dyDescent="0.3">
      <c r="A5" t="s">
        <v>24</v>
      </c>
      <c r="B5" t="s">
        <v>11</v>
      </c>
      <c r="C5" t="s">
        <v>66</v>
      </c>
      <c r="D5" t="s">
        <v>10</v>
      </c>
      <c r="E5" t="s">
        <v>12</v>
      </c>
      <c r="F5" t="s">
        <v>65</v>
      </c>
    </row>
    <row r="6" spans="1:6" x14ac:dyDescent="0.3">
      <c r="A6" t="s">
        <v>25</v>
      </c>
      <c r="B6" t="s">
        <v>11</v>
      </c>
      <c r="C6" t="s">
        <v>66</v>
      </c>
      <c r="D6" t="s">
        <v>75</v>
      </c>
      <c r="E6" t="s">
        <v>12</v>
      </c>
      <c r="F6" t="s">
        <v>65</v>
      </c>
    </row>
    <row r="7" spans="1:6" x14ac:dyDescent="0.3">
      <c r="A7" t="s">
        <v>26</v>
      </c>
      <c r="B7" t="s">
        <v>11</v>
      </c>
      <c r="C7" t="s">
        <v>66</v>
      </c>
      <c r="D7" t="s">
        <v>74</v>
      </c>
      <c r="E7" t="s">
        <v>12</v>
      </c>
      <c r="F7" t="s">
        <v>65</v>
      </c>
    </row>
    <row r="8" spans="1:6" x14ac:dyDescent="0.3">
      <c r="A8" t="s">
        <v>27</v>
      </c>
      <c r="B8" t="s">
        <v>11</v>
      </c>
      <c r="C8" t="s">
        <v>67</v>
      </c>
      <c r="D8" t="s">
        <v>71</v>
      </c>
      <c r="E8" t="s">
        <v>12</v>
      </c>
      <c r="F8" t="s">
        <v>65</v>
      </c>
    </row>
    <row r="9" spans="1:6" x14ac:dyDescent="0.3">
      <c r="A9" t="s">
        <v>28</v>
      </c>
      <c r="B9" t="s">
        <v>11</v>
      </c>
      <c r="C9" t="s">
        <v>68</v>
      </c>
      <c r="D9" t="s">
        <v>72</v>
      </c>
      <c r="E9" t="s">
        <v>12</v>
      </c>
      <c r="F9" t="s">
        <v>65</v>
      </c>
    </row>
    <row r="10" spans="1:6" x14ac:dyDescent="0.3">
      <c r="A10" t="s">
        <v>29</v>
      </c>
      <c r="B10" t="s">
        <v>11</v>
      </c>
      <c r="C10" t="s">
        <v>68</v>
      </c>
      <c r="D10" t="s">
        <v>73</v>
      </c>
      <c r="E10" t="s">
        <v>12</v>
      </c>
      <c r="F10" t="s">
        <v>65</v>
      </c>
    </row>
    <row r="11" spans="1:6" x14ac:dyDescent="0.3">
      <c r="A11" t="s">
        <v>30</v>
      </c>
      <c r="B11" t="s">
        <v>11</v>
      </c>
      <c r="C11" t="s">
        <v>68</v>
      </c>
      <c r="D11" t="s">
        <v>10</v>
      </c>
      <c r="E11" t="s">
        <v>12</v>
      </c>
      <c r="F11" t="s">
        <v>65</v>
      </c>
    </row>
    <row r="12" spans="1:6" x14ac:dyDescent="0.3">
      <c r="A12" t="s">
        <v>31</v>
      </c>
      <c r="B12" t="s">
        <v>11</v>
      </c>
      <c r="C12" t="s">
        <v>68</v>
      </c>
      <c r="D12" t="s">
        <v>75</v>
      </c>
      <c r="E12" t="s">
        <v>12</v>
      </c>
      <c r="F12" t="s">
        <v>65</v>
      </c>
    </row>
    <row r="13" spans="1:6" x14ac:dyDescent="0.3">
      <c r="A13" t="s">
        <v>32</v>
      </c>
      <c r="B13" t="s">
        <v>11</v>
      </c>
      <c r="C13" t="s">
        <v>68</v>
      </c>
      <c r="D13" t="s">
        <v>74</v>
      </c>
      <c r="E13" t="s">
        <v>12</v>
      </c>
      <c r="F13" t="s">
        <v>65</v>
      </c>
    </row>
    <row r="14" spans="1:6" x14ac:dyDescent="0.3">
      <c r="A14" t="s">
        <v>33</v>
      </c>
      <c r="B14" t="s">
        <v>11</v>
      </c>
      <c r="C14" t="s">
        <v>68</v>
      </c>
      <c r="D14" t="s">
        <v>76</v>
      </c>
      <c r="E14" t="s">
        <v>12</v>
      </c>
      <c r="F14" t="s">
        <v>65</v>
      </c>
    </row>
    <row r="15" spans="1:6" x14ac:dyDescent="0.3">
      <c r="A15" t="s">
        <v>34</v>
      </c>
      <c r="B15" t="s">
        <v>11</v>
      </c>
      <c r="C15" t="s">
        <v>68</v>
      </c>
      <c r="D15" t="s">
        <v>77</v>
      </c>
      <c r="E15" t="s">
        <v>12</v>
      </c>
      <c r="F15" t="s">
        <v>65</v>
      </c>
    </row>
    <row r="16" spans="1:6" x14ac:dyDescent="0.3">
      <c r="A16" t="s">
        <v>35</v>
      </c>
      <c r="B16" t="s">
        <v>11</v>
      </c>
      <c r="C16" t="s">
        <v>101</v>
      </c>
      <c r="D16" t="s">
        <v>73</v>
      </c>
      <c r="E16" t="s">
        <v>12</v>
      </c>
      <c r="F16" t="s">
        <v>65</v>
      </c>
    </row>
    <row r="17" spans="1:1" x14ac:dyDescent="0.3">
      <c r="A17" s="2"/>
    </row>
    <row r="22" spans="1:1" x14ac:dyDescent="0.3">
      <c r="A22" s="2"/>
    </row>
    <row r="23" spans="1:1" x14ac:dyDescent="0.3">
      <c r="A23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H13"/>
  <sheetViews>
    <sheetView workbookViewId="0"/>
  </sheetViews>
  <sheetFormatPr defaultRowHeight="14.4" x14ac:dyDescent="0.3"/>
  <cols>
    <col min="1" max="1" width="28.88671875" bestFit="1" customWidth="1"/>
    <col min="2" max="2" width="7.44140625" bestFit="1" customWidth="1"/>
    <col min="3" max="3" width="19.88671875" bestFit="1" customWidth="1"/>
    <col min="4" max="4" width="17.6640625" bestFit="1" customWidth="1"/>
    <col min="5" max="5" width="24.33203125" bestFit="1" customWidth="1"/>
    <col min="6" max="6" width="12.44140625" bestFit="1" customWidth="1"/>
    <col min="7" max="7" width="11.33203125" bestFit="1" customWidth="1"/>
    <col min="8" max="8" width="8.33203125" bestFit="1" customWidth="1"/>
  </cols>
  <sheetData>
    <row r="1" spans="1:8" x14ac:dyDescent="0.3">
      <c r="A1" t="s">
        <v>36</v>
      </c>
      <c r="B1" t="s">
        <v>16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43</v>
      </c>
      <c r="B2" t="s">
        <v>11</v>
      </c>
      <c r="C2" t="s">
        <v>80</v>
      </c>
      <c r="D2" t="s">
        <v>97</v>
      </c>
      <c r="E2" t="s">
        <v>98</v>
      </c>
      <c r="F2" t="s">
        <v>78</v>
      </c>
      <c r="G2" t="s">
        <v>13</v>
      </c>
      <c r="H2" t="s">
        <v>14</v>
      </c>
    </row>
    <row r="3" spans="1:8" x14ac:dyDescent="0.3">
      <c r="A3" t="s">
        <v>44</v>
      </c>
      <c r="B3" t="s">
        <v>11</v>
      </c>
      <c r="C3" t="s">
        <v>80</v>
      </c>
      <c r="D3" t="s">
        <v>97</v>
      </c>
      <c r="E3" t="s">
        <v>98</v>
      </c>
      <c r="F3" t="s">
        <v>79</v>
      </c>
      <c r="G3" t="s">
        <v>13</v>
      </c>
      <c r="H3" t="s">
        <v>14</v>
      </c>
    </row>
    <row r="4" spans="1:8" x14ac:dyDescent="0.3">
      <c r="A4" t="s">
        <v>45</v>
      </c>
      <c r="B4" t="s">
        <v>11</v>
      </c>
      <c r="C4" t="s">
        <v>93</v>
      </c>
      <c r="D4" t="s">
        <v>87</v>
      </c>
      <c r="E4" t="s">
        <v>99</v>
      </c>
      <c r="F4" t="s">
        <v>78</v>
      </c>
      <c r="G4" t="s">
        <v>13</v>
      </c>
      <c r="H4" t="s">
        <v>14</v>
      </c>
    </row>
    <row r="5" spans="1:8" x14ac:dyDescent="0.3">
      <c r="A5" t="s">
        <v>46</v>
      </c>
      <c r="B5" t="s">
        <v>11</v>
      </c>
      <c r="C5" t="s">
        <v>93</v>
      </c>
      <c r="D5" t="s">
        <v>87</v>
      </c>
      <c r="E5" t="s">
        <v>99</v>
      </c>
      <c r="F5" t="s">
        <v>79</v>
      </c>
      <c r="G5" t="s">
        <v>13</v>
      </c>
      <c r="H5" t="s">
        <v>14</v>
      </c>
    </row>
    <row r="6" spans="1:8" x14ac:dyDescent="0.3">
      <c r="A6" t="s">
        <v>47</v>
      </c>
      <c r="B6" t="s">
        <v>11</v>
      </c>
      <c r="C6" t="s">
        <v>94</v>
      </c>
      <c r="D6" t="s">
        <v>88</v>
      </c>
      <c r="E6" t="s">
        <v>89</v>
      </c>
      <c r="F6" t="s">
        <v>78</v>
      </c>
      <c r="G6" t="s">
        <v>13</v>
      </c>
      <c r="H6" t="s">
        <v>14</v>
      </c>
    </row>
    <row r="7" spans="1:8" x14ac:dyDescent="0.3">
      <c r="A7" t="s">
        <v>48</v>
      </c>
      <c r="B7" t="s">
        <v>11</v>
      </c>
      <c r="C7" t="s">
        <v>94</v>
      </c>
      <c r="D7" t="s">
        <v>88</v>
      </c>
      <c r="E7" t="s">
        <v>89</v>
      </c>
      <c r="F7" t="s">
        <v>79</v>
      </c>
      <c r="G7" t="s">
        <v>13</v>
      </c>
      <c r="H7" t="s">
        <v>14</v>
      </c>
    </row>
    <row r="8" spans="1:8" x14ac:dyDescent="0.3">
      <c r="A8" t="s">
        <v>49</v>
      </c>
      <c r="B8" t="s">
        <v>11</v>
      </c>
      <c r="C8" t="s">
        <v>95</v>
      </c>
      <c r="D8" t="s">
        <v>88</v>
      </c>
      <c r="E8" t="s">
        <v>90</v>
      </c>
      <c r="F8" t="s">
        <v>78</v>
      </c>
      <c r="G8" t="s">
        <v>13</v>
      </c>
      <c r="H8" t="s">
        <v>14</v>
      </c>
    </row>
    <row r="9" spans="1:8" x14ac:dyDescent="0.3">
      <c r="A9" t="s">
        <v>50</v>
      </c>
      <c r="B9" t="s">
        <v>11</v>
      </c>
      <c r="C9" t="s">
        <v>95</v>
      </c>
      <c r="D9" t="s">
        <v>88</v>
      </c>
      <c r="E9" t="s">
        <v>90</v>
      </c>
      <c r="F9" t="s">
        <v>79</v>
      </c>
      <c r="G9" t="s">
        <v>13</v>
      </c>
      <c r="H9" t="s">
        <v>14</v>
      </c>
    </row>
    <row r="10" spans="1:8" x14ac:dyDescent="0.3">
      <c r="A10" t="s">
        <v>51</v>
      </c>
      <c r="B10" t="s">
        <v>11</v>
      </c>
      <c r="C10" t="s">
        <v>96</v>
      </c>
      <c r="D10" t="s">
        <v>88</v>
      </c>
      <c r="E10" t="s">
        <v>91</v>
      </c>
      <c r="F10" t="s">
        <v>78</v>
      </c>
      <c r="G10" t="s">
        <v>13</v>
      </c>
      <c r="H10" t="s">
        <v>14</v>
      </c>
    </row>
    <row r="11" spans="1:8" x14ac:dyDescent="0.3">
      <c r="A11" t="s">
        <v>52</v>
      </c>
      <c r="B11" t="s">
        <v>11</v>
      </c>
      <c r="C11" t="s">
        <v>96</v>
      </c>
      <c r="D11" t="s">
        <v>88</v>
      </c>
      <c r="E11" t="s">
        <v>91</v>
      </c>
      <c r="F11" t="s">
        <v>79</v>
      </c>
      <c r="G11" t="s">
        <v>13</v>
      </c>
      <c r="H11" t="s">
        <v>14</v>
      </c>
    </row>
    <row r="12" spans="1:8" x14ac:dyDescent="0.3">
      <c r="A12" t="s">
        <v>53</v>
      </c>
      <c r="B12" t="s">
        <v>11</v>
      </c>
      <c r="C12" t="s">
        <v>104</v>
      </c>
      <c r="D12" t="s">
        <v>69</v>
      </c>
      <c r="E12" t="s">
        <v>100</v>
      </c>
      <c r="F12" t="s">
        <v>78</v>
      </c>
      <c r="G12" t="s">
        <v>13</v>
      </c>
      <c r="H12" t="s">
        <v>14</v>
      </c>
    </row>
    <row r="13" spans="1:8" x14ac:dyDescent="0.3">
      <c r="A13" t="s">
        <v>54</v>
      </c>
      <c r="B13" t="s">
        <v>11</v>
      </c>
      <c r="C13" t="s">
        <v>104</v>
      </c>
      <c r="D13" t="s">
        <v>69</v>
      </c>
      <c r="E13" t="s">
        <v>100</v>
      </c>
      <c r="F13" t="s">
        <v>79</v>
      </c>
      <c r="G13" t="s">
        <v>13</v>
      </c>
      <c r="H13" t="s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B13"/>
  <sheetViews>
    <sheetView workbookViewId="0"/>
  </sheetViews>
  <sheetFormatPr defaultRowHeight="14.4" x14ac:dyDescent="0.3"/>
  <cols>
    <col min="1" max="1" width="12.44140625" customWidth="1"/>
    <col min="2" max="2" width="12" customWidth="1"/>
    <col min="3" max="54" width="17.33203125" bestFit="1" customWidth="1"/>
  </cols>
  <sheetData>
    <row r="1" spans="1:54" x14ac:dyDescent="0.3">
      <c r="A1" t="s">
        <v>55</v>
      </c>
      <c r="B1" t="s">
        <v>56</v>
      </c>
      <c r="C1" t="s">
        <v>57</v>
      </c>
      <c r="D1" t="s">
        <v>57</v>
      </c>
      <c r="E1" t="s">
        <v>57</v>
      </c>
      <c r="F1" t="s">
        <v>57</v>
      </c>
      <c r="G1" t="s">
        <v>57</v>
      </c>
      <c r="H1" t="s">
        <v>57</v>
      </c>
      <c r="I1" t="s">
        <v>57</v>
      </c>
      <c r="J1" t="s">
        <v>57</v>
      </c>
      <c r="K1" t="s">
        <v>57</v>
      </c>
      <c r="L1" t="s">
        <v>57</v>
      </c>
      <c r="M1" t="s">
        <v>57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57</v>
      </c>
      <c r="W1" t="s">
        <v>57</v>
      </c>
      <c r="X1" t="s">
        <v>57</v>
      </c>
      <c r="Y1" t="s">
        <v>57</v>
      </c>
      <c r="Z1" t="s">
        <v>57</v>
      </c>
      <c r="AA1" t="s">
        <v>57</v>
      </c>
      <c r="AB1" t="s">
        <v>57</v>
      </c>
      <c r="AC1" t="s">
        <v>57</v>
      </c>
      <c r="AD1" t="s">
        <v>57</v>
      </c>
      <c r="AE1" t="s">
        <v>57</v>
      </c>
      <c r="AF1" t="s">
        <v>57</v>
      </c>
      <c r="AG1" t="s">
        <v>57</v>
      </c>
      <c r="AH1" t="s">
        <v>57</v>
      </c>
      <c r="AI1" t="s">
        <v>57</v>
      </c>
      <c r="AJ1" t="s">
        <v>57</v>
      </c>
      <c r="AK1" t="s">
        <v>57</v>
      </c>
      <c r="AL1" t="s">
        <v>57</v>
      </c>
      <c r="AM1" t="s">
        <v>57</v>
      </c>
      <c r="AN1" t="s">
        <v>57</v>
      </c>
      <c r="AO1" t="s">
        <v>57</v>
      </c>
      <c r="AP1" t="s">
        <v>57</v>
      </c>
      <c r="AQ1" t="s">
        <v>57</v>
      </c>
      <c r="AR1" t="s">
        <v>57</v>
      </c>
      <c r="AS1" t="s">
        <v>57</v>
      </c>
      <c r="AT1" t="s">
        <v>57</v>
      </c>
      <c r="AU1" t="s">
        <v>57</v>
      </c>
      <c r="AV1" t="s">
        <v>57</v>
      </c>
      <c r="AW1" t="s">
        <v>57</v>
      </c>
      <c r="AX1" t="s">
        <v>57</v>
      </c>
      <c r="AY1" t="s">
        <v>57</v>
      </c>
      <c r="AZ1" t="s">
        <v>57</v>
      </c>
      <c r="BA1" t="s">
        <v>57</v>
      </c>
      <c r="BB1" t="s">
        <v>57</v>
      </c>
    </row>
    <row r="2" spans="1:54" x14ac:dyDescent="0.3">
      <c r="A2">
        <v>2021</v>
      </c>
      <c r="B2" t="s">
        <v>58</v>
      </c>
      <c r="C2" s="5">
        <f t="shared" ref="C2:AZ2" si="0">D2-7</f>
        <v>44554</v>
      </c>
      <c r="D2" s="5">
        <f t="shared" si="0"/>
        <v>44561</v>
      </c>
      <c r="E2" s="5">
        <f t="shared" si="0"/>
        <v>44568</v>
      </c>
      <c r="F2" s="5">
        <f t="shared" si="0"/>
        <v>44575</v>
      </c>
      <c r="G2" s="5">
        <f t="shared" si="0"/>
        <v>44582</v>
      </c>
      <c r="H2" s="5">
        <f t="shared" si="0"/>
        <v>44589</v>
      </c>
      <c r="I2" s="5">
        <f t="shared" si="0"/>
        <v>44596</v>
      </c>
      <c r="J2" s="5">
        <f t="shared" si="0"/>
        <v>44603</v>
      </c>
      <c r="K2" s="5">
        <f t="shared" si="0"/>
        <v>44610</v>
      </c>
      <c r="L2" s="5">
        <f t="shared" si="0"/>
        <v>44617</v>
      </c>
      <c r="M2" s="5">
        <f t="shared" si="0"/>
        <v>44624</v>
      </c>
      <c r="N2" s="5">
        <f t="shared" si="0"/>
        <v>44631</v>
      </c>
      <c r="O2" s="5">
        <f t="shared" si="0"/>
        <v>44638</v>
      </c>
      <c r="P2" s="5">
        <f t="shared" si="0"/>
        <v>44645</v>
      </c>
      <c r="Q2" s="5">
        <f t="shared" si="0"/>
        <v>44652</v>
      </c>
      <c r="R2" s="5">
        <f t="shared" si="0"/>
        <v>44659</v>
      </c>
      <c r="S2" s="5">
        <f t="shared" si="0"/>
        <v>44666</v>
      </c>
      <c r="T2" s="5">
        <f t="shared" si="0"/>
        <v>44673</v>
      </c>
      <c r="U2" s="5">
        <f t="shared" si="0"/>
        <v>44680</v>
      </c>
      <c r="V2" s="5">
        <f t="shared" si="0"/>
        <v>44687</v>
      </c>
      <c r="W2" s="5">
        <f t="shared" si="0"/>
        <v>44694</v>
      </c>
      <c r="X2" s="5">
        <f t="shared" si="0"/>
        <v>44701</v>
      </c>
      <c r="Y2" s="5">
        <f t="shared" si="0"/>
        <v>44708</v>
      </c>
      <c r="Z2" s="5">
        <f t="shared" si="0"/>
        <v>44715</v>
      </c>
      <c r="AA2" s="5">
        <f t="shared" si="0"/>
        <v>44722</v>
      </c>
      <c r="AB2" s="5">
        <f t="shared" si="0"/>
        <v>44729</v>
      </c>
      <c r="AC2" s="5">
        <f t="shared" si="0"/>
        <v>44736</v>
      </c>
      <c r="AD2" s="5">
        <f t="shared" si="0"/>
        <v>44743</v>
      </c>
      <c r="AE2" s="5">
        <f t="shared" si="0"/>
        <v>44750</v>
      </c>
      <c r="AF2" s="5">
        <f t="shared" si="0"/>
        <v>44757</v>
      </c>
      <c r="AG2" s="5">
        <f t="shared" si="0"/>
        <v>44764</v>
      </c>
      <c r="AH2" s="5">
        <f t="shared" si="0"/>
        <v>44771</v>
      </c>
      <c r="AI2" s="5">
        <f t="shared" si="0"/>
        <v>44778</v>
      </c>
      <c r="AJ2" s="5">
        <f t="shared" si="0"/>
        <v>44785</v>
      </c>
      <c r="AK2" s="5">
        <f t="shared" si="0"/>
        <v>44792</v>
      </c>
      <c r="AL2" s="5">
        <f t="shared" si="0"/>
        <v>44799</v>
      </c>
      <c r="AM2" s="5">
        <f t="shared" si="0"/>
        <v>44806</v>
      </c>
      <c r="AN2" s="5">
        <f t="shared" si="0"/>
        <v>44813</v>
      </c>
      <c r="AO2" s="5">
        <f t="shared" si="0"/>
        <v>44820</v>
      </c>
      <c r="AP2" s="5">
        <f t="shared" si="0"/>
        <v>44827</v>
      </c>
      <c r="AQ2" s="5">
        <f t="shared" si="0"/>
        <v>44834</v>
      </c>
      <c r="AR2" s="5">
        <f t="shared" si="0"/>
        <v>44841</v>
      </c>
      <c r="AS2" s="5">
        <f t="shared" si="0"/>
        <v>44848</v>
      </c>
      <c r="AT2" s="5">
        <f t="shared" si="0"/>
        <v>44855</v>
      </c>
      <c r="AU2" s="5">
        <f t="shared" si="0"/>
        <v>44862</v>
      </c>
      <c r="AV2" s="5">
        <f t="shared" si="0"/>
        <v>44869</v>
      </c>
      <c r="AW2" s="5">
        <f t="shared" si="0"/>
        <v>44876</v>
      </c>
      <c r="AX2" s="5">
        <f t="shared" si="0"/>
        <v>44883</v>
      </c>
      <c r="AY2" s="5">
        <f t="shared" si="0"/>
        <v>44890</v>
      </c>
      <c r="AZ2" s="5">
        <f t="shared" si="0"/>
        <v>44897</v>
      </c>
      <c r="BA2" s="5">
        <f>BB2-7</f>
        <v>44904</v>
      </c>
      <c r="BB2" s="5">
        <f>BB3-7</f>
        <v>44911</v>
      </c>
    </row>
    <row r="3" spans="1:54" x14ac:dyDescent="0.3">
      <c r="A3">
        <v>2022</v>
      </c>
      <c r="B3" t="s">
        <v>59</v>
      </c>
      <c r="C3" s="5">
        <v>44561</v>
      </c>
      <c r="D3" s="5">
        <f>C3+7</f>
        <v>44568</v>
      </c>
      <c r="E3" s="5">
        <f t="shared" ref="E3:BB3" si="1">D3+7</f>
        <v>44575</v>
      </c>
      <c r="F3" s="5">
        <f t="shared" si="1"/>
        <v>44582</v>
      </c>
      <c r="G3" s="5">
        <f t="shared" si="1"/>
        <v>44589</v>
      </c>
      <c r="H3" s="5">
        <f t="shared" si="1"/>
        <v>44596</v>
      </c>
      <c r="I3" s="5">
        <f t="shared" si="1"/>
        <v>44603</v>
      </c>
      <c r="J3" s="5">
        <f t="shared" si="1"/>
        <v>44610</v>
      </c>
      <c r="K3" s="5">
        <f t="shared" si="1"/>
        <v>44617</v>
      </c>
      <c r="L3" s="5">
        <f t="shared" si="1"/>
        <v>44624</v>
      </c>
      <c r="M3" s="5">
        <f t="shared" si="1"/>
        <v>44631</v>
      </c>
      <c r="N3" s="5">
        <f t="shared" si="1"/>
        <v>44638</v>
      </c>
      <c r="O3" s="5">
        <f t="shared" si="1"/>
        <v>44645</v>
      </c>
      <c r="P3" s="5">
        <f t="shared" si="1"/>
        <v>44652</v>
      </c>
      <c r="Q3" s="5">
        <f t="shared" si="1"/>
        <v>44659</v>
      </c>
      <c r="R3" s="5">
        <f t="shared" si="1"/>
        <v>44666</v>
      </c>
      <c r="S3" s="5">
        <f t="shared" si="1"/>
        <v>44673</v>
      </c>
      <c r="T3" s="5">
        <f t="shared" si="1"/>
        <v>44680</v>
      </c>
      <c r="U3" s="5">
        <f t="shared" si="1"/>
        <v>44687</v>
      </c>
      <c r="V3" s="5">
        <f t="shared" si="1"/>
        <v>44694</v>
      </c>
      <c r="W3" s="5">
        <f t="shared" si="1"/>
        <v>44701</v>
      </c>
      <c r="X3" s="5">
        <f t="shared" si="1"/>
        <v>44708</v>
      </c>
      <c r="Y3" s="5">
        <f t="shared" si="1"/>
        <v>44715</v>
      </c>
      <c r="Z3" s="5">
        <f t="shared" si="1"/>
        <v>44722</v>
      </c>
      <c r="AA3" s="5">
        <f t="shared" si="1"/>
        <v>44729</v>
      </c>
      <c r="AB3" s="5">
        <f t="shared" si="1"/>
        <v>44736</v>
      </c>
      <c r="AC3" s="5">
        <f t="shared" si="1"/>
        <v>44743</v>
      </c>
      <c r="AD3" s="5">
        <f t="shared" si="1"/>
        <v>44750</v>
      </c>
      <c r="AE3" s="5">
        <f t="shared" si="1"/>
        <v>44757</v>
      </c>
      <c r="AF3" s="5">
        <f t="shared" si="1"/>
        <v>44764</v>
      </c>
      <c r="AG3" s="5">
        <f t="shared" si="1"/>
        <v>44771</v>
      </c>
      <c r="AH3" s="5">
        <f t="shared" si="1"/>
        <v>44778</v>
      </c>
      <c r="AI3" s="5">
        <f t="shared" si="1"/>
        <v>44785</v>
      </c>
      <c r="AJ3" s="5">
        <f t="shared" si="1"/>
        <v>44792</v>
      </c>
      <c r="AK3" s="5">
        <f t="shared" si="1"/>
        <v>44799</v>
      </c>
      <c r="AL3" s="5">
        <f t="shared" si="1"/>
        <v>44806</v>
      </c>
      <c r="AM3" s="5">
        <f t="shared" si="1"/>
        <v>44813</v>
      </c>
      <c r="AN3" s="5">
        <f t="shared" si="1"/>
        <v>44820</v>
      </c>
      <c r="AO3" s="5">
        <f t="shared" si="1"/>
        <v>44827</v>
      </c>
      <c r="AP3" s="5">
        <f t="shared" si="1"/>
        <v>44834</v>
      </c>
      <c r="AQ3" s="5">
        <f t="shared" si="1"/>
        <v>44841</v>
      </c>
      <c r="AR3" s="5">
        <f t="shared" si="1"/>
        <v>44848</v>
      </c>
      <c r="AS3" s="5">
        <f t="shared" si="1"/>
        <v>44855</v>
      </c>
      <c r="AT3" s="5">
        <f t="shared" si="1"/>
        <v>44862</v>
      </c>
      <c r="AU3" s="5">
        <f t="shared" si="1"/>
        <v>44869</v>
      </c>
      <c r="AV3" s="5">
        <f t="shared" si="1"/>
        <v>44876</v>
      </c>
      <c r="AW3" s="5">
        <f t="shared" si="1"/>
        <v>44883</v>
      </c>
      <c r="AX3" s="5">
        <f t="shared" si="1"/>
        <v>44890</v>
      </c>
      <c r="AY3" s="5">
        <f t="shared" si="1"/>
        <v>44897</v>
      </c>
      <c r="AZ3" s="5">
        <f t="shared" si="1"/>
        <v>44904</v>
      </c>
      <c r="BA3" s="5">
        <f t="shared" si="1"/>
        <v>44911</v>
      </c>
      <c r="BB3" s="5">
        <f t="shared" si="1"/>
        <v>44918</v>
      </c>
    </row>
    <row r="4" spans="1:54" x14ac:dyDescent="0.3">
      <c r="A4">
        <v>2023</v>
      </c>
      <c r="B4" t="s">
        <v>60</v>
      </c>
      <c r="C4" s="5">
        <f>BB3+7</f>
        <v>44925</v>
      </c>
      <c r="D4" s="5">
        <f>C4+7</f>
        <v>44932</v>
      </c>
      <c r="E4" s="5">
        <f t="shared" ref="E4:BB4" si="2">D4+7</f>
        <v>44939</v>
      </c>
      <c r="F4" s="5">
        <f t="shared" si="2"/>
        <v>44946</v>
      </c>
      <c r="G4" s="5">
        <f t="shared" si="2"/>
        <v>44953</v>
      </c>
      <c r="H4" s="5">
        <f t="shared" si="2"/>
        <v>44960</v>
      </c>
      <c r="I4" s="5">
        <f t="shared" si="2"/>
        <v>44967</v>
      </c>
      <c r="J4" s="5">
        <f t="shared" si="2"/>
        <v>44974</v>
      </c>
      <c r="K4" s="5">
        <f t="shared" si="2"/>
        <v>44981</v>
      </c>
      <c r="L4" s="5">
        <f t="shared" si="2"/>
        <v>44988</v>
      </c>
      <c r="M4" s="5">
        <f t="shared" si="2"/>
        <v>44995</v>
      </c>
      <c r="N4" s="5">
        <f t="shared" si="2"/>
        <v>45002</v>
      </c>
      <c r="O4" s="5">
        <f t="shared" si="2"/>
        <v>45009</v>
      </c>
      <c r="P4" s="5">
        <f t="shared" si="2"/>
        <v>45016</v>
      </c>
      <c r="Q4" s="5">
        <f t="shared" si="2"/>
        <v>45023</v>
      </c>
      <c r="R4" s="5">
        <f t="shared" si="2"/>
        <v>45030</v>
      </c>
      <c r="S4" s="5">
        <f t="shared" si="2"/>
        <v>45037</v>
      </c>
      <c r="T4" s="5">
        <f t="shared" si="2"/>
        <v>45044</v>
      </c>
      <c r="U4" s="5">
        <f t="shared" si="2"/>
        <v>45051</v>
      </c>
      <c r="V4" s="5">
        <f t="shared" si="2"/>
        <v>45058</v>
      </c>
      <c r="W4" s="5">
        <f t="shared" si="2"/>
        <v>45065</v>
      </c>
      <c r="X4" s="5">
        <f t="shared" si="2"/>
        <v>45072</v>
      </c>
      <c r="Y4" s="5">
        <f t="shared" si="2"/>
        <v>45079</v>
      </c>
      <c r="Z4" s="5">
        <f t="shared" si="2"/>
        <v>45086</v>
      </c>
      <c r="AA4" s="5">
        <f t="shared" si="2"/>
        <v>45093</v>
      </c>
      <c r="AB4" s="5">
        <f t="shared" si="2"/>
        <v>45100</v>
      </c>
      <c r="AC4" s="5">
        <f t="shared" si="2"/>
        <v>45107</v>
      </c>
      <c r="AD4" s="5">
        <f t="shared" si="2"/>
        <v>45114</v>
      </c>
      <c r="AE4" s="5">
        <f t="shared" si="2"/>
        <v>45121</v>
      </c>
      <c r="AF4" s="5">
        <f t="shared" si="2"/>
        <v>45128</v>
      </c>
      <c r="AG4" s="5">
        <f t="shared" si="2"/>
        <v>45135</v>
      </c>
      <c r="AH4" s="5">
        <f t="shared" si="2"/>
        <v>45142</v>
      </c>
      <c r="AI4" s="5">
        <f t="shared" si="2"/>
        <v>45149</v>
      </c>
      <c r="AJ4" s="5">
        <f t="shared" si="2"/>
        <v>45156</v>
      </c>
      <c r="AK4" s="5">
        <f t="shared" si="2"/>
        <v>45163</v>
      </c>
      <c r="AL4" s="5">
        <f t="shared" si="2"/>
        <v>45170</v>
      </c>
      <c r="AM4" s="5">
        <f t="shared" si="2"/>
        <v>45177</v>
      </c>
      <c r="AN4" s="5">
        <f t="shared" si="2"/>
        <v>45184</v>
      </c>
      <c r="AO4" s="5">
        <f t="shared" si="2"/>
        <v>45191</v>
      </c>
      <c r="AP4" s="5">
        <f t="shared" si="2"/>
        <v>45198</v>
      </c>
      <c r="AQ4" s="5">
        <f t="shared" si="2"/>
        <v>45205</v>
      </c>
      <c r="AR4" s="5">
        <f t="shared" si="2"/>
        <v>45212</v>
      </c>
      <c r="AS4" s="5">
        <f t="shared" si="2"/>
        <v>45219</v>
      </c>
      <c r="AT4" s="5">
        <f t="shared" si="2"/>
        <v>45226</v>
      </c>
      <c r="AU4" s="5">
        <f t="shared" si="2"/>
        <v>45233</v>
      </c>
      <c r="AV4" s="5">
        <f t="shared" si="2"/>
        <v>45240</v>
      </c>
      <c r="AW4" s="5">
        <f t="shared" si="2"/>
        <v>45247</v>
      </c>
      <c r="AX4" s="5">
        <f t="shared" si="2"/>
        <v>45254</v>
      </c>
      <c r="AY4" s="5">
        <f t="shared" si="2"/>
        <v>45261</v>
      </c>
      <c r="AZ4" s="5">
        <f t="shared" si="2"/>
        <v>45268</v>
      </c>
      <c r="BA4" s="5">
        <f t="shared" si="2"/>
        <v>45275</v>
      </c>
      <c r="BB4" s="5">
        <f t="shared" si="2"/>
        <v>45282</v>
      </c>
    </row>
    <row r="6" spans="1:54" x14ac:dyDescent="0.3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13" spans="1:5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D13"/>
  <sheetViews>
    <sheetView workbookViewId="0"/>
  </sheetViews>
  <sheetFormatPr defaultRowHeight="14.4" x14ac:dyDescent="0.3"/>
  <cols>
    <col min="1" max="1" width="28.88671875" bestFit="1" customWidth="1"/>
    <col min="2" max="2" width="7.44140625" bestFit="1" customWidth="1"/>
    <col min="3" max="3" width="16.88671875" bestFit="1" customWidth="1"/>
    <col min="4" max="4" width="11" bestFit="1" customWidth="1"/>
  </cols>
  <sheetData>
    <row r="1" spans="1:4" x14ac:dyDescent="0.3">
      <c r="A1" t="s">
        <v>36</v>
      </c>
      <c r="B1" t="s">
        <v>16</v>
      </c>
      <c r="C1" t="s">
        <v>61</v>
      </c>
      <c r="D1" t="s">
        <v>62</v>
      </c>
    </row>
    <row r="2" spans="1:4" x14ac:dyDescent="0.3">
      <c r="A2" t="s">
        <v>43</v>
      </c>
      <c r="B2" t="s">
        <v>11</v>
      </c>
      <c r="C2" t="s">
        <v>81</v>
      </c>
      <c r="D2" t="s">
        <v>63</v>
      </c>
    </row>
    <row r="3" spans="1:4" x14ac:dyDescent="0.3">
      <c r="A3" t="s">
        <v>44</v>
      </c>
      <c r="B3" t="s">
        <v>11</v>
      </c>
      <c r="C3" t="s">
        <v>81</v>
      </c>
      <c r="D3" t="s">
        <v>63</v>
      </c>
    </row>
    <row r="4" spans="1:4" x14ac:dyDescent="0.3">
      <c r="A4" t="s">
        <v>45</v>
      </c>
      <c r="B4" t="s">
        <v>11</v>
      </c>
      <c r="C4" t="s">
        <v>83</v>
      </c>
      <c r="D4" t="s">
        <v>63</v>
      </c>
    </row>
    <row r="5" spans="1:4" x14ac:dyDescent="0.3">
      <c r="A5" t="s">
        <v>46</v>
      </c>
      <c r="B5" t="s">
        <v>11</v>
      </c>
      <c r="C5" t="s">
        <v>83</v>
      </c>
      <c r="D5" t="s">
        <v>63</v>
      </c>
    </row>
    <row r="6" spans="1:4" x14ac:dyDescent="0.3">
      <c r="A6" t="s">
        <v>47</v>
      </c>
      <c r="B6" t="s">
        <v>11</v>
      </c>
      <c r="C6" t="s">
        <v>84</v>
      </c>
      <c r="D6" t="s">
        <v>63</v>
      </c>
    </row>
    <row r="7" spans="1:4" x14ac:dyDescent="0.3">
      <c r="A7" t="s">
        <v>48</v>
      </c>
      <c r="B7" t="s">
        <v>11</v>
      </c>
      <c r="C7" t="s">
        <v>84</v>
      </c>
      <c r="D7" t="s">
        <v>63</v>
      </c>
    </row>
    <row r="8" spans="1:4" x14ac:dyDescent="0.3">
      <c r="A8" t="s">
        <v>49</v>
      </c>
      <c r="B8" t="s">
        <v>11</v>
      </c>
      <c r="C8" t="s">
        <v>85</v>
      </c>
      <c r="D8" t="s">
        <v>63</v>
      </c>
    </row>
    <row r="9" spans="1:4" x14ac:dyDescent="0.3">
      <c r="A9" t="s">
        <v>50</v>
      </c>
      <c r="B9" t="s">
        <v>11</v>
      </c>
      <c r="C9" t="s">
        <v>85</v>
      </c>
      <c r="D9" t="s">
        <v>63</v>
      </c>
    </row>
    <row r="10" spans="1:4" x14ac:dyDescent="0.3">
      <c r="A10" t="s">
        <v>51</v>
      </c>
      <c r="B10" t="s">
        <v>11</v>
      </c>
      <c r="C10" t="s">
        <v>86</v>
      </c>
      <c r="D10" t="s">
        <v>63</v>
      </c>
    </row>
    <row r="11" spans="1:4" x14ac:dyDescent="0.3">
      <c r="A11" t="s">
        <v>52</v>
      </c>
      <c r="B11" t="s">
        <v>11</v>
      </c>
      <c r="C11" t="s">
        <v>86</v>
      </c>
      <c r="D11" t="s">
        <v>63</v>
      </c>
    </row>
    <row r="12" spans="1:4" x14ac:dyDescent="0.3">
      <c r="A12" t="s">
        <v>53</v>
      </c>
      <c r="B12" t="s">
        <v>11</v>
      </c>
      <c r="C12" t="s">
        <v>82</v>
      </c>
      <c r="D12" t="s">
        <v>63</v>
      </c>
    </row>
    <row r="13" spans="1:4" x14ac:dyDescent="0.3">
      <c r="A13" t="s">
        <v>54</v>
      </c>
      <c r="B13" t="s">
        <v>11</v>
      </c>
      <c r="C13" t="s">
        <v>82</v>
      </c>
      <c r="D13" t="s">
        <v>63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F13"/>
  <sheetViews>
    <sheetView workbookViewId="0"/>
  </sheetViews>
  <sheetFormatPr defaultRowHeight="14.4" x14ac:dyDescent="0.3"/>
  <cols>
    <col min="1" max="1" width="28.88671875" bestFit="1" customWidth="1"/>
    <col min="2" max="2" width="7.44140625" bestFit="1" customWidth="1"/>
    <col min="3" max="3" width="19.88671875" bestFit="1" customWidth="1"/>
    <col min="4" max="4" width="17.6640625" bestFit="1" customWidth="1"/>
    <col min="5" max="5" width="24.33203125" bestFit="1" customWidth="1"/>
    <col min="6" max="6" width="16.88671875" bestFit="1" customWidth="1"/>
  </cols>
  <sheetData>
    <row r="1" spans="1:6" x14ac:dyDescent="0.3">
      <c r="A1" t="s">
        <v>36</v>
      </c>
      <c r="B1" t="s">
        <v>16</v>
      </c>
      <c r="C1" t="s">
        <v>37</v>
      </c>
      <c r="D1" t="s">
        <v>38</v>
      </c>
      <c r="E1" t="s">
        <v>39</v>
      </c>
      <c r="F1" t="s">
        <v>61</v>
      </c>
    </row>
    <row r="2" spans="1:6" x14ac:dyDescent="0.3">
      <c r="A2" t="s">
        <v>43</v>
      </c>
      <c r="B2" t="s">
        <v>11</v>
      </c>
      <c r="C2" t="s">
        <v>80</v>
      </c>
      <c r="D2" t="s">
        <v>97</v>
      </c>
      <c r="E2" t="s">
        <v>98</v>
      </c>
      <c r="F2" t="s">
        <v>81</v>
      </c>
    </row>
    <row r="3" spans="1:6" x14ac:dyDescent="0.3">
      <c r="A3" t="s">
        <v>44</v>
      </c>
      <c r="B3" t="s">
        <v>11</v>
      </c>
      <c r="C3" t="s">
        <v>80</v>
      </c>
      <c r="D3" t="s">
        <v>97</v>
      </c>
      <c r="E3" t="s">
        <v>98</v>
      </c>
      <c r="F3" t="s">
        <v>81</v>
      </c>
    </row>
    <row r="4" spans="1:6" x14ac:dyDescent="0.3">
      <c r="A4" t="s">
        <v>45</v>
      </c>
      <c r="B4" t="s">
        <v>11</v>
      </c>
      <c r="C4" t="s">
        <v>93</v>
      </c>
      <c r="D4" t="s">
        <v>87</v>
      </c>
      <c r="E4" t="s">
        <v>99</v>
      </c>
      <c r="F4" t="s">
        <v>83</v>
      </c>
    </row>
    <row r="5" spans="1:6" x14ac:dyDescent="0.3">
      <c r="A5" t="s">
        <v>46</v>
      </c>
      <c r="B5" t="s">
        <v>11</v>
      </c>
      <c r="C5" t="s">
        <v>93</v>
      </c>
      <c r="D5" t="s">
        <v>87</v>
      </c>
      <c r="E5" t="s">
        <v>99</v>
      </c>
      <c r="F5" t="s">
        <v>83</v>
      </c>
    </row>
    <row r="6" spans="1:6" x14ac:dyDescent="0.3">
      <c r="A6" t="s">
        <v>47</v>
      </c>
      <c r="B6" t="s">
        <v>11</v>
      </c>
      <c r="C6" t="s">
        <v>94</v>
      </c>
      <c r="D6" t="s">
        <v>88</v>
      </c>
      <c r="E6" t="s">
        <v>89</v>
      </c>
      <c r="F6" t="s">
        <v>84</v>
      </c>
    </row>
    <row r="7" spans="1:6" x14ac:dyDescent="0.3">
      <c r="A7" t="s">
        <v>48</v>
      </c>
      <c r="B7" t="s">
        <v>11</v>
      </c>
      <c r="C7" t="s">
        <v>94</v>
      </c>
      <c r="D7" t="s">
        <v>88</v>
      </c>
      <c r="E7" t="s">
        <v>89</v>
      </c>
      <c r="F7" t="s">
        <v>84</v>
      </c>
    </row>
    <row r="8" spans="1:6" x14ac:dyDescent="0.3">
      <c r="A8" t="s">
        <v>49</v>
      </c>
      <c r="B8" t="s">
        <v>11</v>
      </c>
      <c r="C8" t="s">
        <v>95</v>
      </c>
      <c r="D8" t="s">
        <v>88</v>
      </c>
      <c r="E8" t="s">
        <v>90</v>
      </c>
      <c r="F8" t="s">
        <v>85</v>
      </c>
    </row>
    <row r="9" spans="1:6" x14ac:dyDescent="0.3">
      <c r="A9" t="s">
        <v>50</v>
      </c>
      <c r="B9" t="s">
        <v>11</v>
      </c>
      <c r="C9" t="s">
        <v>95</v>
      </c>
      <c r="D9" t="s">
        <v>88</v>
      </c>
      <c r="E9" t="s">
        <v>90</v>
      </c>
      <c r="F9" t="s">
        <v>85</v>
      </c>
    </row>
    <row r="10" spans="1:6" x14ac:dyDescent="0.3">
      <c r="A10" t="s">
        <v>51</v>
      </c>
      <c r="B10" t="s">
        <v>11</v>
      </c>
      <c r="C10" t="s">
        <v>96</v>
      </c>
      <c r="D10" t="s">
        <v>88</v>
      </c>
      <c r="E10" t="s">
        <v>91</v>
      </c>
      <c r="F10" t="s">
        <v>86</v>
      </c>
    </row>
    <row r="11" spans="1:6" x14ac:dyDescent="0.3">
      <c r="A11" t="s">
        <v>52</v>
      </c>
      <c r="B11" t="s">
        <v>11</v>
      </c>
      <c r="C11" t="s">
        <v>96</v>
      </c>
      <c r="D11" t="s">
        <v>88</v>
      </c>
      <c r="E11" t="s">
        <v>91</v>
      </c>
      <c r="F11" t="s">
        <v>86</v>
      </c>
    </row>
    <row r="12" spans="1:6" x14ac:dyDescent="0.3">
      <c r="A12" t="s">
        <v>53</v>
      </c>
      <c r="B12" t="s">
        <v>11</v>
      </c>
      <c r="C12" t="s">
        <v>104</v>
      </c>
      <c r="D12" t="s">
        <v>69</v>
      </c>
      <c r="E12" t="s">
        <v>100</v>
      </c>
      <c r="F12" t="s">
        <v>82</v>
      </c>
    </row>
    <row r="13" spans="1:6" x14ac:dyDescent="0.3">
      <c r="A13" t="s">
        <v>54</v>
      </c>
      <c r="B13" t="s">
        <v>11</v>
      </c>
      <c r="C13" t="s">
        <v>104</v>
      </c>
      <c r="D13" t="s">
        <v>69</v>
      </c>
      <c r="E13" t="s">
        <v>100</v>
      </c>
      <c r="F13" t="s">
        <v>82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G11"/>
  <sheetViews>
    <sheetView workbookViewId="0"/>
  </sheetViews>
  <sheetFormatPr defaultRowHeight="14.4" x14ac:dyDescent="0.3"/>
  <cols>
    <col min="1" max="1" width="7.44140625" bestFit="1" customWidth="1"/>
    <col min="2" max="2" width="19.88671875" bestFit="1" customWidth="1"/>
    <col min="3" max="3" width="12.33203125" bestFit="1" customWidth="1"/>
    <col min="4" max="4" width="24.33203125" bestFit="1" customWidth="1"/>
    <col min="5" max="5" width="12.44140625" bestFit="1" customWidth="1"/>
    <col min="6" max="6" width="12.77734375" bestFit="1" customWidth="1"/>
    <col min="7" max="7" width="17.777343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8</v>
      </c>
      <c r="G1" t="s">
        <v>9</v>
      </c>
    </row>
    <row r="2" spans="1:7" x14ac:dyDescent="0.3">
      <c r="A2" t="s">
        <v>11</v>
      </c>
      <c r="B2" t="s">
        <v>93</v>
      </c>
      <c r="C2" t="s">
        <v>87</v>
      </c>
      <c r="D2" t="s">
        <v>99</v>
      </c>
      <c r="E2" t="s">
        <v>78</v>
      </c>
      <c r="F2" t="s">
        <v>103</v>
      </c>
      <c r="G2" t="s">
        <v>92</v>
      </c>
    </row>
    <row r="3" spans="1:7" x14ac:dyDescent="0.3">
      <c r="A3" t="s">
        <v>11</v>
      </c>
      <c r="B3" t="s">
        <v>93</v>
      </c>
      <c r="C3" t="s">
        <v>87</v>
      </c>
      <c r="D3" t="s">
        <v>99</v>
      </c>
      <c r="E3" t="s">
        <v>79</v>
      </c>
      <c r="F3" t="s">
        <v>103</v>
      </c>
      <c r="G3" t="s">
        <v>92</v>
      </c>
    </row>
    <row r="4" spans="1:7" x14ac:dyDescent="0.3">
      <c r="A4" t="s">
        <v>11</v>
      </c>
      <c r="B4" t="s">
        <v>94</v>
      </c>
      <c r="C4" t="s">
        <v>88</v>
      </c>
      <c r="D4" t="s">
        <v>89</v>
      </c>
      <c r="E4" t="s">
        <v>78</v>
      </c>
      <c r="F4" t="s">
        <v>103</v>
      </c>
      <c r="G4" t="s">
        <v>92</v>
      </c>
    </row>
    <row r="5" spans="1:7" x14ac:dyDescent="0.3">
      <c r="A5" t="s">
        <v>11</v>
      </c>
      <c r="B5" t="s">
        <v>94</v>
      </c>
      <c r="C5" t="s">
        <v>88</v>
      </c>
      <c r="D5" t="s">
        <v>89</v>
      </c>
      <c r="E5" t="s">
        <v>79</v>
      </c>
      <c r="F5" t="s">
        <v>103</v>
      </c>
      <c r="G5" t="s">
        <v>92</v>
      </c>
    </row>
    <row r="6" spans="1:7" x14ac:dyDescent="0.3">
      <c r="A6" t="s">
        <v>11</v>
      </c>
      <c r="B6" t="s">
        <v>95</v>
      </c>
      <c r="C6" t="s">
        <v>88</v>
      </c>
      <c r="D6" t="s">
        <v>90</v>
      </c>
      <c r="E6" t="s">
        <v>78</v>
      </c>
      <c r="F6" t="s">
        <v>103</v>
      </c>
      <c r="G6" t="s">
        <v>92</v>
      </c>
    </row>
    <row r="7" spans="1:7" x14ac:dyDescent="0.3">
      <c r="A7" t="s">
        <v>11</v>
      </c>
      <c r="B7" t="s">
        <v>95</v>
      </c>
      <c r="C7" t="s">
        <v>88</v>
      </c>
      <c r="D7" t="s">
        <v>90</v>
      </c>
      <c r="E7" t="s">
        <v>79</v>
      </c>
      <c r="F7" t="s">
        <v>103</v>
      </c>
      <c r="G7" t="s">
        <v>92</v>
      </c>
    </row>
    <row r="8" spans="1:7" x14ac:dyDescent="0.3">
      <c r="A8" t="s">
        <v>11</v>
      </c>
      <c r="B8" t="s">
        <v>96</v>
      </c>
      <c r="C8" t="s">
        <v>88</v>
      </c>
      <c r="D8" t="s">
        <v>91</v>
      </c>
      <c r="E8" t="s">
        <v>78</v>
      </c>
      <c r="F8" t="s">
        <v>103</v>
      </c>
      <c r="G8" t="s">
        <v>92</v>
      </c>
    </row>
    <row r="9" spans="1:7" x14ac:dyDescent="0.3">
      <c r="A9" t="s">
        <v>11</v>
      </c>
      <c r="B9" t="s">
        <v>96</v>
      </c>
      <c r="C9" t="s">
        <v>88</v>
      </c>
      <c r="D9" t="s">
        <v>91</v>
      </c>
      <c r="E9" t="s">
        <v>79</v>
      </c>
      <c r="F9" t="s">
        <v>103</v>
      </c>
      <c r="G9" t="s">
        <v>92</v>
      </c>
    </row>
    <row r="10" spans="1:7" x14ac:dyDescent="0.3">
      <c r="A10" t="s">
        <v>11</v>
      </c>
      <c r="B10" t="s">
        <v>104</v>
      </c>
      <c r="C10" t="s">
        <v>69</v>
      </c>
      <c r="D10" t="s">
        <v>100</v>
      </c>
      <c r="E10" t="s">
        <v>78</v>
      </c>
      <c r="F10" t="s">
        <v>103</v>
      </c>
      <c r="G10" t="s">
        <v>92</v>
      </c>
    </row>
    <row r="11" spans="1:7" x14ac:dyDescent="0.3">
      <c r="A11" t="s">
        <v>11</v>
      </c>
      <c r="B11" t="s">
        <v>104</v>
      </c>
      <c r="C11" t="s">
        <v>69</v>
      </c>
      <c r="D11" t="s">
        <v>100</v>
      </c>
      <c r="E11" t="s">
        <v>79</v>
      </c>
      <c r="F11" t="s">
        <v>103</v>
      </c>
      <c r="G11" t="s">
        <v>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B1"/>
  <sheetViews>
    <sheetView workbookViewId="0"/>
  </sheetViews>
  <sheetFormatPr defaultRowHeight="14.4" x14ac:dyDescent="0.3"/>
  <cols>
    <col min="1" max="1" width="8.33203125" bestFit="1" customWidth="1"/>
    <col min="2" max="2" width="11.109375" customWidth="1"/>
  </cols>
  <sheetData>
    <row r="1" spans="1:2" x14ac:dyDescent="0.3">
      <c r="A1" t="s">
        <v>7</v>
      </c>
      <c r="B1" t="s">
        <v>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</vt:lpstr>
      <vt:lpstr>media</vt:lpstr>
      <vt:lpstr>metric</vt:lpstr>
      <vt:lpstr>date_info</vt:lpstr>
      <vt:lpstr>base_element</vt:lpstr>
      <vt:lpstr>base_table</vt:lpstr>
      <vt:lpstr>finance</vt:lpstr>
      <vt:lpstr>currency_conversion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Demian</dc:creator>
  <cp:lastModifiedBy>Haleema Ilahi</cp:lastModifiedBy>
  <cp:lastPrinted>2020-06-17T22:49:46Z</cp:lastPrinted>
  <dcterms:created xsi:type="dcterms:W3CDTF">2017-08-30T09:18:21Z</dcterms:created>
  <dcterms:modified xsi:type="dcterms:W3CDTF">2022-01-27T17:40:28Z</dcterms:modified>
</cp:coreProperties>
</file>