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b156850fe0583b/Documents/"/>
    </mc:Choice>
  </mc:AlternateContent>
  <xr:revisionPtr revIDLastSave="4" documentId="8_{F5C5299C-F660-EB44-8EBF-D33A581DF85F}" xr6:coauthVersionLast="47" xr6:coauthVersionMax="47" xr10:uidLastSave="{93FE9D20-D586-CA44-AADE-43DC93E4F94E}"/>
  <bookViews>
    <workbookView xWindow="0" yWindow="0" windowWidth="33600" windowHeight="21000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Parent category stats." sheetId="2" r:id="rId4"/>
    <sheet name="Subcategory stats." sheetId="3" r:id="rId5"/>
    <sheet name="Date created stats." sheetId="5" r:id="rId6"/>
    <sheet name="Descriptive stats. (US plays)" sheetId="9" r:id="rId7"/>
    <sheet name="Edinburgh research" sheetId="6" r:id="rId8"/>
  </sheets>
  <definedNames>
    <definedName name="_xlnm._FilterDatabase" localSheetId="0" hidden="1">Kickstarter!$A$1:$U$4115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 a="1"/>
  <c r="C13" i="9" s="1"/>
  <c r="C12" i="9" a="1"/>
  <c r="C12" i="9" s="1"/>
  <c r="C14" i="9" s="1"/>
  <c r="C11" i="9" a="1"/>
  <c r="C11" i="9" s="1"/>
  <c r="C10" i="9" a="1"/>
  <c r="C10" i="9" s="1"/>
  <c r="C9" i="9" a="1"/>
  <c r="C9" i="9" s="1"/>
  <c r="C6" i="9" a="1"/>
  <c r="C6" i="9" s="1"/>
  <c r="C5" i="9" a="1"/>
  <c r="C5" i="9" s="1"/>
  <c r="C4" i="9" a="1"/>
  <c r="C4" i="9" s="1"/>
  <c r="C3" i="9" a="1"/>
  <c r="C3" i="9" s="1"/>
  <c r="C2" i="9" a="1"/>
  <c r="C2" i="9" s="1"/>
  <c r="B13" i="9" a="1"/>
  <c r="B13" i="9" s="1"/>
  <c r="B12" i="9" a="1"/>
  <c r="B12" i="9" s="1"/>
  <c r="B14" i="9" s="1"/>
  <c r="B11" i="9" a="1"/>
  <c r="B11" i="9" s="1"/>
  <c r="B10" i="9" a="1"/>
  <c r="B10" i="9" s="1"/>
  <c r="B9" i="9" a="1"/>
  <c r="B9" i="9" s="1"/>
  <c r="B6" i="9" a="1"/>
  <c r="B6" i="9" s="1"/>
  <c r="B5" i="9" a="1"/>
  <c r="B5" i="9" s="1"/>
  <c r="B4" i="9" a="1"/>
  <c r="B4" i="9" s="1"/>
  <c r="B3" i="9" a="1"/>
  <c r="B3" i="9" s="1"/>
  <c r="B2" i="9" a="1"/>
  <c r="B2" i="9" s="1"/>
  <c r="H2" i="12"/>
  <c r="F13" i="12"/>
  <c r="F12" i="12"/>
  <c r="F11" i="12"/>
  <c r="F10" i="12"/>
  <c r="F9" i="12"/>
  <c r="F8" i="12"/>
  <c r="F7" i="12"/>
  <c r="F6" i="12"/>
  <c r="F5" i="12"/>
  <c r="F4" i="12"/>
  <c r="F3" i="12"/>
  <c r="F2" i="12"/>
  <c r="D13" i="12" a="1"/>
  <c r="D13" i="12" s="1"/>
  <c r="D12" i="12" a="1"/>
  <c r="D12" i="12" s="1"/>
  <c r="D11" i="12" a="1"/>
  <c r="D11" i="12" s="1"/>
  <c r="D10" i="12" a="1"/>
  <c r="D10" i="12" s="1"/>
  <c r="D9" i="12" a="1"/>
  <c r="D9" i="12" s="1"/>
  <c r="D8" i="12" a="1"/>
  <c r="D8" i="12" s="1"/>
  <c r="D7" i="12" a="1"/>
  <c r="D7" i="12" s="1"/>
  <c r="D6" i="12" a="1"/>
  <c r="D6" i="12" s="1"/>
  <c r="D5" i="12" a="1"/>
  <c r="D5" i="12" s="1"/>
  <c r="D4" i="12" a="1"/>
  <c r="D4" i="12" s="1"/>
  <c r="D3" i="12" a="1"/>
  <c r="D3" i="12" s="1"/>
  <c r="D2" i="12" a="1"/>
  <c r="D2" i="12" s="1"/>
  <c r="C13" i="12" a="1"/>
  <c r="C13" i="12" s="1"/>
  <c r="C12" i="12" a="1"/>
  <c r="C12" i="12" s="1"/>
  <c r="C11" i="12" a="1"/>
  <c r="C11" i="12" s="1"/>
  <c r="C10" i="12" a="1"/>
  <c r="C10" i="12" s="1"/>
  <c r="C9" i="12" a="1"/>
  <c r="C9" i="12" s="1"/>
  <c r="C8" i="12" a="1"/>
  <c r="C8" i="12" s="1"/>
  <c r="C7" i="12" a="1"/>
  <c r="C7" i="12" s="1"/>
  <c r="C6" i="12" a="1"/>
  <c r="C6" i="12" s="1"/>
  <c r="C5" i="12" a="1"/>
  <c r="C5" i="12" s="1"/>
  <c r="C4" i="12" a="1"/>
  <c r="C4" i="12" s="1"/>
  <c r="C3" i="12" a="1"/>
  <c r="C3" i="12" s="1"/>
  <c r="C2" i="12" a="1"/>
  <c r="C2" i="12" s="1"/>
  <c r="B12" i="12" a="1"/>
  <c r="B12" i="12" s="1"/>
  <c r="B11" i="12" a="1"/>
  <c r="B11" i="12" s="1"/>
  <c r="B10" i="12" a="1"/>
  <c r="B10" i="12" s="1"/>
  <c r="B9" i="12" a="1"/>
  <c r="B9" i="12" s="1"/>
  <c r="B8" i="12" a="1"/>
  <c r="B8" i="12" s="1"/>
  <c r="B7" i="12" a="1"/>
  <c r="B7" i="12" s="1"/>
  <c r="B6" i="12" a="1"/>
  <c r="B6" i="12" s="1"/>
  <c r="B5" i="12" a="1"/>
  <c r="B5" i="12" s="1"/>
  <c r="B4" i="12" a="1"/>
  <c r="B4" i="12" s="1"/>
  <c r="B13" i="12" a="1"/>
  <c r="B13" i="12" s="1"/>
  <c r="B3" i="12" a="1"/>
  <c r="B3" i="12" s="1"/>
  <c r="B2" i="12" a="1"/>
  <c r="B2" i="12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F3" i="6"/>
  <c r="F4" i="6"/>
  <c r="F5" i="6"/>
  <c r="F6" i="6"/>
  <c r="F2" i="6"/>
  <c r="D2" i="6"/>
  <c r="C3" i="6"/>
  <c r="D3" i="6"/>
  <c r="C4" i="6"/>
  <c r="D4" i="6"/>
  <c r="C5" i="6"/>
  <c r="D5" i="6"/>
  <c r="C6" i="6"/>
  <c r="D6" i="6"/>
  <c r="C2" i="6"/>
  <c r="B3" i="6"/>
  <c r="B4" i="6"/>
  <c r="B5" i="6"/>
  <c r="B6" i="6"/>
  <c r="B2" i="6"/>
  <c r="T2" i="1"/>
  <c r="S2" i="1"/>
  <c r="U2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6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6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6" s="1"/>
  <c r="P3620" i="1"/>
  <c r="E3" i="6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6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9" l="1"/>
  <c r="B7" i="9"/>
  <c r="E2" i="12"/>
  <c r="E13" i="12"/>
  <c r="E12" i="12"/>
  <c r="E11" i="12"/>
  <c r="E10" i="12"/>
  <c r="E9" i="12"/>
  <c r="E8" i="12"/>
  <c r="E7" i="12"/>
  <c r="E6" i="12"/>
  <c r="E5" i="12"/>
  <c r="E4" i="12"/>
  <c r="E3" i="12"/>
  <c r="H10" i="12" l="1"/>
  <c r="G2" i="12"/>
  <c r="H6" i="12"/>
  <c r="H13" i="12"/>
  <c r="H3" i="12"/>
  <c r="G13" i="12"/>
  <c r="H4" i="12"/>
  <c r="G11" i="12"/>
  <c r="G4" i="12"/>
  <c r="G3" i="12"/>
  <c r="H5" i="12"/>
  <c r="G12" i="12"/>
  <c r="G9" i="12"/>
  <c r="G10" i="12"/>
  <c r="G6" i="12"/>
  <c r="G7" i="12"/>
  <c r="G8" i="12"/>
  <c r="H11" i="12"/>
  <c r="H12" i="12"/>
  <c r="G5" i="12"/>
  <c r="H7" i="12"/>
  <c r="H8" i="12"/>
  <c r="H9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<sst xmlns="http://schemas.openxmlformats.org/spreadsheetml/2006/main" count="33050" uniqueCount="8418">
  <si>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</si>
  <si>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</si>
  <si>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</si>
  <si>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</si>
  <si>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</si>
  <si>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</si>
  <si>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</si>
  <si>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</si>
  <si>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</si>
  <si>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</si>
  <si>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</si>
  <si>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</si>
  <si>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</si>
  <si>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</si>
  <si>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</si>
  <si>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</si>
  <si>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</si>
  <si>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</si>
  <si>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</si>
  <si>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</si>
  <si>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</si>
  <si>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</si>
  <si>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</si>
  <si>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</si>
  <si>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</si>
  <si>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</si>
  <si>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</si>
  <si>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</si>
  <si>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</si>
  <si>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</si>
  <si>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</si>
  <si>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</si>
  <si>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</si>
  <si>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</si>
  <si>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</si>
  <si>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</si>
  <si>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</si>
  <si>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</si>
  <si>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</si>
  <si>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</si>
  <si>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</si>
  <si>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</si>
  <si>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</si>
  <si>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</si>
  <si>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</si>
  <si>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</si>
  <si>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</si>
  <si>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</si>
  <si>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</si>
  <si>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</si>
  <si>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</si>
  <si>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</si>
  <si>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</si>
  <si>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</si>
  <si>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</si>
  <si>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</si>
  <si>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</si>
  <si>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</si>
  <si>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</si>
  <si>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</si>
  <si>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</si>
  <si>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</si>
  <si>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</si>
  <si>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</si>
  <si>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</si>
  <si>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</si>
  <si>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</si>
  <si>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</si>
  <si>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</si>
  <si>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</si>
  <si>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</si>
  <si>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</si>
  <si>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</si>
  <si>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</si>
  <si>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</si>
  <si>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</si>
  <si>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</si>
  <si>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</si>
  <si>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</si>
  <si>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</si>
  <si>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</si>
  <si>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</si>
  <si>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</si>
  <si>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</si>
  <si>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</si>
  <si>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</si>
  <si>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</si>
  <si>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</si>
  <si>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</si>
  <si>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</si>
  <si>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</si>
  <si>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</si>
  <si>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</si>
  <si>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</si>
  <si>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</si>
  <si>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</si>
  <si>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</si>
  <si>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</si>
  <si>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</si>
  <si>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</si>
  <si>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</si>
  <si>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</si>
  <si>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</si>
  <si>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</si>
  <si>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</si>
  <si>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</si>
  <si>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</si>
  <si>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</si>
  <si>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</si>
  <si>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</si>
  <si>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</si>
  <si>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</si>
  <si>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</si>
  <si>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</si>
  <si>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</si>
  <si>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</si>
  <si>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</si>
  <si>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</si>
  <si>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</si>
  <si>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</si>
  <si>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</si>
  <si>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</si>
  <si>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</si>
  <si>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</si>
  <si>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</si>
  <si>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</si>
  <si>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</si>
  <si>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</si>
  <si>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</si>
  <si>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</si>
  <si>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</si>
  <si>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</si>
  <si>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</si>
  <si>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</si>
  <si>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</si>
  <si>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</si>
  <si>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</si>
  <si>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</si>
  <si>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</si>
  <si>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</si>
  <si>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</si>
  <si>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</si>
  <si>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</si>
  <si>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</si>
  <si>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</si>
  <si>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</si>
  <si>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</si>
  <si>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</si>
  <si>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</si>
  <si>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</si>
  <si>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</si>
  <si>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</si>
  <si>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</si>
  <si>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</si>
  <si>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</si>
  <si>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</si>
  <si>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</si>
  <si>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</si>
  <si>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</si>
  <si>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</si>
  <si>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</si>
  <si>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</si>
  <si>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</si>
  <si>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</si>
  <si>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</si>
  <si>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</si>
  <si>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</si>
  <si>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</si>
  <si>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</si>
  <si>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</si>
  <si>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</si>
  <si>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</si>
  <si>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</si>
  <si>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</si>
  <si>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</si>
  <si>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</si>
  <si>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</si>
  <si>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</si>
  <si>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</si>
  <si>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</si>
  <si>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</si>
  <si>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</si>
  <si>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</si>
  <si>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</si>
  <si>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</si>
  <si>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</si>
  <si>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</si>
  <si>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</si>
  <si>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</si>
  <si>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</si>
  <si>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</si>
  <si>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</si>
  <si>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</si>
  <si>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</si>
  <si>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</si>
  <si>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</si>
  <si>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</si>
  <si>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</si>
  <si>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</si>
  <si>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</si>
  <si>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</si>
  <si>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</si>
  <si>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</si>
  <si>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</si>
  <si>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</si>
  <si>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</si>
  <si>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</si>
  <si>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</si>
  <si>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</si>
  <si>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</si>
  <si>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</si>
  <si>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</si>
  <si>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</si>
  <si>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</si>
  <si>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</si>
  <si>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</si>
  <si>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</si>
  <si>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</si>
  <si>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</si>
  <si>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</si>
  <si>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</si>
  <si>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</si>
  <si>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</si>
  <si>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</si>
  <si>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</si>
  <si>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</si>
  <si>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</si>
  <si>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</si>
  <si>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</si>
  <si>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</si>
  <si>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</si>
  <si>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</si>
  <si>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</si>
  <si>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</si>
  <si>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</si>
  <si>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</si>
  <si>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</si>
  <si>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</si>
  <si>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</si>
  <si>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</si>
  <si>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</si>
  <si>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</si>
  <si>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</si>
  <si>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</si>
  <si>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</si>
  <si>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</si>
  <si>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</si>
  <si>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</si>
  <si>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</si>
  <si>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</si>
  <si>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</si>
  <si>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</si>
  <si>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</si>
  <si>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</si>
  <si>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</si>
  <si>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</si>
  <si>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</si>
  <si>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</si>
  <si>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</si>
  <si>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</si>
  <si>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</si>
  <si>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</si>
  <si>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</si>
  <si>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</si>
  <si>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</si>
  <si>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</si>
  <si>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</si>
  <si>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</si>
  <si>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</si>
  <si>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</si>
  <si>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</si>
  <si>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</si>
  <si>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</si>
  <si>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</si>
  <si>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</si>
  <si>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</si>
  <si>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</si>
  <si>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</si>
  <si>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</si>
  <si>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</si>
  <si>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</si>
  <si>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</si>
  <si>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</si>
  <si>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</si>
  <si>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</si>
  <si>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</si>
  <si>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</si>
  <si>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</si>
  <si>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</si>
  <si>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</si>
  <si>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</si>
  <si>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</si>
  <si>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</si>
  <si>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</si>
  <si>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</si>
  <si>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</si>
  <si>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</si>
  <si>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</si>
  <si>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</si>
  <si>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</si>
  <si>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</si>
  <si>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</si>
  <si>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</si>
  <si>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</si>
  <si>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</si>
  <si>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</si>
  <si>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</si>
  <si>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</si>
  <si>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</si>
  <si>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</si>
  <si>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</si>
  <si>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</si>
  <si>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</si>
  <si>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</si>
  <si>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</si>
  <si>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</si>
  <si>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</si>
  <si>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</si>
  <si>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</si>
  <si>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</si>
  <si>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</si>
  <si>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</si>
  <si>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</si>
  <si>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</si>
  <si>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</si>
  <si>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</si>
  <si>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</si>
  <si>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</si>
  <si>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</si>
  <si>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</si>
  <si>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</si>
  <si>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</si>
  <si>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</si>
  <si>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</si>
  <si>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</si>
  <si>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</si>
  <si>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</si>
  <si>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</si>
  <si>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</si>
  <si>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</si>
  <si>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</si>
  <si>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</si>
  <si>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</si>
  <si>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</si>
  <si>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</si>
  <si>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</si>
  <si>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</si>
  <si>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</si>
  <si>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</si>
  <si>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</si>
  <si>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</si>
  <si>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</si>
  <si>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</si>
  <si>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</si>
  <si>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</si>
  <si>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</si>
  <si>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</si>
  <si>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</si>
  <si>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</si>
  <si>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</si>
  <si>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</si>
  <si>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</si>
  <si>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</si>
  <si>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</si>
  <si>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</si>
  <si>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</si>
  <si>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</si>
  <si>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</si>
  <si>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</si>
  <si>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</si>
  <si>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</si>
  <si>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</si>
  <si>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</si>
  <si>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</si>
  <si>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</si>
  <si>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</si>
  <si>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</si>
  <si>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</si>
  <si>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</si>
  <si>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</si>
  <si>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</si>
  <si>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</si>
  <si>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</si>
  <si>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</si>
  <si>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</si>
  <si>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</si>
  <si>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</si>
  <si>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</si>
  <si>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</si>
  <si>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</si>
  <si>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</si>
  <si>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</si>
  <si>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</si>
  <si>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</si>
  <si>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</si>
  <si>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</si>
  <si>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</si>
  <si>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</si>
  <si>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</si>
  <si>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</si>
  <si>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</si>
  <si>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</si>
  <si>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</si>
  <si>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</si>
  <si>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</si>
  <si>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</si>
  <si>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</si>
  <si>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</si>
  <si>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</si>
  <si>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</si>
  <si>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</si>
  <si>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</si>
  <si>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</si>
  <si>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</si>
  <si>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</si>
  <si>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</si>
  <si>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</si>
  <si>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</si>
  <si>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</si>
  <si>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</si>
  <si>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</si>
  <si>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</si>
  <si>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</si>
  <si>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</si>
  <si>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</si>
  <si>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</si>
  <si>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</si>
  <si>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</si>
  <si>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</si>
  <si>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</si>
  <si>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</si>
  <si>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</si>
  <si>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</si>
  <si>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</si>
  <si>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</si>
  <si>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</si>
  <si>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</si>
  <si>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</si>
  <si>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</si>
  <si>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</si>
  <si>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</si>
  <si>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</si>
  <si>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</si>
  <si>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</si>
  <si>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</si>
  <si>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</si>
  <si>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</si>
  <si>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</si>
  <si>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</si>
  <si>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</si>
  <si>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</si>
  <si>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</si>
  <si>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</si>
  <si>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</si>
  <si>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</si>
  <si>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</si>
  <si>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</si>
  <si>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</si>
  <si>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</si>
  <si>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</si>
  <si>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</si>
  <si>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</si>
  <si>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</si>
  <si>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</si>
  <si>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</si>
  <si>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</si>
  <si>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</si>
  <si>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</si>
  <si>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</si>
  <si>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</si>
  <si>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</si>
  <si>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</si>
  <si>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</si>
  <si>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</si>
  <si>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</si>
  <si>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</si>
  <si>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</si>
  <si>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</si>
  <si>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</si>
  <si>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</si>
  <si>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</si>
  <si>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</si>
  <si>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</si>
  <si>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</si>
  <si>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</si>
  <si>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</si>
  <si>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</si>
  <si>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</si>
  <si>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</si>
  <si>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</si>
  <si>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</si>
  <si>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</si>
  <si>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</si>
  <si>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</si>
  <si>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</si>
  <si>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</si>
  <si>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</si>
  <si>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</si>
  <si>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</si>
  <si>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</si>
  <si>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</si>
  <si>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</si>
  <si>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</si>
  <si>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</si>
  <si>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</si>
  <si>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</si>
  <si>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</si>
  <si>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</si>
  <si>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</si>
  <si>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</si>
  <si>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</si>
  <si>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</si>
  <si>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</si>
  <si>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</si>
  <si>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</si>
  <si>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</si>
  <si>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</si>
  <si>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</si>
  <si>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</si>
  <si>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</si>
  <si>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</si>
  <si>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</si>
  <si>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</si>
  <si>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</si>
  <si>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</si>
  <si>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</si>
  <si>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</si>
  <si>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</si>
  <si>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</si>
  <si>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</si>
  <si>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</si>
  <si>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</si>
  <si>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</si>
  <si>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</si>
  <si>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</si>
  <si>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</si>
  <si>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</si>
  <si>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</si>
  <si>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</si>
  <si>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</si>
  <si>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</si>
  <si>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</si>
  <si>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</si>
  <si>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</si>
  <si>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</si>
  <si>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</si>
  <si>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</si>
  <si>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</si>
  <si>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</si>
  <si>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</si>
  <si>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</si>
  <si>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</si>
  <si>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</si>
  <si>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</si>
  <si>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</si>
  <si>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</si>
  <si>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</si>
  <si>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</si>
  <si>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</si>
  <si>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</si>
  <si>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</si>
  <si>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</si>
  <si>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</si>
  <si>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</si>
  <si>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</si>
  <si>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</si>
  <si>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</si>
  <si>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</si>
  <si>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</si>
  <si>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</si>
  <si>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</si>
  <si>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</si>
  <si>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</si>
  <si>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</si>
  <si>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</si>
  <si>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</si>
  <si>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</si>
  <si>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</si>
  <si>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</si>
  <si>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</si>
  <si>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</si>
  <si>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</si>
  <si>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</si>
  <si>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</si>
  <si>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</si>
  <si>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</si>
  <si>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</si>
  <si>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</si>
  <si>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</si>
  <si>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</si>
  <si>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</si>
  <si>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</si>
  <si>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</si>
  <si>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</si>
  <si>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</si>
  <si>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</si>
  <si>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</si>
  <si>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</si>
  <si>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</si>
  <si>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</si>
  <si>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</si>
  <si>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</si>
  <si>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</si>
  <si>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</si>
  <si>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</si>
  <si>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</si>
  <si>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</si>
  <si>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</si>
  <si>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</si>
  <si>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</si>
  <si>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</si>
  <si>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</si>
  <si>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</si>
  <si>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</si>
  <si>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</si>
  <si>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</si>
  <si>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</si>
  <si>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</si>
  <si>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</si>
  <si>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</si>
  <si>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</si>
  <si>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</si>
  <si>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</si>
  <si>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</si>
  <si>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</si>
  <si>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</si>
  <si>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</si>
  <si>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</si>
  <si>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</si>
  <si>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</si>
  <si>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</si>
  <si>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</si>
  <si>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</si>
  <si>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</si>
  <si>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</si>
  <si>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</si>
  <si>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</si>
  <si>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</si>
  <si>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</si>
  <si>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</si>
  <si>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</si>
  <si>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</si>
  <si>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</si>
  <si>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</si>
  <si>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</si>
  <si>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</si>
  <si>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</si>
  <si>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</si>
  <si>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</si>
  <si>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</si>
  <si>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</si>
  <si>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</si>
  <si>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</si>
  <si>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</si>
  <si>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</si>
  <si>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</si>
  <si>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</si>
  <si>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</si>
  <si>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</si>
  <si>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</si>
  <si>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</si>
  <si>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</si>
  <si>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</si>
  <si>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</si>
  <si>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</si>
  <si>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</si>
  <si>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</si>
  <si>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</si>
  <si>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</si>
  <si>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</si>
  <si>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</si>
  <si>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</si>
  <si>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</si>
  <si>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</si>
  <si>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</si>
  <si>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</si>
  <si>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</si>
  <si>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</si>
  <si>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</si>
  <si>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</si>
  <si>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</si>
  <si>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</si>
  <si>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</si>
  <si>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</si>
  <si>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</si>
  <si>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</si>
  <si>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</si>
  <si>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</si>
  <si>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</si>
  <si>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</si>
  <si>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</si>
  <si>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</si>
  <si>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</si>
  <si>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</si>
  <si>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</si>
  <si>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</si>
  <si>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</si>
  <si>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</si>
  <si>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</si>
  <si>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</si>
  <si>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</si>
  <si>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</si>
  <si>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</si>
  <si>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</si>
  <si>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</si>
  <si>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</si>
  <si>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</si>
  <si>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</si>
  <si>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</si>
  <si>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</si>
  <si>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</si>
  <si>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</si>
  <si>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</si>
  <si>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</si>
  <si>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</si>
  <si>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</si>
  <si>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</si>
  <si>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</si>
  <si>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</si>
  <si>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</si>
  <si>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</si>
  <si>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</si>
  <si>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</si>
  <si>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</si>
  <si>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</si>
  <si>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</si>
  <si>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</si>
  <si>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</si>
  <si>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</si>
  <si>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</si>
  <si>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</si>
  <si>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</si>
  <si>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</si>
  <si>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</si>
  <si>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</si>
  <si>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</si>
  <si>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</si>
  <si>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</si>
  <si>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</si>
  <si>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</si>
  <si>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</si>
  <si>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</si>
  <si>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</si>
  <si>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</si>
  <si>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</si>
  <si>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</si>
  <si>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</si>
  <si>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</si>
  <si>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</si>
  <si>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</si>
  <si>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</si>
  <si>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</si>
  <si>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</si>
  <si>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</si>
  <si>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</si>
  <si>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</si>
  <si>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</si>
  <si>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</si>
  <si>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</si>
  <si>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</si>
  <si>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</si>
  <si>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</si>
  <si>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</si>
  <si>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</si>
  <si>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</si>
  <si>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</si>
  <si>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</si>
  <si>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</si>
  <si>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</si>
  <si>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</si>
  <si>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</si>
  <si>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</si>
  <si>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</si>
  <si>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</si>
  <si>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</si>
  <si>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</si>
  <si>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</si>
  <si>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</si>
  <si>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</si>
  <si>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</si>
  <si>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</si>
  <si>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</si>
  <si>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</si>
  <si>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</si>
  <si>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</si>
  <si>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</si>
  <si>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</si>
  <si>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</si>
  <si>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</si>
  <si>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</si>
  <si>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</si>
  <si>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</si>
  <si>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</si>
  <si>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</si>
  <si>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</si>
  <si>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</si>
  <si>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</si>
  <si>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</si>
  <si>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</si>
  <si>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</si>
  <si>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</si>
  <si>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</si>
  <si>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</si>
  <si>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</si>
  <si>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</si>
  <si>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</si>
  <si>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</si>
  <si>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</si>
  <si>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</si>
  <si>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</si>
  <si>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</si>
  <si>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</si>
  <si>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</si>
  <si>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</si>
  <si>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</si>
  <si>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</si>
  <si>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</si>
  <si>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</si>
  <si>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</si>
  <si>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</si>
  <si>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</si>
  <si>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</si>
  <si>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</si>
  <si>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</si>
  <si>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</si>
  <si>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</si>
  <si>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</si>
  <si>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</si>
  <si>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</si>
  <si>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</si>
  <si>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</si>
  <si>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</si>
  <si>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</si>
  <si>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</si>
  <si>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</si>
  <si>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</si>
  <si>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</si>
  <si>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</si>
  <si>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</si>
  <si>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</si>
  <si>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</si>
  <si>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</si>
  <si>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</si>
  <si>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</si>
  <si>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</si>
  <si>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</si>
  <si>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</si>
  <si>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</si>
  <si>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</si>
  <si>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</si>
  <si>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</si>
  <si>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</si>
  <si>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</si>
  <si>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</si>
  <si>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</si>
  <si>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</si>
  <si>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</si>
  <si>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</si>
  <si>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</si>
  <si>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</si>
  <si>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</si>
  <si>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</si>
  <si>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</si>
  <si>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</si>
  <si>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</si>
  <si>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</si>
  <si>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</si>
  <si>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</si>
  <si>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</si>
  <si>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</si>
  <si>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</si>
  <si>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</si>
  <si>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</si>
  <si>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</si>
  <si>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</si>
  <si>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</si>
  <si>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</si>
  <si>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</si>
  <si>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</si>
  <si>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</si>
  <si>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</si>
  <si>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</si>
  <si>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</si>
  <si>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</si>
  <si>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</si>
  <si>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</si>
  <si>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</si>
  <si>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</si>
  <si>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</si>
  <si>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</si>
  <si>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</si>
  <si>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</si>
  <si>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</si>
  <si>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</si>
  <si>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</si>
  <si>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</si>
  <si>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</si>
  <si>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</si>
  <si>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</si>
  <si>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</si>
  <si>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</si>
  <si>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</si>
  <si>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</si>
  <si>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</si>
  <si>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</si>
  <si>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</si>
  <si>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</si>
  <si>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</si>
  <si>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</si>
  <si>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</si>
  <si>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</si>
  <si>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</si>
  <si>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</si>
  <si>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</si>
  <si>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</si>
  <si>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</si>
  <si>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</si>
  <si>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</si>
  <si>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</si>
  <si>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</si>
  <si>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</si>
  <si>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</si>
  <si>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</si>
  <si>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</si>
  <si>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</si>
  <si>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</si>
  <si>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</si>
  <si>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</si>
  <si>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</si>
  <si>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</si>
  <si>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</si>
  <si>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</si>
  <si>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</si>
  <si>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</si>
  <si>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</si>
  <si>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</si>
  <si>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</si>
  <si>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</si>
  <si>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</si>
  <si>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</si>
  <si>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</si>
  <si>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</si>
  <si>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</si>
  <si>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</si>
  <si>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</si>
  <si>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</si>
  <si>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</si>
  <si>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</si>
  <si>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</si>
  <si>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</si>
  <si>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</si>
  <si>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</si>
  <si>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</si>
  <si>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</si>
  <si>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</si>
  <si>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</si>
  <si>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</si>
  <si>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</si>
  <si>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</si>
  <si>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</si>
  <si>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</si>
  <si>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</si>
  <si>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</si>
  <si>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</si>
  <si>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</si>
  <si>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</si>
  <si>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</si>
  <si>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</si>
  <si>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</si>
  <si>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</si>
  <si>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</si>
  <si>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</si>
  <si>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</si>
  <si>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</si>
  <si>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</si>
  <si>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</si>
  <si>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</si>
  <si>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</si>
  <si>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</si>
  <si>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</si>
  <si>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</si>
  <si>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</si>
  <si>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</si>
  <si>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</si>
  <si>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</si>
  <si>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</si>
  <si>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</si>
  <si>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</si>
  <si>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</si>
  <si>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</si>
  <si>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</si>
  <si>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</si>
  <si>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</si>
  <si>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</si>
  <si>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</si>
  <si>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</si>
  <si>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</si>
  <si>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</si>
  <si>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</si>
  <si>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</si>
  <si>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</si>
  <si>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</si>
  <si>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</si>
  <si>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</si>
  <si>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</si>
  <si>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</si>
  <si>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</si>
  <si>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</si>
  <si>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</si>
  <si>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</si>
  <si>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</si>
  <si>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</si>
  <si>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</si>
  <si>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</si>
  <si>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</si>
  <si>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</si>
  <si>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</si>
  <si>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</si>
  <si>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</si>
  <si>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</si>
  <si>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</si>
  <si>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</si>
  <si>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</si>
  <si>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</si>
  <si>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</si>
  <si>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</si>
  <si>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</si>
  <si>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</si>
  <si>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</si>
  <si>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</si>
  <si>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</si>
  <si>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</si>
  <si>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</si>
  <si>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</si>
  <si>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</si>
  <si>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</si>
  <si>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</si>
  <si>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</si>
  <si>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</si>
  <si>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</si>
  <si>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</si>
  <si>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</si>
  <si>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</si>
  <si>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</si>
  <si>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</si>
  <si>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</si>
  <si>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</si>
  <si>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</si>
  <si>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</si>
  <si>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</si>
  <si>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</si>
  <si>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</si>
  <si>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</si>
  <si>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</si>
  <si>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</si>
  <si>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</si>
  <si>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</si>
  <si>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</si>
  <si>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</si>
  <si>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</si>
  <si>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</si>
  <si>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</si>
  <si>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</si>
  <si>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</si>
  <si>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</si>
  <si>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</si>
  <si>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</si>
  <si>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</si>
  <si>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</si>
  <si>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</si>
  <si>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</si>
  <si>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</si>
  <si>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</si>
  <si>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</si>
  <si>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</si>
  <si>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</si>
  <si>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</si>
  <si>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</si>
  <si>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</si>
  <si>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</si>
  <si>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</si>
  <si>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</si>
  <si>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</si>
  <si>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</si>
  <si>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</si>
  <si>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</si>
  <si>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</si>
  <si>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</si>
  <si>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</si>
  <si>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</si>
  <si>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</si>
  <si>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</si>
  <si>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</si>
  <si>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</si>
  <si>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</si>
  <si>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</si>
  <si>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</si>
  <si>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</si>
  <si>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</si>
  <si>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</si>
  <si>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</si>
  <si>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</si>
  <si>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</si>
  <si>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</si>
  <si>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</si>
  <si>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</si>
  <si>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</si>
  <si>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</si>
  <si>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</si>
  <si>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</si>
  <si>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</si>
  <si>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</si>
  <si>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</si>
  <si>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</si>
  <si>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</si>
  <si>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</si>
  <si>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</si>
  <si>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</si>
  <si>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</si>
  <si>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</si>
  <si>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</si>
  <si>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</si>
  <si>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</si>
  <si>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</si>
  <si>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</si>
  <si>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</si>
  <si>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</si>
  <si>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</si>
  <si>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</si>
  <si>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</si>
  <si>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</si>
  <si>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</si>
  <si>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</si>
  <si>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</si>
  <si>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</si>
  <si>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</si>
  <si>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</si>
  <si>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</si>
  <si>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</si>
  <si>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</si>
  <si>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</si>
  <si>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</si>
  <si>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</si>
  <si>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</si>
  <si>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</si>
  <si>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</si>
  <si>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</si>
  <si>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</si>
  <si>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</si>
  <si>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</si>
  <si>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</si>
  <si>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</si>
  <si>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</si>
  <si>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</si>
  <si>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</si>
  <si>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</si>
  <si>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</si>
  <si>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</si>
  <si>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</si>
  <si>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</si>
  <si>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</si>
  <si>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</si>
  <si>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</si>
  <si>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</si>
  <si>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</si>
  <si>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</si>
  <si>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</si>
  <si>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</si>
  <si>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</si>
  <si>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</si>
  <si>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</si>
  <si>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</si>
  <si>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</si>
  <si>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</si>
  <si>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</si>
  <si>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</si>
  <si>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</si>
  <si>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</si>
  <si>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</si>
  <si>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</si>
  <si>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</si>
  <si>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</si>
  <si>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</si>
  <si>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</si>
  <si>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</si>
  <si>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</si>
  <si>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</si>
  <si>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</si>
  <si>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</si>
  <si>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</si>
  <si>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</si>
  <si>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</si>
  <si>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</si>
  <si>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</si>
  <si>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</si>
  <si>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</si>
  <si>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</si>
  <si>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</si>
  <si>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</si>
  <si>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</si>
  <si>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</si>
  <si>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</si>
  <si>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</si>
  <si>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</si>
  <si>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</si>
  <si>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</si>
  <si>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</si>
  <si>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</si>
  <si>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</si>
  <si>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</si>
  <si>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</si>
  <si>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</si>
  <si>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</si>
  <si>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</si>
  <si>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</si>
  <si>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</si>
  <si>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</si>
  <si>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</si>
  <si>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</si>
  <si>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</si>
  <si>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</si>
  <si>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</si>
  <si>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</si>
  <si>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</si>
  <si>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</si>
  <si>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</si>
  <si>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</si>
  <si>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</si>
  <si>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</si>
  <si>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</si>
  <si>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</si>
  <si>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</si>
  <si>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</si>
  <si>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</si>
  <si>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</si>
  <si>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</si>
  <si>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</si>
  <si>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</si>
  <si>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</si>
  <si>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</si>
  <si>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</si>
  <si>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</si>
  <si>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</si>
  <si>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</si>
  <si>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</si>
  <si>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</si>
  <si>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</si>
  <si>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</si>
  <si>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</si>
  <si>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</si>
  <si>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</si>
  <si>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</si>
  <si>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</si>
  <si>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</si>
  <si>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</si>
  <si>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</si>
  <si>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</si>
  <si>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</si>
  <si>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</si>
  <si>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</si>
  <si>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</si>
  <si>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</si>
  <si>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</si>
  <si>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</si>
  <si>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</si>
  <si>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</si>
  <si>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</si>
  <si>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</si>
  <si>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</si>
  <si>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</si>
  <si>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</si>
  <si>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</si>
  <si>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</si>
  <si>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</si>
  <si>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</si>
  <si>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</si>
  <si>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</si>
  <si>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</si>
  <si>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</si>
  <si>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</si>
  <si>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</si>
  <si>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</si>
  <si>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</si>
  <si>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</si>
  <si>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</si>
  <si>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</si>
  <si>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</si>
  <si>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</si>
  <si>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</si>
  <si>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</si>
  <si>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</si>
  <si>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</si>
  <si>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</si>
  <si>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</si>
  <si>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</si>
  <si>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</si>
  <si>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</si>
  <si>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</si>
  <si>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</si>
  <si>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</si>
  <si>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</si>
  <si>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</si>
  <si>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</si>
  <si>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</si>
  <si>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</si>
  <si>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</si>
  <si>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</si>
  <si>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</si>
  <si>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</si>
  <si>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</si>
  <si>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</si>
  <si>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</si>
  <si>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</si>
  <si>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</si>
  <si>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</si>
  <si>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</si>
  <si>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</si>
  <si>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</si>
  <si>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</si>
  <si>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</si>
  <si>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</si>
  <si>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</si>
  <si>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</si>
  <si>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</si>
  <si>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</si>
  <si>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</si>
  <si>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</si>
  <si>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</si>
  <si>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</si>
  <si>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</si>
  <si>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</si>
  <si>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</si>
  <si>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</si>
  <si>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</si>
  <si>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</si>
  <si>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</si>
  <si>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</si>
  <si>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</si>
  <si>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</si>
  <si>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</si>
  <si>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</si>
  <si>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</si>
  <si>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</si>
  <si>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</si>
  <si>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</si>
  <si>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</si>
  <si>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</si>
  <si>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</si>
  <si>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</si>
  <si>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</si>
  <si>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</si>
  <si>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</si>
  <si>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</si>
  <si>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</si>
  <si>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</si>
  <si>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</si>
  <si>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</si>
  <si>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</si>
  <si>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</si>
  <si>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</si>
  <si>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</si>
  <si>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</si>
  <si>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</si>
  <si>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</si>
  <si>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</si>
  <si>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</si>
  <si>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</si>
  <si>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</si>
  <si>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</si>
  <si>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</si>
  <si>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</si>
  <si>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</si>
  <si>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</si>
  <si>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</si>
  <si>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</si>
  <si>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</si>
  <si>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</si>
  <si>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</si>
  <si>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</si>
  <si>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</si>
  <si>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</si>
  <si>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</si>
  <si>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</si>
  <si>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</si>
  <si>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</si>
  <si>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</si>
  <si>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</si>
  <si>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</si>
  <si>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</si>
  <si>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</si>
  <si>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</si>
  <si>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</si>
  <si>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</si>
  <si>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</si>
  <si>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</si>
  <si>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</si>
  <si>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</si>
  <si>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</si>
  <si>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</si>
  <si>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</si>
  <si>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</si>
  <si>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</si>
  <si>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</si>
  <si>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</si>
  <si>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</si>
  <si>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</si>
  <si>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</si>
  <si>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</si>
  <si>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</si>
  <si>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</si>
  <si>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</si>
  <si>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</si>
  <si>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</si>
  <si>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</si>
  <si>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</si>
  <si>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</si>
  <si>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</si>
  <si>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</si>
  <si>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</si>
  <si>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</si>
  <si>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</si>
  <si>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</si>
  <si>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</si>
  <si>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</si>
  <si>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</si>
  <si>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</si>
  <si>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</si>
  <si>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</si>
  <si>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</si>
  <si>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</si>
  <si>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</si>
  <si>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</si>
  <si>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</si>
  <si>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</si>
  <si>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</si>
  <si>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</si>
  <si>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</si>
  <si>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</si>
  <si>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</si>
  <si>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</si>
  <si>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</si>
  <si>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</si>
  <si>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</si>
  <si>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</si>
  <si>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</si>
  <si>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</si>
  <si>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</si>
  <si>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</si>
  <si>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</si>
  <si>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</si>
  <si>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</si>
  <si>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</si>
  <si>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</si>
  <si>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</si>
  <si>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</si>
  <si>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</si>
  <si>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</si>
  <si>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</si>
  <si>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</si>
  <si>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</si>
  <si>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</si>
  <si>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</si>
  <si>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</si>
  <si>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</si>
  <si>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</si>
  <si>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</si>
  <si>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</si>
  <si>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</si>
  <si>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</si>
  <si>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</si>
  <si>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</si>
  <si>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</si>
  <si>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</si>
  <si>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</si>
  <si>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</si>
  <si>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</si>
  <si>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</si>
  <si>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</si>
  <si>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</si>
  <si>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</si>
  <si>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</si>
  <si>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</si>
  <si>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</si>
  <si>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</si>
  <si>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</si>
  <si>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</si>
  <si>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</si>
  <si>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</si>
  <si>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</si>
  <si>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</si>
  <si>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</si>
  <si>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</si>
  <si>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</si>
  <si>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</si>
  <si>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</si>
  <si>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</si>
  <si>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</si>
  <si>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</si>
  <si>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</si>
  <si>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</si>
  <si>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</si>
  <si>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</si>
  <si>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</si>
  <si>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</si>
  <si>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</si>
  <si>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</si>
  <si>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</si>
  <si>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</si>
  <si>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</si>
  <si>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</si>
  <si>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</si>
  <si>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</si>
  <si>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</si>
  <si>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</si>
  <si>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</si>
  <si>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</si>
  <si>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</si>
  <si>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</si>
  <si>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</si>
  <si>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</si>
  <si>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</si>
  <si>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</si>
  <si>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</si>
  <si>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</si>
  <si>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</si>
  <si>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</si>
  <si>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</si>
  <si>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</si>
  <si>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</si>
  <si>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</si>
  <si>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</si>
  <si>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</si>
  <si>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</si>
  <si>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</si>
  <si>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</si>
  <si>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</si>
  <si>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</si>
  <si>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</si>
  <si>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</si>
  <si>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</si>
  <si>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</si>
  <si>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</si>
  <si>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</si>
  <si>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</si>
  <si>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</si>
  <si>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</si>
  <si>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</si>
  <si>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</si>
  <si>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</si>
  <si>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</si>
  <si>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</si>
  <si>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</si>
  <si>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</si>
  <si>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</si>
  <si>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</si>
  <si>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</si>
  <si>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</si>
  <si>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</si>
  <si>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</si>
  <si>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</si>
  <si>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</si>
  <si>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</si>
  <si>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</si>
  <si>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</si>
  <si>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</si>
  <si>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</si>
  <si>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</si>
  <si>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</si>
  <si>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</si>
  <si>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</si>
  <si>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</si>
  <si>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</si>
  <si>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</si>
  <si>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</si>
  <si>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</si>
  <si>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</si>
  <si>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</si>
  <si>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</si>
  <si>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</si>
  <si>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</si>
  <si>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</si>
  <si>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</si>
  <si>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</si>
  <si>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</si>
  <si>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</si>
  <si>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</si>
  <si>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</si>
  <si>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</si>
  <si>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</si>
  <si>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</si>
  <si>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</si>
  <si>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</si>
  <si>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</si>
  <si>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</si>
  <si>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</si>
  <si>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</si>
  <si>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</si>
  <si>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</si>
  <si>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</si>
  <si>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</si>
  <si>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</si>
  <si>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</si>
  <si>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</si>
  <si>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</si>
  <si>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</si>
  <si>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</si>
  <si>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</si>
  <si>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</si>
  <si>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</si>
  <si>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</si>
  <si>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</si>
  <si>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</si>
  <si>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</si>
  <si>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</si>
  <si>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</si>
  <si>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</si>
  <si>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</si>
  <si>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</si>
  <si>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</si>
  <si>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</si>
  <si>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</si>
  <si>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</si>
  <si>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</si>
  <si>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</si>
  <si>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</si>
  <si>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</si>
  <si>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</si>
  <si>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</si>
  <si>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</si>
  <si>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</si>
  <si>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</si>
  <si>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</si>
  <si>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</si>
  <si>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</si>
  <si>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</si>
  <si>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</si>
  <si>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</si>
  <si>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</si>
  <si>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</si>
  <si>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</si>
  <si>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</si>
  <si>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</si>
  <si>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</si>
  <si>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</si>
  <si>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</si>
  <si>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</si>
  <si>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</si>
  <si>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</si>
  <si>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</si>
  <si>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</si>
  <si>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</si>
  <si>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</si>
  <si>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</si>
  <si>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</si>
  <si>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</si>
  <si>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</si>
  <si>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</si>
  <si>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</si>
  <si>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</si>
  <si>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</si>
  <si>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</si>
  <si>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</si>
  <si>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</si>
  <si>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</si>
  <si>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</si>
  <si>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</si>
  <si>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</si>
  <si>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</si>
  <si>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</si>
  <si>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</si>
  <si>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</si>
  <si>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</si>
  <si>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</si>
  <si>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</si>
  <si>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</si>
  <si>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</si>
  <si>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</si>
  <si>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</si>
  <si>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</si>
  <si>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</si>
  <si>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</si>
  <si>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</si>
  <si>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</si>
  <si>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</si>
  <si>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</si>
  <si>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</si>
  <si>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</si>
  <si>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</si>
  <si>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</si>
  <si>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</si>
  <si>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</si>
  <si>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</si>
  <si>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</si>
  <si>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</si>
  <si>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</si>
  <si>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</si>
  <si>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</si>
  <si>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</si>
  <si>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</si>
  <si>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</si>
  <si>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</si>
  <si>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</si>
  <si>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</si>
  <si>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</si>
  <si>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</si>
  <si>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</si>
  <si>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</si>
  <si>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</si>
  <si>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</si>
  <si>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</si>
  <si>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</si>
  <si>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</si>
  <si>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</si>
  <si>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</si>
  <si>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</si>
  <si>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</si>
  <si>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</si>
  <si>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</si>
  <si>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</si>
  <si>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</si>
  <si>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</si>
  <si>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</si>
  <si>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</si>
  <si>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</si>
  <si>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</si>
  <si>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</si>
  <si>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</si>
  <si>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</si>
  <si>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</si>
  <si>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</si>
  <si>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</si>
  <si>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</si>
  <si>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</si>
  <si>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</si>
  <si>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</si>
  <si>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</si>
  <si>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</si>
  <si>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</si>
  <si>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</si>
  <si>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</si>
  <si>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</si>
  <si>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</si>
  <si>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</si>
  <si>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</si>
  <si>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</si>
  <si>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</si>
  <si>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</si>
  <si>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</si>
  <si>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</si>
  <si>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</si>
  <si>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</si>
  <si>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</si>
  <si>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</si>
  <si>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</si>
  <si>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</si>
  <si>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</si>
  <si>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</si>
  <si>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</si>
  <si>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</si>
  <si>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</si>
  <si>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</si>
  <si>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</si>
  <si>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</si>
  <si>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</si>
  <si>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</si>
  <si>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</si>
  <si>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</si>
  <si>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</si>
  <si>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</si>
  <si>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</si>
  <si>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</si>
  <si>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</si>
  <si>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</si>
  <si>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</si>
  <si>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</si>
  <si>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</si>
  <si>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</si>
  <si>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</si>
  <si>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</si>
  <si>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</si>
  <si>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</si>
  <si>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</si>
  <si>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</si>
  <si>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</si>
  <si>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</si>
  <si>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</si>
  <si>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</si>
  <si>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</si>
  <si>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</si>
  <si>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</si>
  <si>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</si>
  <si>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</si>
  <si>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</si>
  <si>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</si>
  <si>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</si>
  <si>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</si>
  <si>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</si>
  <si>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</si>
  <si>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</si>
  <si>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</si>
  <si>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</si>
  <si>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</si>
  <si>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</si>
  <si>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</si>
  <si>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</si>
  <si>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</si>
  <si>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</si>
  <si>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</si>
  <si>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</si>
  <si>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</si>
  <si>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</si>
  <si>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</si>
  <si>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</si>
  <si>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</si>
  <si>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</si>
  <si>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</si>
  <si>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</si>
  <si>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</si>
  <si>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</si>
  <si>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</si>
  <si>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</si>
  <si>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</si>
  <si>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</si>
  <si>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</si>
  <si>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</si>
  <si>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</si>
  <si>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</si>
  <si>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</si>
  <si>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</si>
  <si>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</si>
  <si>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</si>
  <si>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</si>
  <si>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</si>
  <si>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</si>
  <si>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</si>
  <si>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</si>
  <si>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</si>
  <si>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</si>
  <si>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</si>
  <si>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</si>
  <si>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</si>
  <si>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</si>
  <si>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</si>
  <si>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</si>
  <si>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</si>
  <si>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</si>
  <si>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</si>
  <si>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</si>
  <si>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</si>
  <si>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</si>
  <si>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</si>
  <si>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</si>
  <si>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</si>
  <si>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</si>
  <si>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</si>
  <si>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</si>
  <si>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</si>
  <si>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</si>
  <si>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</si>
  <si>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</si>
  <si>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</si>
  <si>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</si>
  <si>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</si>
  <si>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</si>
  <si>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</si>
  <si>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</si>
  <si>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</si>
  <si>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</si>
  <si>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</si>
  <si>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</si>
  <si>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</si>
  <si>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</si>
  <si>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</si>
  <si>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</si>
  <si>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</si>
  <si>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</si>
  <si>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</si>
  <si>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</si>
  <si>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</si>
  <si>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</si>
  <si>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</si>
  <si>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</si>
  <si>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</si>
  <si>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</si>
  <si>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</si>
  <si>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</si>
  <si>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</si>
  <si>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</si>
  <si>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</si>
  <si>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</si>
  <si>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</si>
  <si>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</si>
  <si>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</si>
  <si>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</si>
  <si>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</si>
  <si>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</si>
  <si>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</si>
  <si>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</si>
  <si>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</si>
  <si>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</si>
  <si>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</si>
  <si>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</si>
  <si>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</si>
  <si>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</si>
  <si>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</si>
  <si>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</si>
  <si>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</si>
  <si>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</si>
  <si>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</si>
  <si>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</si>
  <si>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</si>
  <si>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</si>
  <si>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</si>
  <si>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</si>
  <si>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</si>
  <si>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</si>
  <si>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</si>
  <si>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</si>
  <si>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</si>
  <si>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</si>
  <si>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</si>
  <si>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</si>
  <si>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</si>
  <si>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</si>
  <si>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</si>
  <si>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</si>
  <si>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</si>
  <si>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</si>
  <si>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</si>
  <si>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</si>
  <si>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</si>
  <si>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</si>
  <si>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</si>
  <si>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</si>
  <si>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</si>
  <si>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</si>
  <si>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</si>
  <si>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</si>
  <si>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</si>
  <si>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</si>
  <si>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</si>
  <si>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</si>
  <si>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</si>
  <si>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</si>
  <si>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</si>
  <si>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</si>
  <si>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</si>
  <si>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</si>
  <si>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</si>
  <si>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</si>
  <si>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</si>
  <si>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</si>
  <si>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</si>
  <si>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</si>
  <si>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</si>
  <si>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</si>
  <si>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</si>
  <si>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</si>
  <si>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</si>
  <si>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</si>
  <si>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</si>
  <si>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</si>
  <si>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</si>
  <si>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</si>
  <si>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</si>
  <si>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</si>
  <si>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</si>
  <si>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</si>
  <si>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</si>
  <si>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</si>
  <si>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</si>
  <si>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</si>
  <si>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</si>
  <si>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</si>
  <si>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</si>
  <si>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</si>
  <si>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</si>
  <si>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</si>
  <si>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</si>
  <si>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</si>
  <si>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</si>
  <si>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</si>
  <si>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</si>
  <si>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</si>
  <si>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</si>
  <si>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</si>
  <si>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</si>
  <si>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</si>
  <si>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</si>
  <si>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</si>
  <si>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</si>
  <si>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</si>
  <si>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</si>
  <si>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</si>
  <si>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</si>
  <si>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</si>
  <si>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</si>
  <si>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</si>
  <si>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</si>
  <si>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</si>
  <si>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</si>
  <si>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</si>
  <si>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</si>
  <si>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</si>
  <si>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</si>
  <si>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</si>
  <si>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</si>
  <si>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</si>
  <si>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</si>
  <si>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</si>
  <si>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</si>
  <si>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</si>
  <si>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</si>
  <si>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</si>
  <si>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</si>
  <si>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</si>
  <si>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</si>
  <si>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</si>
  <si>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</si>
  <si>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</si>
  <si>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</si>
  <si>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</si>
  <si>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</si>
  <si>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</si>
  <si>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</si>
  <si>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</si>
  <si>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</si>
  <si>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</si>
  <si>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</si>
  <si>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</si>
  <si>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</si>
  <si>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</si>
  <si>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</si>
  <si>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</si>
  <si>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</si>
  <si>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</si>
  <si>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</si>
  <si>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</si>
  <si>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</si>
  <si>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</si>
  <si>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</si>
  <si>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</si>
  <si>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</si>
  <si>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</si>
  <si>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</si>
  <si>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</si>
  <si>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</si>
  <si>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</si>
  <si>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</si>
  <si>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</si>
  <si>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</si>
  <si>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</si>
  <si>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</si>
  <si>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</si>
  <si>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</si>
  <si>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</si>
  <si>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</si>
  <si>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</si>
  <si>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</si>
  <si>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</si>
  <si>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</si>
  <si>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</si>
  <si>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</si>
  <si>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</si>
  <si>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</si>
  <si>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</si>
  <si>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</si>
  <si>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</si>
  <si>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</si>
  <si>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</si>
  <si>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</si>
  <si>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</si>
  <si>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</si>
  <si>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</si>
  <si>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</si>
  <si>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</si>
  <si>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</si>
  <si>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</si>
  <si>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</si>
  <si>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</si>
  <si>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</si>
  <si>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</si>
  <si>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</si>
  <si>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</si>
  <si>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</si>
  <si>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</si>
  <si>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</si>
  <si>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</si>
  <si>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</si>
  <si>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</si>
  <si>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</si>
  <si>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</si>
  <si>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</si>
  <si>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</si>
  <si>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</si>
  <si>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</si>
  <si>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</si>
  <si>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</si>
  <si>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</si>
  <si>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</si>
  <si>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</si>
  <si>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</si>
  <si>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</si>
  <si>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</si>
  <si>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</si>
  <si>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</si>
  <si>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</si>
  <si>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</si>
  <si>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</si>
  <si>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</si>
  <si>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</si>
  <si>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</si>
  <si>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</si>
  <si>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</si>
  <si>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</si>
  <si>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</si>
  <si>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</si>
  <si>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</si>
  <si>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</si>
  <si>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</si>
  <si>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</si>
  <si>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</si>
  <si>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</si>
  <si>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</si>
  <si>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</si>
  <si>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</si>
  <si>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</si>
  <si>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</si>
  <si>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</si>
  <si>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</si>
  <si>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</si>
  <si>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</si>
  <si>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</si>
  <si>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</si>
  <si>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</si>
  <si>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</si>
  <si>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</si>
  <si>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</si>
  <si>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</si>
  <si>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</si>
  <si>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</si>
  <si>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</si>
  <si>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</si>
  <si>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</si>
  <si>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</si>
  <si>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</si>
  <si>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</si>
  <si>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</si>
  <si>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</si>
  <si>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</si>
  <si>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</si>
  <si>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</si>
  <si>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</si>
  <si>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</si>
  <si>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</si>
  <si>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</si>
  <si>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</si>
  <si>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</si>
  <si>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</si>
  <si>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</si>
  <si>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</si>
  <si>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</si>
  <si>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</si>
  <si>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</si>
  <si>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</si>
  <si>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</si>
  <si>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</si>
  <si>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</si>
  <si>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</si>
  <si>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</si>
  <si>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</si>
  <si>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</si>
  <si>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</si>
  <si>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</si>
  <si>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</si>
  <si>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</si>
  <si>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</si>
  <si>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</si>
  <si>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</si>
  <si>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</si>
  <si>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</si>
  <si>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</si>
  <si>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</si>
  <si>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</si>
  <si>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</si>
  <si>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</si>
  <si>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</si>
  <si>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</si>
  <si>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</si>
  <si>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</si>
  <si>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</si>
  <si>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</si>
  <si>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</si>
  <si>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</si>
  <si>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</si>
  <si>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</si>
  <si>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</si>
  <si>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</si>
  <si>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</si>
  <si>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</si>
  <si>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</si>
  <si>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</si>
  <si>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</si>
  <si>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</si>
  <si>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</si>
  <si>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</si>
  <si>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</si>
  <si>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</si>
  <si>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</si>
  <si>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</si>
  <si>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</si>
  <si>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</si>
  <si>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</si>
  <si>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</si>
  <si>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</si>
  <si>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</si>
  <si>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</si>
  <si>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</si>
  <si>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</si>
  <si>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</si>
  <si>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</si>
  <si>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</si>
  <si>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</si>
  <si>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</si>
  <si>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</si>
  <si>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</si>
  <si>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</si>
  <si>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</si>
  <si>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</si>
  <si>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</si>
  <si>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</si>
  <si>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</si>
  <si>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</si>
  <si>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</si>
  <si>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</si>
  <si>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</si>
  <si>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</si>
  <si>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</si>
  <si>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</si>
  <si>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</si>
  <si>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</si>
  <si>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</si>
  <si>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</si>
  <si>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</si>
  <si>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</si>
  <si>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</si>
  <si>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</si>
  <si>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</si>
  <si>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</si>
  <si>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</si>
  <si>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</si>
  <si>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</si>
  <si>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</si>
  <si>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</si>
  <si>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</si>
  <si>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</si>
  <si>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</si>
  <si>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</si>
  <si>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</si>
  <si>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</si>
  <si>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</si>
  <si>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</si>
  <si>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</si>
  <si>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</si>
  <si>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</si>
  <si>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</si>
  <si>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</si>
  <si>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</si>
  <si>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</si>
  <si>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</si>
  <si>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</si>
  <si>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</si>
  <si>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</si>
  <si>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</si>
  <si>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</si>
  <si>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</si>
  <si>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</si>
  <si>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</si>
  <si>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</si>
  <si>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</si>
  <si>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</si>
  <si>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</si>
  <si>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</si>
  <si>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</si>
  <si>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</si>
  <si>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</si>
  <si>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</si>
  <si>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</si>
  <si>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</si>
  <si>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</si>
  <si>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</si>
  <si>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</si>
  <si>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</si>
  <si>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</si>
  <si>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</si>
  <si>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</si>
  <si>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</si>
  <si>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</si>
  <si>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</si>
  <si>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</si>
  <si>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</si>
  <si>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</si>
  <si>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</si>
  <si>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</si>
  <si>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</si>
  <si>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</si>
  <si>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</si>
  <si>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</si>
  <si>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</si>
  <si>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</si>
  <si>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</si>
  <si>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</si>
  <si>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</si>
  <si>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</si>
  <si>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</si>
  <si>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</si>
  <si>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</si>
  <si>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</si>
  <si>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</si>
  <si>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</si>
  <si>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</si>
  <si>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</si>
  <si>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</si>
  <si>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</si>
  <si>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</si>
  <si>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</si>
  <si>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</si>
  <si>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</si>
  <si>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</si>
  <si>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</si>
  <si>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</si>
  <si>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</si>
  <si>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</si>
  <si>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</si>
  <si>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</si>
  <si>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</si>
  <si>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</si>
  <si>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</si>
  <si>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</si>
  <si>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</si>
  <si>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</si>
  <si>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</si>
  <si>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</si>
  <si>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</si>
  <si>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</si>
  <si>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</si>
  <si>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</si>
  <si>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</si>
  <si>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</si>
  <si>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</si>
  <si>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</si>
  <si>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</si>
  <si>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</si>
  <si>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</si>
  <si>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</si>
  <si>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</si>
  <si>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</si>
  <si>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</si>
  <si>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</si>
  <si>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</si>
  <si>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</si>
  <si>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</si>
  <si>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</si>
  <si>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</si>
  <si>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</si>
  <si>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</si>
  <si>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</si>
  <si>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</si>
  <si>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</si>
  <si>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</si>
  <si>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</si>
  <si>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</si>
  <si>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</si>
  <si>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</si>
  <si>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</si>
  <si>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</si>
  <si>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</si>
  <si>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</si>
  <si>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</si>
  <si>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</si>
  <si>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</si>
  <si>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</si>
  <si>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</si>
  <si>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</si>
  <si>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</si>
  <si>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</si>
  <si>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</si>
  <si>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</si>
  <si>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</si>
  <si>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</si>
  <si>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</si>
  <si>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</si>
  <si>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</si>
  <si>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</si>
  <si>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</si>
  <si>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</si>
  <si>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</si>
  <si>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</si>
  <si>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</si>
  <si>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</si>
  <si>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</si>
  <si>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</si>
  <si>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</si>
  <si>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</si>
  <si>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</si>
  <si>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</si>
  <si>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</si>
  <si>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</si>
  <si>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</si>
  <si>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</si>
  <si>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</si>
  <si>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</si>
  <si>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</si>
  <si>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</si>
  <si>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</si>
  <si>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</si>
  <si>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</si>
  <si>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</si>
  <si>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</si>
  <si>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</si>
  <si>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</si>
  <si>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</si>
  <si>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</si>
  <si>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</si>
  <si>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</si>
  <si>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</si>
  <si>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</si>
  <si>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</si>
  <si>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</si>
  <si>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</si>
  <si>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</si>
  <si>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</si>
  <si>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</si>
  <si>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</si>
  <si>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</si>
  <si>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</si>
  <si>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</si>
  <si>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</si>
  <si>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</si>
  <si>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</si>
  <si>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</si>
  <si>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</si>
  <si>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</si>
  <si>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</si>
  <si>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</si>
  <si>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</si>
  <si>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</si>
  <si>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</si>
  <si>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</si>
  <si>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</si>
  <si>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</si>
  <si>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</si>
  <si>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</si>
  <si>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</si>
  <si>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</si>
  <si>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</si>
  <si>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</si>
  <si>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</si>
  <si>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</si>
  <si>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</si>
  <si>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</si>
  <si>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</si>
  <si>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</si>
  <si>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</si>
  <si>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</si>
  <si>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</si>
  <si>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</si>
  <si>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</si>
  <si>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</si>
  <si>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</si>
  <si>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</si>
  <si>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</si>
  <si>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</si>
  <si>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</si>
  <si>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</si>
  <si>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</si>
  <si>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</si>
  <si>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</si>
  <si>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</si>
  <si>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</si>
  <si>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</si>
  <si>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</si>
  <si>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</si>
  <si>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</si>
  <si>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</si>
  <si>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</si>
  <si>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</si>
  <si>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</si>
  <si>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</si>
  <si>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</si>
  <si>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</si>
  <si>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</si>
  <si>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</si>
  <si>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</si>
  <si>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</si>
  <si>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</si>
  <si>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</si>
  <si>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</si>
  <si>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</si>
  <si>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</si>
  <si>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</si>
  <si>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</si>
  <si>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</si>
  <si>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</si>
  <si>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</si>
  <si>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</si>
  <si>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</si>
  <si>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</si>
  <si>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</si>
  <si>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</si>
  <si>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</si>
  <si>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</si>
  <si>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</si>
  <si>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</si>
  <si>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</si>
  <si>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</si>
  <si>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</si>
  <si>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</si>
  <si>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</si>
  <si>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</si>
  <si>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</si>
  <si>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</si>
  <si>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</si>
  <si>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</si>
  <si>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</si>
  <si>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</si>
  <si>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</si>
  <si>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</si>
  <si>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</si>
  <si>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</si>
  <si>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</si>
  <si>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</si>
  <si>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</si>
  <si>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</si>
  <si>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</si>
  <si>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</si>
  <si>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</si>
  <si>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</si>
  <si>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</si>
  <si>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</si>
  <si>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</si>
  <si>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</si>
  <si>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</si>
  <si>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</si>
  <si>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</si>
  <si>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</si>
  <si>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</si>
  <si>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</si>
  <si>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</si>
  <si>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</si>
  <si>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</si>
  <si>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</si>
  <si>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</si>
  <si>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</si>
  <si>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</si>
  <si>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</si>
  <si>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</si>
  <si>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</si>
  <si>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</si>
  <si>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</si>
  <si>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</si>
  <si>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</si>
  <si>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</si>
  <si>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</si>
  <si>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</si>
  <si>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</si>
  <si>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</si>
  <si>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</si>
  <si>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</si>
  <si>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</si>
  <si>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</si>
  <si>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</si>
  <si>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</si>
  <si>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</si>
  <si>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</si>
  <si>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</si>
  <si>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</si>
  <si>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</si>
  <si>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</si>
  <si>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</si>
  <si>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</si>
  <si>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</si>
  <si>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</si>
  <si>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</si>
  <si>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</si>
  <si>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</si>
  <si>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</si>
  <si>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</si>
  <si>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</si>
  <si>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</si>
  <si>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</si>
  <si>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</si>
  <si>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</si>
  <si>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</si>
  <si>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</si>
  <si>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</si>
  <si>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</si>
  <si>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</si>
  <si>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</si>
  <si>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</si>
  <si>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</si>
  <si>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</si>
  <si>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</si>
  <si>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</si>
  <si>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</si>
  <si>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</si>
  <si>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</si>
  <si>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</si>
  <si>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</si>
  <si>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</si>
  <si>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</si>
  <si>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</si>
  <si>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</si>
  <si>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</si>
  <si>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</si>
  <si>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</si>
  <si>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</si>
  <si>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</si>
  <si>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</si>
  <si>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</si>
  <si>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</si>
  <si>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</si>
  <si>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</si>
  <si>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</si>
  <si>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</si>
  <si>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</si>
  <si>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</si>
  <si>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</si>
  <si>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</si>
  <si>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</si>
  <si>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</si>
  <si>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</si>
  <si>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</si>
  <si>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</si>
  <si>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</si>
  <si>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</si>
  <si>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</si>
  <si>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</si>
  <si>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</si>
  <si>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</si>
  <si>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</si>
  <si>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</si>
  <si>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</si>
  <si>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</si>
  <si>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</si>
  <si>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</si>
  <si>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</si>
  <si>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</si>
  <si>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</si>
  <si>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</si>
  <si>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</si>
  <si>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</si>
  <si>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</si>
  <si>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</si>
  <si>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</si>
  <si>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</si>
  <si>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</si>
  <si>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</si>
  <si>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</si>
  <si>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</si>
  <si>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</si>
  <si>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</si>
  <si>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</si>
  <si>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</si>
  <si>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</si>
  <si>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</si>
  <si>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</si>
  <si>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</si>
  <si>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</si>
  <si>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</si>
  <si>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</si>
  <si>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</si>
  <si>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</si>
  <si>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</si>
  <si>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</si>
  <si>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</si>
  <si>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</si>
  <si>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</si>
  <si>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</si>
  <si>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</si>
  <si>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</si>
  <si>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</si>
  <si>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</si>
  <si>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</si>
  <si>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</si>
  <si>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</si>
  <si>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</si>
  <si>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</si>
  <si>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</si>
  <si>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</si>
  <si>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</si>
  <si>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</si>
  <si>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</si>
  <si>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</si>
  <si>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</si>
  <si>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</si>
  <si>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</si>
  <si>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</si>
  <si>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</si>
  <si>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</si>
  <si>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</si>
  <si>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</si>
  <si>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</si>
  <si>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</si>
  <si>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</si>
  <si>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</si>
  <si>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</si>
  <si>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</si>
  <si>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</si>
  <si>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</si>
  <si>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</si>
  <si>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</si>
  <si>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</si>
  <si>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</si>
  <si>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</si>
  <si>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</si>
  <si>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</si>
  <si>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</si>
  <si>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</si>
  <si>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</si>
  <si>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</si>
  <si>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</si>
  <si>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</si>
  <si>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</si>
  <si>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</si>
  <si>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</si>
  <si>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</si>
  <si>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</si>
  <si>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</si>
  <si>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</si>
  <si>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</si>
  <si>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</si>
  <si>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</si>
  <si>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</si>
  <si>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</si>
  <si>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</si>
  <si>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</si>
  <si>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</si>
  <si>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</si>
  <si>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</si>
  <si>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</si>
  <si>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</si>
  <si>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</si>
  <si>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</si>
  <si>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</si>
  <si>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</si>
  <si>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</si>
  <si>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</si>
  <si>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</si>
  <si>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</si>
  <si>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</si>
  <si>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</si>
  <si>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</si>
  <si>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</si>
  <si>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</si>
  <si>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</si>
  <si>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</si>
  <si>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</si>
  <si>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</si>
  <si>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</si>
  <si>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</si>
  <si>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</si>
  <si>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</si>
  <si>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</si>
  <si>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</si>
  <si>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</si>
  <si>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</si>
  <si>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</si>
  <si>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</si>
  <si>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</si>
  <si>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</si>
  <si>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</si>
  <si>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</si>
  <si>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</si>
  <si>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</si>
  <si>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</si>
  <si>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</si>
  <si>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</si>
  <si>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</si>
  <si>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</si>
  <si>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</si>
  <si>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</si>
  <si>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</si>
  <si>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</si>
  <si>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</si>
  <si>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</si>
  <si>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</si>
  <si>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</si>
  <si>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</si>
  <si>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</si>
  <si>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</si>
  <si>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</si>
  <si>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</si>
  <si>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</si>
  <si>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</si>
  <si>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</si>
  <si>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</si>
  <si>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</si>
  <si>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</si>
  <si>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</si>
  <si>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</si>
  <si>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</si>
  <si>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</si>
  <si>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</si>
  <si>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</si>
  <si>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</si>
  <si>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</si>
  <si>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</si>
  <si>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</si>
  <si>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</si>
  <si>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</si>
  <si>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</si>
  <si>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</si>
  <si>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</si>
  <si>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</si>
  <si>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</si>
  <si>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</si>
  <si>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</si>
  <si>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</si>
  <si>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</si>
  <si>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</si>
  <si>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</si>
  <si>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</si>
  <si>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</si>
  <si>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</si>
  <si>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</si>
  <si>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</si>
  <si>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</si>
  <si>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</si>
  <si>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</si>
  <si>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</si>
  <si>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</si>
  <si>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</si>
  <si>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</si>
  <si>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</si>
  <si>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</si>
  <si>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</si>
  <si>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</si>
  <si>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</si>
  <si>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</si>
  <si>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</si>
  <si>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</si>
  <si>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</si>
  <si>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</si>
  <si>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</si>
  <si>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</si>
  <si>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</si>
  <si>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</si>
  <si>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</si>
  <si>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</si>
  <si>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</si>
  <si>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</si>
  <si>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</si>
  <si>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</si>
  <si>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</si>
  <si>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</si>
  <si>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</si>
  <si>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</si>
  <si>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</si>
  <si>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</si>
  <si>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</si>
  <si>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</si>
  <si>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</si>
  <si>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</si>
  <si>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</si>
  <si>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</si>
  <si>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</si>
  <si>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</si>
  <si>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</si>
  <si>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</si>
  <si>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</si>
  <si>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</si>
  <si>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</si>
  <si>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</si>
  <si>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</si>
  <si>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</si>
  <si>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</si>
  <si>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</si>
  <si>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</si>
  <si>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</si>
  <si>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</si>
  <si>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</si>
  <si>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</si>
  <si>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</si>
  <si>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</si>
  <si>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</si>
  <si>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</si>
  <si>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</si>
  <si>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</si>
  <si>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</si>
  <si>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</si>
  <si>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</si>
  <si>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</si>
  <si>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</si>
  <si>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</si>
  <si>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</si>
  <si>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</si>
  <si>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</si>
  <si>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</si>
  <si>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</si>
  <si>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</si>
  <si>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</si>
  <si>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</si>
  <si>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</si>
  <si>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</si>
  <si>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</si>
  <si>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</si>
  <si>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</si>
  <si>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</si>
  <si>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</si>
  <si>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</si>
  <si>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</si>
  <si>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</si>
  <si>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</si>
  <si>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</si>
  <si>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</si>
  <si>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</si>
  <si>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</si>
  <si>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</si>
  <si>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</si>
  <si>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</si>
  <si>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</si>
  <si>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</si>
  <si>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</si>
  <si>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</si>
  <si>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</si>
  <si>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</si>
  <si>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</si>
  <si>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</si>
  <si>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</si>
  <si>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</si>
  <si>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</si>
  <si>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</si>
  <si>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</si>
  <si>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</si>
  <si>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</si>
  <si>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</si>
  <si>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</si>
  <si>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</si>
  <si>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</si>
  <si>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</si>
  <si>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</si>
  <si>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</si>
  <si>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</si>
  <si>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</si>
  <si>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</si>
  <si>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</si>
  <si>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</si>
  <si>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</si>
  <si>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</si>
  <si>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</si>
  <si>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</si>
  <si>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</si>
  <si>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</si>
  <si>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</si>
  <si>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</si>
  <si>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</si>
  <si>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</si>
  <si>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</si>
  <si>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</si>
  <si>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</si>
  <si>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</si>
  <si>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</si>
  <si>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</si>
  <si>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</si>
  <si>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</si>
  <si>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</si>
  <si>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</si>
  <si>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</si>
  <si>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</si>
  <si>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</si>
  <si>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</si>
  <si>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</si>
  <si>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</si>
  <si>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</si>
  <si>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</si>
  <si>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</si>
  <si>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</si>
  <si>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</si>
  <si>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</si>
  <si>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</si>
  <si>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</si>
  <si>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</si>
  <si>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</si>
  <si>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</si>
  <si>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</si>
  <si>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</si>
  <si>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</si>
  <si>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</si>
  <si>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</si>
  <si>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</si>
  <si>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</si>
  <si>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</si>
  <si>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</si>
  <si>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</si>
  <si>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</si>
  <si>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</si>
  <si>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</si>
  <si>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</si>
  <si>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</si>
  <si>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</si>
  <si>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</si>
  <si>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</si>
  <si>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</si>
  <si>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</si>
  <si>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</si>
  <si>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</si>
  <si>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</si>
  <si>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</si>
  <si>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</si>
  <si>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</si>
  <si>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</si>
  <si>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</si>
  <si>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</si>
  <si>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</si>
  <si>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</si>
  <si>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</si>
  <si>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</si>
  <si>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</si>
  <si>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</si>
  <si>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</si>
  <si>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</si>
  <si>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</si>
  <si>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</si>
  <si>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</si>
  <si>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</si>
  <si>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</si>
  <si>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</si>
  <si>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</si>
  <si>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</si>
  <si>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</si>
  <si>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</si>
  <si>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</si>
  <si>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</si>
  <si>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</si>
  <si>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</si>
  <si>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</si>
  <si>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</si>
  <si>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</si>
  <si>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</si>
  <si>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</si>
  <si>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</si>
  <si>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</si>
  <si>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</si>
  <si>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</si>
  <si>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</si>
  <si>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</si>
  <si>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</si>
  <si>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</si>
  <si>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</si>
  <si>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</si>
  <si>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</si>
  <si>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</si>
  <si>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</si>
  <si>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</si>
  <si>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</si>
  <si>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</si>
  <si>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</si>
  <si>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</si>
  <si>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</si>
  <si>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</si>
  <si>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</si>
  <si>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</si>
  <si>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</si>
  <si>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</si>
  <si>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</si>
  <si>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</si>
  <si>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</si>
  <si>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</si>
  <si>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</si>
  <si>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</si>
  <si>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</si>
  <si>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</si>
  <si>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</si>
  <si>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</si>
  <si>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</si>
  <si>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</si>
  <si>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</si>
  <si>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</si>
  <si>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</si>
  <si>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</si>
  <si>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</si>
  <si>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</si>
  <si>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</si>
  <si>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</si>
  <si>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</si>
  <si>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</si>
  <si>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</si>
  <si>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</si>
  <si>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</si>
  <si>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</si>
  <si>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</si>
  <si>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</si>
  <si>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</si>
  <si>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</si>
  <si>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</si>
  <si>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</si>
  <si>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</si>
  <si>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</si>
  <si>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</si>
  <si>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</si>
  <si>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</si>
  <si>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</si>
  <si>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</si>
  <si>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</si>
  <si>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</si>
  <si>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</si>
  <si>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</si>
  <si>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</si>
  <si>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</si>
  <si>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</si>
  <si>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</si>
  <si>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</si>
  <si>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</si>
  <si>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</si>
  <si>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</si>
  <si>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</si>
  <si>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</si>
  <si>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</si>
  <si>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</si>
  <si>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</si>
  <si>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</si>
  <si>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</si>
  <si>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</si>
  <si>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</si>
  <si>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</si>
  <si>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</si>
  <si>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</si>
  <si>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</si>
  <si>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</si>
  <si>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</si>
  <si>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</si>
  <si>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</si>
  <si>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</si>
  <si>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</si>
  <si>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</si>
  <si>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</si>
  <si>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</si>
  <si>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</si>
  <si>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</si>
  <si>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</si>
  <si>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</si>
  <si>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</si>
  <si>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</si>
  <si>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</si>
  <si>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</si>
  <si>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</si>
  <si>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</si>
  <si>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</si>
  <si>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</si>
  <si>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</si>
  <si>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</si>
  <si>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</si>
  <si>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</si>
  <si>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</si>
  <si>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</si>
  <si>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</si>
  <si>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</si>
  <si>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</si>
  <si>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</si>
  <si>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</si>
  <si>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</si>
  <si>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</si>
  <si>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</si>
  <si>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</si>
  <si>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</si>
  <si>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</si>
  <si>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</si>
  <si>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</si>
  <si>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</si>
  <si>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</si>
  <si>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</si>
  <si>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</si>
  <si>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</si>
  <si>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</si>
  <si>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</si>
  <si>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</si>
  <si>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</si>
  <si>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</si>
  <si>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</si>
  <si>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</si>
  <si>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</si>
  <si>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</si>
  <si>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</si>
  <si>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</si>
  <si>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</si>
  <si>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</si>
  <si>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</si>
  <si>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</si>
  <si>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</si>
  <si>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</si>
  <si>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</si>
  <si>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</si>
  <si>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</si>
  <si>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</si>
  <si>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</si>
  <si>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</si>
  <si>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</si>
  <si>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</si>
  <si>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</si>
  <si>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</si>
  <si>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</si>
  <si>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</si>
  <si>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</si>
  <si>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</si>
  <si>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</si>
  <si>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</si>
  <si>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</si>
  <si>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</si>
  <si>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</si>
  <si>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</si>
  <si>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</si>
  <si>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</si>
  <si>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</si>
  <si>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</si>
  <si>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</si>
  <si>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</si>
  <si>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</si>
  <si>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</si>
  <si>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</si>
  <si>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</si>
  <si>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</si>
  <si>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</si>
  <si>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</si>
  <si>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</si>
  <si>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</si>
  <si>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</si>
  <si>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</si>
  <si>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</si>
  <si>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</si>
  <si>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</si>
  <si>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</si>
  <si>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</si>
  <si>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</si>
  <si>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</si>
  <si>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</si>
  <si>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</si>
  <si>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</si>
  <si>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</si>
  <si>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</si>
  <si>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</si>
  <si>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</si>
  <si>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</si>
  <si>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</si>
  <si>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</si>
  <si>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</si>
  <si>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</si>
  <si>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</si>
  <si>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</si>
  <si>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</si>
  <si>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</si>
  <si>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</si>
  <si>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</si>
  <si>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</si>
  <si>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</si>
  <si>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</si>
  <si>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</si>
  <si>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</si>
  <si>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</si>
  <si>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</si>
  <si>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</si>
  <si>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</si>
  <si>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</si>
  <si>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</si>
  <si>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</si>
  <si>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</si>
  <si>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</si>
  <si>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</si>
  <si>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</si>
  <si>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</si>
  <si>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</si>
  <si>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</si>
  <si>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</si>
  <si>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</si>
  <si>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</si>
  <si>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</si>
  <si>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</si>
  <si>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</si>
  <si>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</si>
  <si>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</si>
  <si>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</si>
  <si>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</si>
  <si>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</si>
  <si>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</si>
  <si>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</si>
  <si>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</si>
  <si>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</si>
  <si>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</si>
  <si>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</si>
  <si>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</si>
  <si>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</si>
  <si>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</si>
  <si>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</si>
  <si>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</si>
  <si>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</si>
  <si>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</si>
  <si>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</si>
  <si>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</si>
  <si>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</si>
  <si>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</si>
  <si>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</si>
  <si>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</si>
  <si>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</si>
  <si>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</si>
  <si>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</si>
  <si>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</si>
  <si>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</si>
  <si>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</si>
  <si>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</si>
  <si>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</si>
  <si>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</si>
  <si>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</si>
  <si>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</si>
  <si>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</si>
  <si>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</si>
  <si>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</si>
  <si>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</si>
  <si>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</si>
  <si>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</si>
  <si>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</si>
  <si>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</si>
  <si>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</si>
  <si>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</si>
  <si>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</si>
  <si>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</si>
  <si>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</si>
  <si>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</si>
  <si>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</si>
  <si>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</si>
  <si>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</si>
  <si>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</si>
  <si>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</si>
  <si>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</si>
  <si>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</si>
  <si>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</si>
  <si>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</si>
  <si>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</si>
  <si>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</si>
  <si>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</si>
  <si>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</si>
  <si>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</si>
  <si>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</si>
  <si>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</si>
  <si>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</si>
  <si>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</si>
  <si>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</si>
  <si>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</si>
  <si>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</si>
  <si>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</si>
  <si>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</si>
  <si>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</si>
  <si>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</si>
  <si>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</si>
  <si>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</si>
  <si>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</si>
  <si>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</si>
  <si>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</si>
  <si>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</si>
  <si>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</si>
  <si>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</si>
  <si>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</si>
  <si>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</si>
  <si>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</si>
  <si>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</si>
  <si>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</si>
  <si>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</si>
  <si>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</si>
  <si>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</si>
  <si>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</si>
  <si>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</si>
  <si>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</si>
  <si>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</si>
  <si>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</si>
  <si>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</si>
  <si>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</si>
  <si>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</si>
  <si>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</si>
  <si>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</si>
  <si>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</si>
  <si>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</si>
  <si>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</si>
  <si>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</si>
  <si>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</si>
  <si>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</si>
  <si>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</si>
  <si>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</si>
  <si>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</si>
  <si>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</si>
  <si>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</si>
  <si>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</si>
  <si>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</si>
  <si>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</si>
  <si>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</si>
  <si>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</si>
  <si>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</si>
  <si>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</si>
  <si>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</si>
  <si>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</si>
  <si>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</si>
  <si>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</si>
  <si>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</si>
  <si>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</si>
  <si>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</si>
  <si>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</si>
  <si>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</si>
  <si>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</si>
  <si>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</si>
  <si>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</si>
  <si>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</si>
  <si>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</si>
  <si>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</si>
  <si>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</si>
  <si>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</si>
  <si>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</si>
  <si>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</si>
  <si>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</si>
  <si>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</si>
  <si>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</si>
  <si>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</si>
  <si>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</si>
  <si>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</si>
  <si>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</si>
  <si>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</si>
  <si>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</si>
  <si>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</si>
  <si>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</si>
  <si>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</si>
  <si>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</si>
  <si>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</si>
  <si>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</si>
  <si>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</si>
  <si>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</si>
  <si>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</si>
  <si>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</si>
  <si>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</si>
  <si>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</si>
  <si>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</si>
  <si>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</si>
  <si>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</si>
  <si>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</si>
  <si>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</si>
  <si>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</si>
  <si>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</si>
  <si>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</si>
  <si>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</si>
  <si>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</si>
  <si>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</si>
  <si>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</si>
  <si>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</si>
  <si>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</si>
  <si>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</si>
  <si>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</si>
  <si>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</si>
  <si>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</si>
  <si>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</si>
  <si>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</si>
  <si>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</si>
  <si>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</si>
  <si>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</si>
  <si>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</si>
  <si>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</si>
  <si>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</si>
  <si>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</si>
  <si>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</si>
  <si>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</si>
  <si>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</si>
  <si>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</si>
  <si>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</si>
  <si>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</si>
  <si>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</si>
  <si>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</si>
  <si>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</si>
  <si>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</si>
  <si>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</si>
  <si>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</si>
  <si>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</si>
  <si>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</si>
  <si>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</si>
  <si>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</si>
  <si>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</si>
  <si>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</si>
  <si>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</si>
  <si>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</si>
  <si>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</si>
  <si>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</si>
  <si>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</si>
  <si>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</si>
  <si>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</si>
  <si>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</si>
  <si>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</si>
  <si>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</si>
  <si>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</si>
  <si>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</si>
  <si>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</si>
  <si>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</si>
  <si>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</si>
  <si>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</si>
  <si>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</si>
  <si>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</si>
  <si>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</si>
  <si>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</si>
  <si>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</si>
  <si>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</si>
  <si>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</si>
  <si>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</si>
  <si>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</si>
  <si>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</si>
  <si>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</si>
  <si>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</si>
  <si>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</si>
  <si>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</si>
  <si>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</si>
  <si>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</si>
  <si>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</si>
  <si>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</si>
  <si>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</si>
  <si>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</si>
  <si>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</si>
  <si>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</si>
  <si>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</si>
  <si>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</si>
  <si>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</si>
  <si>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</si>
  <si>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</si>
  <si>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</si>
  <si>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</si>
  <si>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</si>
  <si>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</si>
  <si>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</si>
  <si>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</si>
  <si>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</si>
  <si>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</si>
  <si>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</si>
  <si>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</si>
  <si>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</si>
  <si>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</si>
  <si>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</si>
  <si>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</si>
  <si>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</si>
  <si>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</si>
  <si>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</si>
  <si>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</si>
  <si>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</si>
  <si>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</si>
  <si>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</si>
  <si>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</si>
  <si>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</si>
  <si>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</si>
  <si>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</si>
  <si>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</si>
  <si>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</si>
  <si>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</si>
  <si>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</si>
  <si>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</si>
  <si>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</si>
  <si>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</si>
  <si>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</si>
  <si>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</si>
  <si>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</si>
  <si>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</si>
  <si>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</si>
  <si>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</si>
  <si>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</si>
  <si>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</si>
  <si>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</si>
  <si>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</si>
  <si>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</si>
  <si>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</si>
  <si>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</si>
  <si>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</si>
  <si>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</si>
  <si>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</si>
  <si>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</si>
  <si>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</si>
  <si>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</si>
  <si>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</si>
  <si>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</si>
  <si>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</si>
  <si>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</si>
  <si>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</si>
  <si>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</si>
  <si>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</si>
  <si>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</si>
  <si>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</si>
  <si>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</si>
  <si>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</si>
  <si>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</si>
  <si>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</si>
  <si>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</si>
  <si>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</si>
  <si>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</si>
  <si>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</si>
  <si>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</si>
  <si>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</si>
  <si>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</si>
  <si>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</si>
  <si>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</si>
  <si>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</si>
  <si>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</si>
  <si>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</si>
  <si>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</si>
  <si>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</si>
  <si>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</si>
  <si>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</si>
  <si>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</si>
  <si>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</si>
  <si>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</si>
  <si>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</si>
  <si>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</si>
  <si>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</si>
  <si>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</si>
  <si>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</si>
  <si>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</si>
  <si>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</si>
  <si>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</si>
  <si>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</si>
  <si>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</si>
  <si>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</si>
  <si>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</si>
  <si>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</si>
  <si>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</si>
  <si>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</si>
  <si>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</si>
  <si>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</si>
  <si>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</si>
  <si>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</si>
  <si>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</si>
  <si>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</si>
  <si>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</si>
  <si>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</si>
  <si>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</si>
  <si>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</si>
  <si>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</si>
  <si>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</si>
  <si>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</si>
  <si>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</si>
  <si>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</si>
  <si>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</si>
  <si>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</si>
  <si>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</si>
  <si>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</si>
  <si>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</si>
  <si>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</si>
  <si>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</si>
  <si>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</si>
  <si>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</si>
  <si>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</si>
  <si>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</si>
  <si>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</si>
  <si>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</si>
  <si>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</si>
  <si>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</si>
  <si>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</si>
  <si>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</si>
  <si>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</si>
  <si>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</si>
  <si>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</si>
  <si>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</si>
  <si>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</si>
  <si>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</si>
  <si>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</si>
  <si>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</si>
  <si>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</si>
  <si>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</si>
  <si>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</si>
  <si>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</si>
  <si>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</si>
  <si>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</si>
  <si>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</si>
  <si>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</si>
  <si>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</si>
  <si>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</si>
  <si>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</si>
  <si>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</si>
  <si>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</si>
  <si>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</si>
  <si>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</si>
  <si>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</si>
  <si>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</si>
  <si>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</si>
  <si>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</si>
  <si>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</si>
  <si>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</si>
  <si>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</si>
  <si>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</si>
  <si>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</si>
  <si>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</si>
  <si>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</si>
  <si>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</si>
  <si>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</si>
  <si>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</si>
  <si>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</si>
  <si>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</si>
  <si>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</si>
  <si>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</si>
  <si>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</si>
  <si>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</si>
  <si>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</si>
  <si>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</si>
  <si>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</si>
  <si>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</si>
  <si>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</si>
  <si>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</si>
  <si>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</si>
  <si>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</si>
  <si>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</si>
  <si>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</si>
  <si>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</si>
  <si>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</si>
  <si>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</si>
  <si>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</si>
  <si>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</si>
  <si>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</si>
  <si>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</si>
  <si>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</si>
  <si>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</si>
  <si>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</si>
  <si>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</si>
  <si>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</si>
  <si>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</si>
  <si>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</si>
  <si>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</si>
  <si>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</si>
  <si>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</si>
  <si>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</si>
  <si>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</si>
  <si>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</si>
  <si>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</si>
  <si>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</si>
  <si>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</si>
  <si>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</si>
  <si>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</si>
  <si>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</si>
  <si>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</si>
  <si>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</si>
  <si>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</si>
  <si>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</si>
  <si>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</si>
  <si>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</si>
  <si>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</si>
  <si>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</si>
  <si>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</si>
  <si>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</si>
  <si>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</si>
  <si>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</si>
  <si>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</si>
  <si>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</si>
  <si>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</si>
  <si>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</si>
  <si>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</si>
  <si>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</si>
  <si>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</si>
  <si>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</si>
  <si>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</si>
  <si>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</si>
  <si>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</si>
  <si>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</si>
  <si>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</si>
  <si>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</si>
  <si>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</si>
  <si>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</si>
  <si>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</si>
  <si>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</si>
  <si>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</si>
  <si>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</si>
  <si>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</si>
  <si>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</si>
  <si>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</si>
  <si>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</si>
  <si>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</si>
  <si>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</si>
  <si>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</si>
  <si>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</si>
  <si>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</si>
  <si>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</si>
  <si>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</si>
  <si>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</si>
  <si>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</si>
  <si>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</si>
  <si>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</si>
  <si>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</si>
  <si>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</si>
  <si>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</si>
  <si>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</si>
  <si>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</si>
  <si>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</si>
  <si>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</si>
  <si>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</si>
  <si>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</si>
  <si>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</si>
  <si>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</si>
  <si>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</si>
  <si>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</si>
  <si>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</si>
  <si>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</si>
  <si>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</si>
  <si>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</si>
  <si>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</si>
  <si>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</si>
  <si>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</si>
  <si>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</si>
  <si>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</si>
  <si>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</si>
  <si>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</si>
  <si>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</si>
  <si>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</si>
  <si>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</si>
  <si>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</si>
  <si>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</si>
  <si>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</si>
  <si>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</si>
  <si>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</si>
  <si>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</si>
  <si>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</si>
  <si>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</si>
  <si>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</si>
  <si>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</si>
  <si>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</si>
  <si>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</si>
  <si>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</si>
  <si>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</si>
  <si>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</si>
  <si>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</si>
  <si>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</si>
  <si>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</si>
  <si>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</si>
  <si>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</si>
  <si>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</si>
  <si>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</si>
  <si>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</si>
  <si>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</si>
  <si>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</si>
  <si>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</si>
  <si>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</si>
  <si>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</si>
  <si>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</si>
  <si>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</si>
  <si>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</si>
  <si>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</si>
  <si>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</si>
  <si>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</si>
  <si>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</si>
  <si>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</si>
  <si>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</si>
  <si>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</si>
  <si>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</si>
  <si>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</si>
  <si>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</si>
  <si>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</si>
  <si>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</si>
  <si>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</si>
  <si>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</si>
  <si>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</si>
  <si>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</si>
  <si>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</si>
  <si>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</si>
  <si>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</si>
  <si>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</si>
  <si>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</si>
  <si>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</si>
  <si>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</si>
  <si>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</si>
  <si>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</si>
  <si>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</si>
  <si>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</si>
  <si>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</si>
  <si>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</si>
  <si>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</si>
  <si>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</si>
  <si>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</si>
  <si>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</si>
  <si>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</si>
  <si>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</si>
  <si>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</si>
  <si>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</si>
  <si>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</si>
  <si>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</si>
  <si>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</si>
  <si>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</si>
  <si>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</si>
  <si>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</si>
  <si>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</si>
  <si>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</si>
  <si>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</si>
  <si>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</si>
  <si>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</si>
  <si>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</si>
  <si>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</si>
  <si>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</si>
  <si>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</si>
  <si>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</si>
  <si>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</si>
  <si>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</si>
  <si>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</si>
  <si>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</si>
  <si>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</si>
  <si>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</si>
  <si>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</si>
  <si>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</si>
  <si>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</si>
  <si>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</si>
  <si>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</si>
  <si>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</si>
  <si>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</si>
  <si>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</si>
  <si>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</si>
  <si>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</si>
  <si>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</si>
  <si>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</si>
  <si>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</si>
  <si>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</si>
  <si>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</si>
  <si>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</si>
  <si>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</si>
  <si>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</si>
  <si>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</si>
  <si>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</si>
  <si>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</si>
  <si>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</si>
  <si>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</si>
  <si>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</si>
  <si>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</si>
  <si>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</si>
  <si>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</si>
  <si>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</si>
  <si>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</si>
  <si>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</si>
  <si>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</si>
  <si>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</si>
  <si>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</si>
  <si>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</si>
  <si>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</si>
  <si>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</si>
  <si>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</si>
  <si>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</si>
  <si>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</si>
  <si>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</si>
  <si>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</si>
  <si>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</si>
  <si>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</si>
  <si>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</si>
  <si>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</si>
  <si>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</si>
  <si>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</si>
  <si>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</si>
  <si>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</si>
  <si>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</si>
  <si>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</si>
  <si>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</si>
  <si>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</si>
  <si>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</si>
  <si>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</si>
  <si>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</si>
  <si>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</si>
  <si>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</si>
  <si>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</si>
  <si>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</si>
  <si>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</si>
  <si>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</si>
  <si>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</si>
  <si>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</si>
  <si>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</si>
  <si>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</si>
  <si>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</si>
  <si>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</si>
  <si>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</si>
  <si>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</si>
  <si>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</si>
  <si>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</si>
  <si>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</si>
  <si>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</si>
  <si>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</si>
  <si>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</si>
  <si>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</si>
  <si>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</si>
  <si>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</si>
  <si>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</si>
  <si>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</si>
  <si>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</si>
  <si>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</si>
  <si>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</si>
  <si>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</si>
  <si>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</si>
  <si>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</si>
  <si>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</si>
  <si>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</si>
  <si>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</si>
  <si>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</si>
  <si>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</si>
  <si>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</si>
  <si>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</si>
  <si>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</si>
  <si>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</si>
  <si>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</si>
  <si>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</si>
  <si>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</si>
  <si>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</si>
  <si>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</si>
  <si>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</si>
  <si>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</si>
  <si>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</si>
  <si>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</si>
  <si>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</si>
  <si>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</si>
  <si>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</si>
  <si>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</si>
  <si>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</si>
  <si>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</si>
  <si>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</si>
  <si>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</si>
  <si>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</si>
  <si>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</si>
  <si>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</si>
  <si>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</si>
  <si>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</si>
  <si>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</si>
  <si>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</si>
  <si>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</si>
  <si>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</si>
  <si>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</si>
  <si>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</si>
  <si>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</si>
  <si>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</si>
  <si>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</si>
  <si>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</si>
  <si>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</si>
  <si>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</si>
  <si>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</si>
  <si>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</si>
  <si>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</si>
  <si>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</si>
  <si>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</si>
  <si>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</si>
  <si>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</si>
  <si>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</si>
  <si>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</si>
  <si>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</si>
  <si>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</si>
  <si>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</si>
  <si>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</si>
  <si>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</si>
  <si>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</si>
  <si>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</si>
  <si>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</si>
  <si>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</si>
  <si>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</si>
  <si>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</si>
  <si>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</si>
  <si>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</si>
  <si>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</si>
  <si>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</si>
  <si>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</si>
  <si>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</si>
  <si>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</si>
  <si>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</si>
  <si>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</si>
  <si>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</si>
  <si>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</si>
  <si>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</si>
  <si>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</si>
  <si>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</si>
  <si>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</si>
  <si>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</si>
  <si>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</si>
  <si>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</si>
  <si>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</si>
  <si>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</si>
  <si>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</si>
  <si>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</si>
  <si>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</si>
  <si>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</si>
  <si>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</si>
  <si>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</si>
  <si>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</si>
  <si>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</si>
  <si>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</si>
  <si>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</si>
  <si>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</si>
  <si>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</si>
  <si>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</si>
  <si>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</si>
  <si>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</si>
  <si>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</si>
  <si>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</si>
  <si>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</si>
  <si>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</si>
  <si>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</si>
  <si>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</si>
  <si>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</si>
  <si>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</si>
  <si>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</si>
  <si>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</si>
  <si>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</si>
  <si>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</si>
  <si>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</si>
  <si>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</si>
  <si>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</si>
  <si>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</si>
  <si>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</si>
  <si>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</si>
  <si>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</si>
  <si>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</si>
  <si>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</si>
  <si>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</si>
  <si>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</si>
  <si>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</si>
  <si>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</si>
  <si>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</si>
  <si>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</si>
  <si>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</si>
  <si>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</si>
  <si>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</si>
  <si>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</si>
  <si>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</si>
  <si>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</si>
  <si>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</si>
  <si>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</si>
  <si>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</si>
  <si>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</si>
  <si>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</si>
  <si>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</si>
  <si>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</si>
  <si>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</si>
  <si>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</si>
  <si>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</si>
  <si>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</si>
  <si>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</si>
  <si>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</si>
  <si>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</si>
  <si>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</si>
  <si>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</si>
  <si>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</si>
  <si>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</si>
  <si>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</si>
  <si>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</si>
  <si>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</si>
  <si>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</si>
  <si>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</si>
  <si>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</si>
  <si>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</si>
  <si>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</si>
  <si>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</si>
  <si>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</si>
  <si>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</si>
  <si>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</si>
  <si>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</si>
  <si>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</si>
  <si>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</si>
  <si>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</si>
  <si>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</si>
  <si>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</si>
  <si>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</si>
  <si>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</si>
  <si>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</si>
  <si>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</si>
  <si>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</si>
  <si>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</si>
  <si>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</si>
  <si>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</si>
  <si>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</si>
  <si>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</si>
  <si>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</si>
  <si>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</si>
  <si>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</si>
  <si>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</si>
  <si>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</si>
  <si>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</si>
  <si>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</si>
  <si>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</si>
  <si>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</si>
  <si>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</si>
  <si>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</si>
  <si>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</si>
  <si>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</si>
  <si>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</si>
  <si>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</si>
  <si>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</si>
  <si>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</si>
  <si>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</si>
  <si>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</si>
  <si>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</si>
  <si>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</si>
  <si>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</si>
  <si>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</si>
  <si>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</si>
  <si>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</si>
  <si>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</si>
  <si>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</si>
  <si>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</si>
  <si>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</si>
  <si>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</si>
  <si>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</si>
  <si>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</si>
  <si>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</si>
  <si>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</si>
  <si>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</si>
  <si>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</si>
  <si>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</si>
  <si>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</si>
  <si>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</si>
  <si>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</si>
  <si>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</si>
  <si>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</si>
  <si>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</si>
  <si>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</si>
  <si>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</si>
  <si>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</si>
  <si>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</si>
  <si>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</si>
  <si>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</si>
  <si>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</si>
  <si>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</si>
  <si>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</si>
  <si>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</si>
  <si>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</si>
  <si>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</si>
  <si>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</si>
  <si>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</si>
  <si>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</si>
  <si>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</si>
  <si>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</si>
  <si>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</si>
  <si>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</si>
  <si>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</si>
  <si>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</si>
  <si>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</si>
  <si>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</si>
  <si>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</si>
  <si>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</si>
  <si>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</si>
  <si>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</si>
  <si>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</si>
  <si>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</si>
  <si>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</si>
  <si>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</si>
  <si>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</si>
  <si>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</si>
  <si>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</si>
  <si>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</si>
  <si>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</si>
  <si>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</si>
  <si>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</si>
  <si>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</si>
  <si>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</si>
  <si>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</si>
  <si>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</si>
  <si>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</si>
  <si>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</si>
  <si>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</si>
  <si>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</si>
  <si>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</si>
  <si>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</si>
  <si>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</si>
  <si>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</si>
  <si>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</si>
  <si>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</si>
  <si>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</si>
  <si>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</si>
  <si>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</si>
  <si>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</si>
  <si>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</si>
  <si>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</si>
  <si>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</si>
  <si>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</si>
  <si>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</si>
  <si>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</si>
  <si>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</si>
  <si>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</si>
  <si>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</si>
  <si>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</si>
  <si>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</si>
  <si>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</si>
  <si>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</si>
  <si>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</si>
  <si>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</si>
  <si>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</si>
  <si>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</si>
  <si>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</si>
  <si>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</si>
  <si>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</si>
  <si>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</si>
  <si>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</si>
  <si>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</si>
  <si>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</si>
  <si>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</si>
  <si>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</si>
  <si>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</si>
  <si>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</si>
  <si>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</si>
  <si>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</si>
  <si>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</si>
  <si>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</si>
  <si>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</si>
  <si>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</si>
  <si>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</si>
  <si>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</si>
  <si>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</si>
  <si>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</si>
  <si>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</si>
  <si>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</si>
  <si>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</si>
  <si>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</si>
  <si>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</si>
  <si>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</si>
  <si>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</si>
  <si>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</si>
  <si>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</si>
  <si>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</si>
  <si>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</si>
  <si>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</si>
  <si>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</si>
  <si>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</si>
  <si>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</si>
  <si>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</si>
  <si>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</si>
  <si>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</si>
  <si>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</si>
  <si>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</si>
  <si>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</si>
  <si>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</si>
  <si>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</si>
  <si>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</si>
  <si>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</si>
  <si>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</si>
  <si>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</si>
  <si>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</si>
  <si>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</si>
  <si>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</si>
  <si>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</si>
  <si>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</si>
  <si>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</si>
  <si>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</si>
  <si>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</si>
  <si>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</si>
  <si>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</si>
  <si>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</si>
  <si>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</si>
  <si>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</si>
  <si>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</si>
  <si>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</si>
  <si>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</si>
  <si>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</si>
  <si>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</si>
  <si>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</si>
  <si>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</si>
  <si>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</si>
  <si>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</si>
  <si>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</si>
  <si>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</si>
  <si>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</si>
  <si>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</si>
  <si>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</si>
  <si>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</si>
  <si>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</si>
  <si>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</si>
  <si>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</si>
  <si>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</si>
  <si>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</si>
  <si>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</si>
  <si>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</si>
  <si>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</si>
  <si>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</si>
  <si>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</si>
  <si>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</si>
  <si>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</si>
  <si>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</si>
  <si>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</si>
  <si>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</si>
  <si>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</si>
  <si>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</si>
  <si>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</si>
  <si>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</si>
  <si>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</si>
  <si>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</si>
  <si>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</si>
  <si>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</si>
  <si>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</si>
  <si>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</si>
  <si>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</si>
  <si>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</si>
  <si>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</si>
  <si>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</si>
  <si>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</si>
  <si>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</si>
  <si>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</si>
  <si>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</si>
  <si>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</si>
  <si>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</si>
  <si>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</si>
  <si>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</si>
  <si>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</si>
  <si>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</si>
  <si>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</si>
  <si>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</si>
  <si>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</si>
  <si>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</si>
  <si>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</si>
  <si>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</si>
  <si>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</si>
  <si>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</si>
  <si>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</si>
  <si>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</si>
  <si>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</si>
  <si>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</si>
  <si>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</si>
  <si>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</si>
  <si>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</si>
  <si>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</si>
  <si>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</si>
  <si>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</si>
  <si>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</si>
  <si>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</si>
  <si>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</si>
  <si>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</si>
  <si>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</si>
  <si>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</si>
  <si>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</si>
  <si>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</si>
  <si>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</si>
  <si>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</si>
  <si>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</si>
  <si>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</si>
  <si>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</si>
  <si>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</si>
  <si>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</si>
  <si>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</si>
  <si>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</si>
  <si>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</si>
  <si>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</si>
  <si>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</si>
  <si>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</si>
  <si>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</si>
  <si>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</si>
  <si>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</si>
  <si>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</si>
  <si>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</si>
  <si>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</si>
  <si>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</si>
  <si>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</si>
  <si>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</si>
  <si>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</si>
  <si>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</si>
  <si>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</si>
  <si>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</si>
  <si>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</si>
  <si>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</si>
  <si>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</si>
  <si>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</si>
  <si>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</si>
  <si>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</si>
  <si>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</si>
  <si>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</si>
  <si>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</si>
  <si>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</si>
  <si>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</si>
  <si>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</si>
  <si>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</si>
  <si>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</si>
  <si>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</si>
  <si>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</si>
  <si>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</si>
  <si>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</si>
  <si>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</si>
  <si>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</si>
  <si>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</si>
  <si>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</si>
  <si>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</si>
  <si>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</si>
  <si>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</si>
  <si>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</si>
  <si>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</si>
  <si>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</si>
  <si>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</si>
  <si>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</si>
  <si>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</si>
  <si>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</si>
  <si>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</si>
  <si>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</si>
  <si>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</si>
  <si>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</si>
  <si>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</si>
  <si>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</si>
  <si>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</si>
  <si>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</si>
  <si>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</si>
  <si>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</si>
  <si>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</si>
  <si>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</si>
  <si>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</si>
  <si>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</si>
  <si>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</si>
  <si>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</si>
  <si>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</si>
  <si>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</si>
  <si>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</si>
  <si>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</si>
  <si>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</si>
  <si>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</si>
  <si>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</si>
  <si>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</si>
  <si>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</si>
  <si>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</si>
  <si>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</si>
  <si>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</si>
  <si>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</si>
  <si>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</si>
  <si>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</si>
  <si>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</si>
  <si>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</si>
  <si>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</si>
  <si>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</si>
  <si>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</si>
  <si>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</si>
  <si>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</si>
  <si>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</si>
  <si>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</si>
  <si>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</si>
  <si>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</si>
  <si>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</si>
  <si>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</si>
  <si>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</si>
  <si>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</si>
  <si>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</si>
  <si>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</si>
  <si>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</si>
  <si>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</si>
  <si>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</si>
  <si>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</si>
  <si>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</si>
  <si>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</si>
  <si>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</si>
  <si>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</si>
  <si>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</si>
  <si>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</si>
  <si>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</si>
  <si>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</si>
  <si>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</si>
  <si>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</si>
  <si>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</si>
  <si>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</si>
  <si>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</si>
  <si>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</si>
  <si>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</si>
  <si>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</si>
  <si>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</si>
  <si>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</si>
  <si>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</si>
  <si>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</si>
  <si>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</si>
  <si>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</si>
  <si>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</si>
  <si>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</si>
  <si>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</si>
  <si>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</si>
  <si>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</si>
  <si>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</si>
  <si>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</si>
  <si>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</si>
  <si>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</si>
  <si>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</si>
  <si>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</si>
  <si>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</si>
  <si>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</si>
  <si>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</si>
  <si>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</si>
  <si>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</si>
  <si>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</si>
  <si>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</si>
  <si>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</si>
  <si>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</si>
  <si>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</si>
  <si>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</si>
  <si>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</si>
  <si>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</si>
  <si>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</si>
  <si>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</si>
  <si>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</si>
  <si>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</si>
  <si>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</si>
  <si>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</si>
  <si>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</si>
  <si>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</si>
  <si>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</si>
  <si>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</si>
  <si>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</si>
  <si>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</si>
  <si>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</si>
  <si>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</si>
  <si>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</si>
  <si>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</si>
  <si>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</si>
  <si>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</si>
  <si>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</si>
  <si>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</si>
  <si>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</si>
  <si>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</si>
  <si>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</si>
  <si>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</si>
  <si>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</si>
  <si>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</si>
  <si>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</si>
  <si>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</si>
  <si>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</si>
  <si>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</si>
  <si>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</si>
  <si>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</si>
  <si>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</si>
  <si>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</si>
  <si>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</si>
  <si>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</si>
  <si>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</si>
  <si>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</si>
  <si>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</si>
  <si>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</si>
  <si>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</si>
  <si>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</si>
  <si>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</si>
  <si>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</si>
  <si>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</si>
  <si>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</si>
  <si>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</si>
  <si>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</si>
  <si>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</si>
  <si>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</si>
  <si>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</si>
  <si>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</si>
  <si>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</si>
  <si>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</si>
  <si>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</si>
  <si>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</si>
  <si>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</si>
  <si>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</si>
  <si>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</si>
  <si>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</si>
  <si>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</si>
  <si>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</si>
  <si>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</si>
  <si>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</si>
  <si>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</si>
  <si>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</si>
  <si>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</si>
  <si>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</si>
  <si>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</si>
  <si>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</si>
  <si>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</si>
  <si>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</si>
  <si>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</si>
  <si>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</si>
  <si>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</si>
  <si>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</si>
  <si>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</si>
  <si>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</si>
  <si>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</si>
  <si>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</si>
  <si>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</si>
  <si>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</si>
  <si>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</si>
  <si>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</si>
  <si>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</si>
  <si>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</si>
  <si>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</si>
  <si>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</si>
  <si>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</si>
  <si>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</si>
  <si>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</si>
  <si>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</si>
  <si>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</si>
  <si>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</si>
  <si>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</si>
  <si>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</si>
  <si>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</si>
  <si>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</si>
  <si>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</si>
  <si>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</si>
  <si>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</si>
  <si>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</si>
  <si>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</si>
  <si>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</si>
  <si>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</si>
  <si>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</si>
  <si>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</si>
  <si>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</si>
  <si>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</si>
  <si>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</si>
  <si>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</si>
  <si>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</si>
  <si>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</si>
  <si>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</si>
  <si>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</si>
  <si>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</si>
  <si>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</si>
  <si>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</si>
  <si>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</si>
  <si>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</si>
  <si>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</si>
  <si>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</si>
  <si>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</si>
  <si>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</si>
  <si>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</si>
  <si>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</si>
  <si>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</si>
  <si>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</si>
  <si>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</si>
  <si>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</si>
  <si>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</si>
  <si>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</si>
  <si>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</si>
  <si>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</si>
  <si>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</si>
  <si>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</si>
  <si>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</si>
  <si>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</si>
  <si>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</si>
  <si>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</si>
  <si>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</si>
  <si>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</si>
  <si>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</si>
  <si>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</si>
  <si>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</si>
  <si>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</si>
  <si>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</si>
  <si>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</si>
  <si>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</si>
  <si>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</si>
  <si>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</si>
  <si>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</si>
  <si>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</si>
  <si>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</si>
  <si>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</si>
  <si>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</si>
  <si>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</si>
  <si>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</si>
  <si>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</si>
  <si>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</si>
  <si>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</si>
  <si>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</si>
  <si>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</si>
  <si>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</si>
  <si>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</si>
  <si>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</si>
  <si>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</si>
  <si>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</si>
  <si>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</si>
  <si>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</si>
  <si>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</si>
  <si>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</si>
  <si>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</si>
  <si>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</si>
  <si>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</si>
  <si>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</si>
  <si>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</si>
  <si>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</si>
  <si>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</si>
  <si>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</si>
  <si>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</si>
  <si>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</si>
  <si>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</si>
  <si>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</si>
  <si>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</si>
  <si>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</si>
  <si>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</si>
  <si>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</si>
  <si>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</si>
  <si>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</si>
  <si>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</si>
  <si>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</si>
  <si>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</si>
  <si>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</si>
  <si>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</si>
  <si>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</si>
  <si>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</si>
  <si>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</si>
  <si>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</si>
  <si>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</si>
  <si>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</si>
  <si>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</si>
  <si>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</si>
  <si>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</si>
  <si>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</si>
  <si>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</si>
  <si>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</si>
  <si>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</si>
  <si>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</si>
  <si>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</si>
  <si>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</si>
  <si>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</si>
  <si>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</si>
  <si>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</si>
  <si>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</si>
  <si>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</si>
  <si>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</si>
  <si>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</si>
  <si>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</si>
  <si>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</si>
  <si>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</si>
  <si>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</si>
  <si>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</si>
  <si>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</si>
  <si>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</si>
  <si>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</si>
  <si>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</si>
  <si>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</si>
  <si>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</si>
  <si>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</si>
  <si>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</si>
  <si>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</si>
  <si>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</si>
  <si>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</si>
  <si>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</si>
  <si>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</si>
  <si>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</si>
  <si>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</si>
  <si>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</si>
  <si>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</si>
  <si>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</si>
  <si>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</si>
  <si>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</si>
  <si>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</si>
  <si>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</si>
  <si>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</si>
  <si>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</si>
  <si>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</si>
  <si>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</si>
  <si>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</si>
  <si>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</si>
  <si>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</si>
  <si>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</si>
  <si>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</si>
  <si>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</si>
  <si>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</si>
  <si>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</si>
  <si>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</si>
  <si>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</si>
  <si>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</si>
  <si>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</si>
  <si>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</si>
  <si>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</si>
  <si>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</si>
  <si>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</si>
  <si>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</si>
  <si>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</si>
  <si>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</si>
  <si>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</si>
  <si>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</si>
  <si>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</si>
  <si>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</si>
  <si>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</si>
  <si>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</si>
  <si>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</si>
  <si>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</si>
  <si>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</si>
  <si>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</si>
  <si>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</si>
  <si>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</si>
  <si>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</si>
  <si>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</si>
  <si>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</si>
  <si>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</si>
  <si>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</si>
  <si>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</si>
  <si>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</si>
  <si>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</si>
  <si>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</si>
  <si>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</si>
  <si>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</si>
  <si>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</si>
  <si>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</si>
  <si>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</si>
  <si>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</si>
  <si>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</si>
  <si>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</si>
  <si>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</si>
  <si>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</si>
  <si>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</si>
  <si>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</si>
  <si>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</si>
  <si>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</si>
  <si>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</si>
  <si>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</si>
  <si>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</si>
  <si>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</si>
  <si>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</si>
  <si>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</si>
  <si>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</si>
  <si>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</si>
  <si>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</si>
  <si>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</si>
  <si>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</si>
  <si>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</si>
  <si>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</si>
  <si>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</si>
  <si>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</si>
  <si>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</si>
  <si>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</si>
  <si>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</si>
  <si>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</si>
  <si>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</si>
  <si>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</si>
  <si>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</si>
  <si>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</si>
  <si>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</si>
  <si>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</si>
  <si>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</si>
  <si>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</si>
  <si>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</si>
  <si>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</si>
  <si>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</si>
  <si>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</si>
  <si>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</si>
  <si>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</si>
  <si>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</si>
  <si>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</si>
  <si>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</si>
  <si>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</si>
  <si>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</si>
  <si>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</si>
  <si>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</si>
  <si>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</si>
  <si>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</si>
  <si>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</si>
  <si>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</si>
  <si>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</si>
  <si>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</si>
  <si>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</si>
  <si>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</si>
  <si>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</si>
  <si>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</si>
  <si>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</si>
  <si>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</si>
  <si>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</si>
  <si>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</si>
  <si>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</si>
  <si>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</si>
  <si>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</si>
  <si>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</si>
  <si>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</si>
  <si>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</si>
  <si>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</si>
  <si>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</si>
  <si>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</si>
  <si>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</si>
  <si>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</si>
  <si>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</si>
  <si>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</si>
  <si>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</si>
  <si>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</si>
  <si>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</si>
  <si>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</si>
  <si>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</si>
  <si>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</si>
  <si>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</si>
  <si>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</si>
  <si>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</si>
  <si>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</si>
  <si>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</si>
  <si>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</si>
  <si>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</si>
  <si>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</si>
  <si>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</si>
  <si>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</si>
  <si>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</si>
  <si>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</si>
  <si>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</si>
  <si>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</si>
  <si>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</si>
  <si>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</si>
  <si>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</si>
  <si>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</si>
  <si>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</si>
  <si>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</si>
  <si>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</si>
  <si>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</si>
  <si>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</si>
  <si>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</si>
  <si>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</si>
  <si>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</si>
  <si>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</si>
  <si>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</si>
  <si>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</si>
  <si>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</si>
  <si>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</si>
  <si>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</si>
  <si>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</si>
  <si>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</si>
  <si>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</si>
  <si>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</si>
  <si>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</si>
  <si>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</si>
  <si>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</si>
  <si>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</si>
  <si>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</si>
  <si>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</si>
  <si>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</si>
  <si>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</si>
  <si>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</si>
  <si>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</si>
  <si>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</si>
  <si>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</si>
  <si>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</si>
  <si>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</si>
  <si>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</si>
  <si>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</si>
  <si>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</si>
  <si>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</si>
  <si>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</si>
  <si>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</si>
  <si>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</si>
  <si>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</si>
  <si>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</si>
  <si>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</si>
  <si>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</si>
  <si>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</si>
  <si>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</si>
  <si>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</si>
  <si>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</si>
  <si>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</si>
  <si>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</si>
  <si>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</si>
  <si>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</si>
  <si>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</si>
  <si>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</si>
  <si>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</si>
  <si>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</si>
  <si>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</si>
  <si>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</si>
  <si>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</si>
  <si>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</si>
  <si>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</si>
  <si>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</si>
  <si>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</si>
  <si>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</si>
  <si>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</si>
  <si>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</si>
  <si>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</si>
  <si>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</si>
  <si>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</si>
  <si>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</si>
  <si>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</si>
  <si>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</si>
  <si>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</si>
  <si>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</si>
  <si>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</si>
  <si>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</si>
  <si>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</si>
  <si>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</si>
  <si>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</si>
  <si>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</si>
  <si>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</si>
  <si>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</si>
  <si>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</si>
  <si>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</si>
  <si>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</si>
  <si>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</si>
  <si>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</si>
  <si>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</si>
  <si>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</si>
  <si>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</si>
  <si>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</si>
  <si>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</si>
  <si>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</si>
  <si>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</si>
  <si>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</si>
  <si>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</si>
  <si>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</si>
  <si>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</si>
  <si>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</si>
  <si>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</si>
  <si>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</si>
  <si>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</si>
  <si>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</si>
  <si>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</si>
  <si>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</si>
  <si>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</si>
  <si>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</si>
  <si>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</si>
  <si>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</si>
  <si>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</si>
  <si>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</si>
  <si>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</si>
  <si>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</si>
  <si>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</si>
  <si>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</si>
  <si>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</si>
  <si>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</si>
  <si>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</si>
  <si>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</si>
  <si>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</si>
  <si>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</si>
  <si>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</si>
  <si>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</si>
  <si>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</si>
  <si>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</si>
  <si>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</si>
  <si>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</si>
  <si>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</si>
  <si>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</si>
  <si>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</si>
  <si>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</si>
  <si>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</si>
  <si>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</si>
  <si>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</si>
  <si>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</si>
  <si>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</si>
  <si>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</si>
  <si>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</si>
  <si>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</si>
  <si>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</si>
  <si>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</si>
  <si>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</si>
  <si>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</si>
  <si>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</si>
  <si>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</si>
  <si>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</si>
  <si>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</si>
  <si>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</si>
  <si>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</si>
  <si>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</si>
  <si>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</si>
  <si>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</si>
  <si>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</si>
  <si>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</si>
  <si>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</si>
  <si>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</si>
  <si>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</si>
  <si>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</si>
  <si>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</si>
  <si>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</si>
  <si>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</si>
  <si>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</si>
  <si>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</si>
  <si>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</si>
  <si>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</si>
  <si>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</si>
  <si>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</si>
  <si>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</si>
  <si>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</si>
  <si>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</si>
  <si>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</si>
  <si>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</si>
  <si>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</si>
  <si>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</si>
  <si>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</si>
  <si>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</si>
  <si>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</si>
  <si>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</si>
  <si>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</si>
  <si>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</si>
  <si>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</si>
  <si>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</si>
  <si>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</si>
  <si>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</si>
  <si>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</si>
  <si>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</si>
  <si>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</si>
  <si>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</si>
  <si>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</si>
  <si>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</si>
  <si>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</si>
  <si>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</si>
  <si>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</si>
  <si>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</si>
  <si>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</si>
  <si>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</si>
  <si>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</si>
  <si>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</si>
  <si>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</si>
  <si>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</si>
  <si>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</si>
  <si>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</si>
  <si>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</si>
  <si>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</si>
  <si>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</si>
  <si>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</si>
  <si>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</si>
  <si>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</si>
  <si>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</si>
  <si>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</si>
  <si>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</si>
  <si>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</si>
  <si>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</si>
  <si>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</si>
  <si>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</si>
  <si>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</si>
  <si>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</si>
  <si>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</si>
  <si>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</si>
  <si>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</si>
  <si>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</si>
  <si>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</si>
  <si>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</si>
  <si>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</si>
  <si>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</si>
  <si>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</si>
  <si>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</si>
  <si>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</si>
  <si>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</si>
  <si>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</si>
  <si>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</si>
  <si>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</si>
  <si>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</si>
  <si>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</si>
  <si>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</si>
  <si>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</si>
  <si>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</si>
  <si>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</si>
  <si>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</si>
  <si>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</si>
  <si>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</si>
  <si>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</si>
  <si>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</si>
  <si>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</si>
  <si>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</si>
  <si>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</si>
  <si>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</si>
  <si>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</si>
  <si>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</si>
  <si>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</si>
  <si>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</si>
  <si>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</si>
  <si>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</si>
  <si>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</si>
  <si>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</si>
  <si>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</si>
  <si>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</si>
  <si>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</si>
  <si>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</si>
  <si>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</si>
  <si>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</si>
  <si>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</si>
  <si>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</si>
  <si>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</si>
  <si>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</si>
  <si>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</si>
  <si>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</si>
  <si>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</si>
  <si>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</si>
  <si>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</si>
  <si>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</si>
  <si>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</si>
  <si>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</si>
  <si>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</si>
  <si>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</si>
  <si>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</si>
  <si>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</si>
  <si>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</si>
  <si>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</si>
  <si>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</si>
  <si>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</si>
  <si>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</si>
  <si>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</si>
  <si>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</si>
  <si>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</si>
  <si>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</si>
  <si>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</si>
  <si>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</si>
  <si>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</si>
  <si>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</si>
  <si>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</si>
  <si>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</si>
  <si>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</si>
  <si>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</si>
  <si>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</si>
  <si>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</si>
  <si>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</si>
  <si>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</si>
  <si>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</si>
  <si>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</si>
  <si>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</si>
  <si>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</si>
  <si>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</si>
  <si>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</si>
  <si>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</si>
  <si>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</si>
  <si>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</si>
  <si>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</si>
  <si>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</si>
  <si>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</si>
  <si>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</si>
  <si>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</si>
  <si>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</si>
  <si>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</si>
  <si>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</si>
  <si>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</si>
  <si>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</si>
  <si>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</si>
  <si>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</si>
  <si>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</si>
  <si>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</si>
  <si>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</si>
  <si>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</si>
  <si>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</si>
  <si>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</si>
  <si>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</si>
  <si>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</si>
  <si>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</si>
  <si>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</si>
  <si>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</si>
  <si>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</si>
  <si>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</si>
  <si>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</si>
  <si>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</si>
  <si>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</si>
  <si>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</si>
  <si>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</si>
  <si>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</si>
  <si>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</si>
  <si>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</si>
  <si>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</si>
  <si>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</si>
  <si>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</si>
  <si>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</si>
  <si>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</si>
  <si>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</si>
  <si>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</si>
  <si>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</si>
  <si>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</si>
  <si>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</si>
  <si>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</si>
  <si>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</si>
  <si>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</si>
  <si>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</si>
  <si>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</si>
  <si>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</si>
  <si>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</si>
  <si>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</si>
  <si>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</si>
  <si>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</si>
  <si>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</si>
  <si>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</si>
  <si>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</si>
  <si>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</si>
  <si>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</si>
  <si>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</si>
  <si>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</si>
  <si>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</si>
  <si>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</si>
  <si>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</si>
  <si>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</si>
  <si>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</si>
  <si>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</si>
  <si>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</si>
  <si>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</si>
  <si>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</si>
  <si>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</si>
  <si>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</si>
  <si>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</si>
  <si>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</si>
  <si>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</si>
  <si>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</si>
  <si>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</si>
  <si>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</si>
  <si>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</si>
  <si>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</si>
  <si>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</si>
  <si>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</si>
  <si>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</si>
  <si>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</si>
  <si>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</si>
  <si>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</si>
  <si>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</si>
  <si>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</si>
  <si>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</si>
  <si>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</si>
  <si>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</si>
  <si>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</si>
  <si>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</si>
  <si>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</si>
  <si>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</si>
  <si>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</si>
  <si>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</si>
  <si>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</si>
  <si>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</si>
  <si>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</si>
  <si>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</si>
  <si>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</si>
  <si>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</si>
  <si>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</si>
  <si>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</si>
  <si>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</si>
  <si>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</si>
  <si>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</si>
  <si>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</si>
  <si>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</si>
  <si>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</si>
  <si>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</si>
  <si>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</si>
  <si>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</si>
  <si>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</si>
  <si>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</si>
  <si>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</si>
  <si>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</si>
  <si>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</si>
  <si>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</si>
  <si>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</si>
  <si>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</si>
  <si>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</si>
  <si>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</si>
  <si>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</si>
  <si>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</si>
  <si>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</si>
  <si>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</si>
  <si>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</si>
  <si>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</si>
  <si>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</si>
  <si>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</si>
  <si>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</si>
  <si>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</si>
  <si>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</si>
  <si>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</si>
  <si>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</si>
  <si>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</si>
  <si>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</si>
  <si>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</si>
  <si>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</si>
  <si>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</si>
  <si>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</si>
  <si>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</si>
  <si>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</si>
  <si>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</si>
  <si>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</si>
  <si>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</si>
  <si>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</si>
  <si>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</si>
  <si>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</si>
  <si>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</si>
  <si>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</si>
  <si>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</si>
  <si>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</si>
  <si>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</si>
  <si>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</si>
  <si>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</si>
  <si>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</si>
  <si>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</si>
  <si>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</si>
  <si>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</si>
  <si>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</si>
  <si>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</si>
  <si>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</si>
  <si>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</si>
  <si>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</si>
  <si>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</si>
  <si>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</si>
  <si>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</si>
  <si>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</si>
  <si>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</si>
  <si>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</si>
  <si>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</si>
  <si>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</si>
  <si>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</si>
  <si>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</si>
  <si>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</si>
  <si>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</si>
  <si>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</si>
  <si>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</si>
  <si>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</si>
  <si>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</si>
  <si>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</si>
  <si>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</si>
  <si>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</si>
  <si>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</si>
  <si>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</si>
  <si>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</si>
  <si>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</si>
  <si>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</si>
  <si>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</si>
  <si>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</si>
  <si>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</si>
  <si>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</si>
  <si>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</si>
  <si>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</si>
  <si>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</si>
  <si>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</si>
  <si>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</si>
  <si>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</si>
  <si>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</si>
  <si>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</si>
  <si>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</si>
  <si>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</si>
  <si>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</si>
  <si>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</si>
  <si>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</si>
  <si>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</si>
  <si>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</si>
  <si>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</si>
  <si>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</si>
  <si>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</si>
  <si>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</si>
  <si>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</si>
  <si>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</si>
  <si>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</si>
  <si>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</si>
  <si>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</si>
  <si>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</si>
  <si>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</si>
  <si>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</si>
  <si>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</si>
  <si>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</si>
  <si>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</si>
  <si>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</si>
  <si>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</si>
  <si>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</si>
  <si>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</si>
  <si>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</si>
  <si>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</si>
  <si>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</si>
  <si>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</si>
  <si>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</si>
  <si>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</si>
  <si>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</si>
  <si>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</si>
  <si>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</si>
  <si>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</si>
  <si>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</si>
  <si>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</si>
  <si>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</si>
  <si>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</si>
  <si>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</si>
  <si>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</si>
  <si>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</si>
  <si>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</si>
  <si>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</si>
  <si>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</si>
  <si>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</si>
  <si>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</si>
  <si>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</si>
  <si>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</si>
  <si>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</si>
  <si>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</si>
  <si>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</si>
  <si>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</si>
  <si>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</si>
  <si>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</si>
  <si>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</si>
  <si>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</si>
  <si>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</si>
  <si>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</si>
  <si>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</si>
  <si>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</si>
  <si>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</si>
  <si>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</si>
  <si>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</si>
  <si>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</si>
  <si>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</si>
  <si>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</si>
  <si>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</si>
  <si>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</si>
  <si>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</si>
  <si>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</si>
  <si>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</si>
  <si>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</si>
  <si>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</si>
  <si>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</si>
  <si>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</si>
  <si>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</si>
  <si>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</si>
  <si>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</si>
  <si>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</si>
  <si>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</si>
  <si>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</si>
  <si>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</si>
  <si>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</si>
  <si>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</si>
  <si>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</si>
  <si>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</si>
  <si>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</si>
  <si>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</si>
  <si>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</si>
  <si>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</si>
  <si>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</si>
  <si>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</si>
  <si>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</si>
  <si>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</si>
  <si>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</si>
  <si>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</si>
  <si>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</si>
  <si>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</si>
  <si>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</si>
  <si>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</si>
  <si>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</si>
  <si>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</si>
  <si>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</si>
  <si>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</si>
  <si>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</si>
  <si>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</si>
  <si>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</si>
  <si>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</si>
  <si>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</si>
  <si>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</si>
  <si>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</si>
  <si>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</si>
  <si>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</si>
  <si>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</si>
  <si>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</si>
  <si>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</si>
  <si>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</si>
  <si>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</si>
  <si>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</si>
  <si>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</si>
  <si>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</si>
  <si>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</si>
  <si>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</si>
  <si>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</si>
  <si>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</si>
  <si>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</si>
  <si>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</si>
  <si>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</si>
  <si>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</si>
  <si>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</si>
  <si>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</si>
  <si>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</si>
  <si>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</si>
  <si>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</si>
  <si>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</si>
  <si>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</si>
  <si>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</si>
  <si>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</si>
  <si>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</si>
  <si>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</si>
  <si>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</si>
  <si>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</si>
  <si>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</si>
  <si>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</si>
  <si>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</si>
  <si>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</si>
  <si>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</si>
  <si>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</si>
  <si>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</si>
  <si>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</si>
  <si>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</si>
  <si>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</si>
  <si>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</si>
  <si>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</si>
  <si>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</si>
  <si>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</si>
  <si>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</si>
  <si>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</si>
  <si>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</si>
  <si>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</si>
  <si>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</si>
  <si>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</si>
  <si>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</si>
  <si>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</si>
  <si>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</si>
  <si>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</si>
  <si>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</si>
  <si>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</si>
  <si>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</si>
  <si>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</si>
  <si>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</si>
  <si>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</si>
  <si>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</si>
  <si>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</si>
  <si>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</si>
  <si>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</si>
  <si>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</si>
  <si>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</si>
  <si>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</si>
  <si>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</si>
  <si>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</si>
  <si>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</si>
  <si>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</si>
  <si>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</si>
  <si>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</si>
  <si>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</si>
  <si>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</si>
  <si>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</si>
  <si>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</si>
  <si>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</si>
  <si>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</si>
  <si>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</si>
  <si>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</si>
  <si>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</si>
  <si>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</si>
  <si>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</si>
  <si>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</si>
  <si>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</si>
  <si>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</si>
  <si>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</si>
  <si>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</si>
  <si>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</si>
  <si>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</si>
  <si>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</si>
  <si>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</si>
  <si>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</si>
  <si>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</si>
  <si>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</si>
  <si>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</si>
  <si>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</si>
  <si>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</si>
  <si>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</si>
  <si>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</si>
  <si>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</si>
  <si>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</si>
  <si>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</si>
  <si>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</si>
  <si>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</si>
  <si>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</si>
  <si>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</si>
  <si>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</si>
  <si>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</si>
  <si>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</si>
  <si>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</si>
  <si>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</si>
  <si>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</si>
  <si>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</si>
  <si>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</si>
  <si>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</si>
  <si>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</si>
  <si>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</si>
  <si>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</si>
  <si>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</si>
  <si>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</si>
  <si>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</si>
  <si>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</si>
  <si>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</si>
  <si>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</si>
  <si>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</si>
  <si>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</si>
  <si>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</si>
  <si>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</si>
  <si>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</si>
  <si>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</si>
  <si>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</si>
  <si>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</si>
  <si>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</si>
  <si>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</si>
  <si>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</si>
  <si>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</si>
  <si>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</si>
  <si>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</si>
  <si>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</si>
  <si>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</si>
  <si>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</si>
  <si>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</si>
  <si>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</si>
  <si>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</si>
  <si>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</si>
  <si>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</si>
  <si>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</si>
  <si>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</si>
  <si>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</si>
  <si>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</si>
  <si>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</si>
  <si>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</si>
  <si>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</si>
  <si>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</si>
  <si>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</si>
  <si>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</si>
  <si>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</si>
  <si>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</si>
  <si>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</si>
  <si>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</si>
  <si>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</si>
  <si>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</si>
  <si>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</si>
  <si>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</si>
  <si>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</si>
  <si>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</si>
  <si>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</si>
  <si>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</si>
  <si>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</si>
  <si>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</si>
  <si>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</si>
  <si>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</si>
  <si>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</si>
  <si>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</si>
  <si>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</si>
  <si>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</si>
  <si>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</si>
  <si>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</si>
  <si>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</si>
  <si>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</si>
  <si>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</si>
  <si>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</si>
  <si>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</si>
  <si>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</si>
  <si>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</si>
  <si>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</si>
  <si>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</si>
  <si>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</si>
  <si>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</si>
  <si>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</si>
  <si>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</si>
  <si>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</si>
  <si>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</si>
  <si>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</si>
  <si>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</si>
  <si>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</si>
  <si>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</si>
  <si>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</si>
  <si>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</si>
  <si>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</si>
  <si>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</si>
  <si>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</si>
  <si>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</si>
  <si>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</si>
  <si>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</si>
  <si>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</si>
  <si>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</si>
  <si>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</si>
  <si>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</si>
  <si>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</si>
  <si>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</si>
  <si>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</si>
  <si>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</si>
  <si>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</si>
  <si>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</si>
  <si>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</si>
  <si>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</si>
  <si>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</si>
  <si>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</si>
  <si>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</si>
  <si>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</si>
  <si>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</si>
  <si>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</si>
  <si>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</si>
  <si>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</si>
  <si>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</si>
  <si>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</si>
  <si>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</si>
  <si>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</si>
  <si>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</si>
  <si>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</si>
  <si>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</si>
  <si>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</si>
  <si>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</si>
  <si>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</si>
  <si>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</si>
  <si>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</si>
  <si>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</si>
  <si>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</si>
  <si>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</si>
  <si>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</si>
  <si>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</si>
  <si>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</si>
  <si>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</si>
  <si>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</si>
  <si>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</si>
  <si>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</si>
  <si>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</si>
  <si>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</si>
  <si>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</si>
  <si>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</si>
  <si>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</si>
  <si>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</si>
  <si>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</si>
  <si>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</si>
  <si>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</si>
  <si>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</si>
  <si>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</si>
  <si>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</si>
  <si>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</si>
  <si>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</si>
  <si>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</si>
  <si>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</si>
  <si>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</si>
  <si>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</si>
  <si>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</si>
  <si>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</si>
  <si>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</si>
  <si>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</si>
  <si>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</si>
  <si>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</si>
  <si>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</si>
  <si>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</si>
  <si>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</si>
  <si>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</si>
  <si>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</si>
  <si>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</si>
  <si>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</si>
  <si>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</si>
  <si>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</si>
  <si>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</si>
  <si>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</si>
  <si>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</si>
  <si>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</si>
  <si>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</si>
  <si>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</si>
  <si>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</si>
  <si>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</si>
  <si>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</si>
  <si>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</si>
  <si>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</si>
  <si>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</si>
  <si>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</si>
  <si>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</si>
  <si>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</si>
  <si>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</si>
  <si>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</si>
  <si>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</si>
  <si>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</si>
  <si>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</si>
  <si>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</si>
  <si>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</si>
  <si>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</si>
  <si>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</si>
  <si>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</si>
  <si>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</si>
  <si>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</si>
  <si>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</si>
  <si>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</si>
  <si>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</si>
  <si>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</si>
  <si>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</si>
  <si>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</si>
  <si>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</si>
  <si>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</si>
  <si>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</si>
  <si>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</si>
  <si>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</si>
  <si>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</si>
  <si>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</si>
  <si>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</si>
  <si>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</si>
  <si>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</si>
  <si>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</si>
  <si>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</si>
  <si>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</si>
  <si>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</si>
  <si>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</si>
  <si>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</si>
  <si>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</si>
  <si>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</si>
  <si>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</si>
  <si>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</si>
  <si>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</si>
  <si>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</si>
  <si>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</si>
  <si>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</si>
  <si>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</si>
  <si>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</si>
  <si>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</si>
  <si>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</si>
  <si>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</si>
  <si>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</si>
  <si>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</si>
  <si>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</si>
  <si>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</si>
  <si>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</si>
  <si>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</si>
  <si>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</si>
  <si>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</si>
  <si>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</si>
  <si>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</si>
  <si>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</si>
  <si>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</si>
  <si>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</si>
  <si>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</si>
  <si>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</si>
  <si>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</si>
  <si>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</si>
  <si>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</si>
  <si>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</si>
  <si>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</si>
  <si>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</si>
  <si>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</si>
  <si>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</si>
  <si>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</si>
  <si>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</si>
  <si>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</si>
  <si>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</si>
  <si>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</si>
  <si>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</si>
  <si>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</si>
  <si>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</si>
  <si>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</si>
  <si>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</si>
  <si>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</si>
  <si>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</si>
  <si>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</si>
  <si>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</si>
  <si>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</si>
  <si>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</si>
  <si>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</si>
  <si>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</si>
  <si>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</si>
  <si>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</si>
  <si>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</si>
  <si>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</si>
  <si>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</si>
  <si>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</si>
  <si>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</si>
  <si>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</si>
  <si>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</si>
  <si>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</si>
  <si>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</si>
  <si>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</si>
  <si>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</si>
  <si>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</si>
  <si>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</si>
  <si>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</si>
  <si>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</si>
  <si>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</si>
  <si>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</si>
  <si>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</si>
  <si>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</si>
  <si>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</si>
  <si>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</si>
  <si>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</si>
  <si>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</si>
  <si>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</si>
  <si>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</si>
  <si>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</si>
  <si>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</si>
  <si>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</si>
  <si>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</si>
  <si>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</si>
  <si>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</si>
  <si>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</si>
  <si>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</si>
  <si>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</si>
  <si>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</si>
  <si>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</si>
  <si>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</si>
  <si>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</si>
  <si>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</si>
  <si>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</si>
  <si>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</si>
  <si>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</si>
  <si>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</si>
  <si>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</si>
  <si>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</si>
  <si>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</si>
  <si>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</si>
  <si>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</si>
  <si>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</si>
  <si>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</si>
  <si>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</si>
  <si>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</si>
  <si>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</si>
  <si>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</si>
  <si>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</si>
  <si>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</si>
  <si>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</si>
  <si>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</si>
  <si>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</si>
  <si>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</si>
  <si>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</si>
  <si>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</si>
  <si>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</si>
  <si>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</si>
  <si>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</si>
  <si>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</si>
  <si>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</si>
  <si>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</si>
  <si>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</si>
  <si>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</si>
  <si>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</si>
  <si>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</si>
  <si>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</si>
  <si>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</si>
  <si>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</si>
  <si>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</si>
  <si>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</si>
  <si>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</si>
  <si>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</si>
  <si>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</si>
  <si>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</si>
  <si>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</si>
  <si>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</si>
  <si>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</si>
  <si>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</si>
  <si>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</si>
  <si>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</si>
  <si>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</si>
  <si>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</si>
  <si>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</si>
  <si>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</si>
  <si>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</si>
  <si>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</si>
  <si>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</si>
  <si>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</si>
  <si>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</si>
  <si>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</si>
  <si>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</si>
  <si>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</si>
  <si>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</si>
  <si>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</si>
  <si>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</si>
  <si>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</si>
  <si>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</si>
  <si>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</si>
  <si>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</si>
  <si>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</si>
  <si>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</si>
  <si>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</si>
  <si>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</si>
  <si>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</si>
  <si>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</si>
  <si>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</si>
  <si>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</si>
  <si>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</si>
  <si>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</si>
  <si>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</si>
  <si>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</si>
  <si>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</si>
  <si>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</si>
  <si>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</si>
  <si>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</si>
  <si>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</si>
  <si>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</si>
  <si>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</si>
  <si>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</si>
  <si>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</si>
  <si>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</si>
  <si>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</si>
  <si>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</si>
  <si>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</si>
  <si>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</si>
  <si>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</si>
  <si>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</si>
  <si>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</si>
  <si>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</si>
  <si>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</si>
  <si>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</si>
  <si>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</si>
  <si>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</si>
  <si>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</si>
  <si>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</si>
  <si>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</si>
  <si>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</si>
  <si>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</si>
  <si>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</si>
  <si>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</si>
  <si>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</si>
  <si>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</si>
  <si>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</si>
  <si>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</si>
  <si>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</si>
  <si>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</si>
  <si>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</si>
  <si>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</si>
  <si>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</si>
  <si>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</si>
  <si>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</si>
  <si>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</si>
  <si>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</si>
  <si>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</si>
  <si>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</si>
  <si>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</si>
  <si>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</si>
  <si>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</si>
  <si>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</si>
  <si>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</si>
  <si>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</si>
  <si>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</si>
  <si>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</si>
  <si>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</si>
  <si>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</si>
  <si>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</si>
  <si>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</si>
  <si>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</si>
  <si>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</si>
  <si>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</si>
  <si>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</si>
  <si>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</si>
  <si>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</si>
  <si>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</si>
  <si>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</si>
  <si>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</si>
  <si>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</si>
  <si>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</si>
  <si>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</si>
  <si>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</si>
  <si>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</si>
  <si>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</si>
  <si>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</si>
  <si>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</si>
  <si>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</si>
  <si>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</si>
  <si>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</si>
  <si>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</si>
  <si>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</si>
  <si>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</si>
  <si>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</si>
  <si>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</si>
  <si>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</si>
  <si>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</si>
  <si>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</si>
  <si>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</si>
  <si>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</si>
  <si>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</si>
  <si>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</si>
  <si>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</si>
  <si>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</si>
  <si>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</si>
  <si>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</si>
  <si>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</si>
  <si>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</si>
  <si>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</si>
  <si>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</si>
  <si>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</si>
  <si>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</si>
  <si>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</si>
  <si>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</si>
  <si>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</si>
  <si>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</si>
  <si>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</si>
  <si>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</si>
  <si>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</si>
  <si>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</si>
  <si>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</si>
  <si>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</si>
  <si>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</si>
  <si>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</si>
  <si>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</si>
  <si>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</si>
  <si>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</si>
  <si>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</si>
  <si>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</si>
  <si>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</si>
  <si>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</si>
  <si>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</si>
  <si>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</si>
  <si>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</si>
  <si>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</si>
  <si>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</si>
  <si>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</si>
  <si>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</si>
  <si>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</si>
  <si>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</si>
  <si>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</si>
  <si>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</si>
  <si>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</si>
  <si>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</si>
  <si>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</si>
  <si>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</si>
  <si>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</si>
  <si>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</si>
  <si>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</si>
  <si>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</si>
  <si>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</si>
  <si>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</si>
  <si>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</si>
  <si>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</si>
  <si>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</si>
  <si>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</si>
  <si>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</si>
  <si>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</si>
  <si>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</si>
  <si>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</si>
  <si>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</si>
  <si>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</si>
  <si>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</si>
  <si>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</si>
  <si>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</si>
  <si>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</si>
  <si>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</si>
  <si>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</si>
  <si>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</si>
  <si>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</si>
  <si>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</si>
  <si>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</si>
  <si>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</si>
  <si>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</si>
  <si>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</si>
  <si>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</si>
  <si>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</si>
  <si>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</si>
  <si>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</si>
  <si>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</si>
  <si>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</si>
  <si>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</si>
  <si>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</si>
  <si>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</si>
  <si>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</si>
  <si>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</si>
  <si>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</si>
  <si>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</si>
  <si>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</si>
  <si>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</si>
  <si>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</si>
  <si>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</si>
  <si>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</si>
  <si>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</si>
  <si>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</si>
  <si>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</si>
  <si>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</si>
  <si>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</si>
  <si>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</si>
  <si>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</si>
  <si>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</si>
  <si>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</si>
  <si>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</si>
  <si>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</si>
  <si>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</si>
  <si>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</si>
  <si>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</si>
  <si>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</si>
  <si>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</si>
  <si>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</si>
  <si>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</si>
  <si>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</si>
  <si>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</si>
  <si>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</si>
  <si>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</si>
  <si>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</si>
  <si>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</si>
  <si>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</si>
  <si>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</si>
  <si>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</si>
  <si>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</si>
  <si>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</si>
  <si>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</si>
  <si>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</si>
  <si>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</si>
  <si>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</si>
  <si>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</si>
  <si>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</si>
  <si>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</si>
  <si>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</si>
  <si>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</si>
  <si>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</si>
  <si>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</si>
  <si>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</si>
  <si>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</si>
  <si>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</si>
  <si>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</si>
  <si>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</si>
  <si>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</si>
  <si>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</si>
  <si>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</si>
  <si>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</si>
  <si>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</si>
  <si>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</si>
  <si>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</si>
  <si>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</si>
  <si>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</si>
  <si>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</si>
  <si>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</si>
  <si>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</si>
  <si>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</si>
  <si>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</si>
  <si>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</si>
  <si>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</si>
  <si>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</si>
  <si>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</si>
  <si>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</si>
  <si>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</si>
  <si>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</si>
  <si>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</si>
  <si>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</si>
  <si>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</si>
  <si>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</si>
  <si>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</si>
  <si>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</si>
  <si>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</si>
  <si>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</si>
  <si>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</si>
  <si>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</si>
  <si>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</si>
  <si>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</si>
  <si>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</si>
  <si>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</si>
  <si>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</si>
  <si>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</si>
  <si>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</si>
  <si>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</si>
  <si>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</si>
  <si>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</si>
  <si>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</si>
  <si>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</si>
  <si>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</si>
  <si>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</si>
  <si>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</si>
  <si>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</si>
  <si>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</si>
  <si>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</si>
  <si>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</si>
  <si>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</si>
  <si>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</si>
  <si>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</si>
  <si>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</si>
  <si>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</si>
  <si>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</si>
  <si>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</si>
  <si>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</si>
  <si>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</si>
  <si>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</si>
  <si>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</si>
  <si>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</si>
  <si>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</si>
  <si>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</si>
  <si>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</si>
  <si>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</si>
  <si>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</si>
  <si>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</si>
  <si>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</si>
  <si>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</si>
  <si>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</si>
  <si>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</si>
  <si>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</si>
  <si>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</si>
  <si>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</si>
  <si>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</si>
  <si>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</si>
  <si>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</si>
  <si>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</si>
  <si>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</si>
  <si>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</si>
  <si>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</si>
  <si>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</si>
  <si>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</si>
  <si>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</si>
  <si>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</si>
  <si>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</si>
  <si>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</si>
  <si>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</si>
  <si>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</si>
  <si>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</si>
  <si>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</si>
  <si>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</si>
  <si>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</si>
  <si>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</si>
  <si>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</si>
  <si>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</si>
  <si>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</si>
  <si>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</si>
  <si>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</si>
  <si>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</si>
  <si>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</si>
  <si>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</si>
  <si>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</si>
  <si>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</si>
  <si>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</si>
  <si>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</si>
  <si>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</si>
  <si>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</si>
  <si>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</si>
  <si>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</si>
  <si>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</si>
  <si>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</si>
  <si>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</si>
  <si>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</si>
  <si>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</si>
  <si>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</si>
  <si>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</si>
  <si>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</si>
  <si>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</si>
  <si>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</si>
  <si>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</si>
  <si>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</si>
  <si>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</si>
  <si>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</si>
  <si>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</si>
  <si>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</si>
  <si>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</si>
  <si>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</si>
  <si>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</si>
  <si>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</si>
  <si>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</si>
  <si>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</si>
  <si>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</si>
  <si>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</si>
  <si>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</si>
  <si>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</si>
  <si>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</si>
  <si>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</si>
  <si>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</si>
  <si>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</si>
  <si>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</si>
  <si>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</si>
  <si>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</si>
  <si>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</si>
  <si>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</si>
  <si>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</si>
  <si>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</si>
  <si>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</si>
  <si>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</si>
  <si>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</si>
  <si>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</si>
  <si>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</si>
  <si>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</si>
  <si>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</si>
  <si>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</si>
  <si>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</si>
  <si>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</si>
  <si>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</si>
  <si>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</si>
  <si>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</si>
  <si>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</si>
  <si>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</si>
  <si>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</si>
  <si>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</si>
  <si>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</si>
  <si>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</si>
  <si>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</si>
  <si>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</si>
  <si>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</si>
  <si>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</si>
  <si>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</si>
  <si>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</si>
  <si>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</si>
  <si>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</si>
  <si>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</si>
  <si>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</si>
  <si>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</si>
  <si>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</si>
  <si>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</si>
  <si>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</si>
  <si>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</si>
  <si>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</si>
  <si>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</si>
  <si>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</si>
  <si>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</si>
  <si>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</si>
  <si>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</si>
  <si>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</si>
  <si>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</si>
  <si>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</si>
  <si>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</si>
  <si>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</si>
  <si>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</si>
  <si>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</si>
  <si>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</si>
  <si>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</si>
  <si>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</si>
  <si>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</si>
  <si>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</si>
  <si>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</si>
  <si>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</si>
  <si>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</si>
  <si>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</si>
  <si>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</si>
  <si>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</si>
  <si>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</si>
  <si>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</si>
  <si>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</si>
  <si>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</si>
  <si>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</si>
  <si>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</si>
  <si>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</si>
  <si>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</si>
  <si>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</si>
  <si>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</si>
  <si>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</si>
  <si>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</si>
  <si>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</si>
  <si>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</si>
  <si>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</si>
  <si>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</si>
  <si>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</si>
  <si>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</si>
  <si>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</si>
  <si>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</si>
  <si>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</si>
  <si>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</si>
  <si>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</si>
  <si>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</si>
  <si>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</si>
  <si>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</si>
  <si>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</si>
  <si>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</si>
  <si>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</si>
  <si>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</si>
  <si>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</si>
  <si>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</si>
  <si>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</si>
  <si>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</si>
  <si>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</si>
  <si>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</si>
  <si>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</si>
  <si>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</si>
  <si>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</si>
  <si>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</si>
  <si>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</si>
  <si>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</si>
  <si>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</si>
  <si>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</si>
  <si>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</si>
  <si>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</si>
  <si>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</si>
  <si>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</si>
  <si>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</si>
  <si>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</si>
  <si>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</si>
  <si>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</si>
  <si>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</si>
  <si>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</si>
  <si>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</si>
  <si>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</si>
  <si>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</si>
  <si>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</si>
  <si>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</si>
  <si>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</si>
  <si>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</si>
  <si>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</si>
  <si>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</si>
  <si>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</si>
  <si>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</si>
  <si>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</si>
  <si>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</si>
  <si>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</si>
  <si>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</si>
  <si>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</si>
  <si>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</si>
  <si>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</si>
  <si>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</si>
  <si>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</si>
  <si>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</si>
  <si>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</si>
  <si>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</si>
  <si>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</si>
  <si>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</si>
  <si>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</si>
  <si>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</si>
  <si>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</si>
  <si>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</si>
  <si>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</si>
  <si>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</si>
  <si>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</si>
  <si>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</si>
  <si>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</si>
  <si>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</si>
  <si>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</si>
  <si>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</si>
  <si>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</si>
  <si>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</si>
  <si>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</si>
  <si>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</si>
  <si>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</si>
  <si>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</si>
  <si>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</si>
  <si>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</si>
  <si>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</si>
  <si>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</si>
  <si>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</si>
  <si>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</si>
  <si>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</si>
  <si>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</si>
  <si>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</si>
  <si>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</si>
  <si>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</si>
  <si>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</si>
  <si>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</si>
  <si>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</si>
  <si>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</si>
  <si>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</si>
  <si>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</si>
  <si>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</si>
  <si>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</si>
  <si>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</si>
  <si>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</si>
  <si>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</si>
  <si>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</si>
  <si>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</si>
  <si>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</si>
  <si>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</si>
  <si>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</si>
  <si>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</si>
  <si>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</si>
  <si>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</si>
  <si>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</si>
  <si>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</si>
  <si>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</si>
  <si>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</si>
  <si>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</si>
  <si>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</si>
  <si>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</si>
  <si>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</si>
  <si>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</si>
  <si>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</si>
  <si>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</si>
  <si>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</si>
  <si>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</si>
  <si>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</si>
  <si>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</si>
  <si>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</si>
  <si>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</si>
  <si>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</si>
  <si>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</si>
  <si>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</si>
  <si>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</si>
  <si>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</si>
  <si>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</si>
  <si>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</si>
  <si>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</si>
  <si>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</si>
  <si>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</si>
  <si>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</si>
  <si>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</si>
  <si>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</si>
  <si>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</si>
  <si>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</si>
  <si>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</si>
  <si>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</si>
  <si>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</si>
  <si>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</si>
  <si>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</si>
  <si>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</si>
  <si>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</si>
  <si>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</si>
  <si>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</si>
  <si>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</si>
  <si>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</si>
  <si>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</si>
  <si>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</si>
  <si>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</si>
  <si>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</si>
  <si>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</si>
  <si>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</si>
  <si>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</si>
  <si>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</si>
  <si>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</si>
  <si>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</si>
  <si>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</si>
  <si>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</si>
  <si>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</si>
  <si>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</si>
  <si>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</si>
  <si>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</si>
  <si>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</si>
  <si>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</si>
  <si>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</si>
  <si>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</si>
  <si>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</si>
  <si>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</si>
  <si>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</si>
  <si>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</si>
  <si>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</si>
  <si>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</si>
  <si>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</si>
  <si>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</si>
  <si>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</si>
  <si>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</si>
  <si>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</si>
  <si>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</si>
  <si>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</si>
  <si>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</si>
  <si>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</si>
  <si>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</si>
  <si>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</si>
  <si>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</si>
  <si>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</si>
  <si>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</si>
  <si>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</si>
  <si>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</si>
  <si>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</si>
  <si>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</si>
  <si>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</si>
  <si>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</si>
  <si>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</si>
  <si>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</si>
  <si>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</si>
  <si>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</si>
  <si>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</si>
  <si>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</si>
  <si>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</si>
  <si>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</si>
  <si>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</si>
  <si>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</si>
  <si>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</si>
  <si>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</si>
  <si>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</si>
  <si>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</si>
  <si>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</si>
  <si>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</si>
  <si>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</si>
  <si>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</si>
  <si>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</si>
  <si>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</si>
  <si>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</si>
  <si>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</si>
  <si>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</si>
  <si>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</si>
  <si>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</si>
  <si>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</si>
  <si>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</si>
  <si>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</si>
  <si>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</si>
  <si>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</si>
  <si>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</si>
  <si>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</si>
  <si>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</si>
  <si>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</si>
  <si>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</si>
  <si>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</si>
  <si>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</si>
  <si>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</si>
  <si>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</si>
  <si>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</si>
  <si>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</si>
  <si>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</si>
  <si>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</si>
  <si>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</si>
  <si>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</si>
  <si>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</si>
  <si>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</si>
  <si>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</si>
  <si>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</si>
  <si>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</si>
  <si>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</si>
  <si>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</si>
  <si>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</si>
  <si>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</si>
  <si>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</si>
  <si>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</si>
  <si>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</si>
  <si>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</si>
  <si>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</si>
  <si>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</si>
  <si>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</si>
  <si>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</si>
  <si>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</si>
  <si>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</si>
  <si>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</si>
  <si>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</si>
  <si>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</si>
  <si>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</si>
  <si>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</si>
  <si>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</si>
  <si>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</si>
  <si>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</si>
  <si>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</si>
  <si>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</si>
  <si>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</si>
  <si>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</si>
  <si>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</si>
  <si>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</si>
  <si>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</si>
  <si>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</si>
  <si>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</si>
  <si>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</si>
  <si>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</si>
  <si>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</si>
  <si>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</si>
  <si>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</si>
  <si>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</si>
  <si>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</si>
  <si>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</si>
  <si>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</si>
  <si>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</si>
  <si>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</si>
  <si>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</si>
  <si>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</si>
  <si>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</si>
  <si>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</si>
  <si>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</si>
  <si>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</si>
  <si>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</si>
  <si>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</si>
  <si>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</si>
  <si>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</si>
  <si>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</si>
  <si>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</si>
  <si>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</si>
  <si>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</si>
  <si>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</si>
  <si>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</si>
  <si>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</si>
  <si>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</si>
  <si>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</si>
  <si>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</si>
  <si>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</si>
  <si>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</si>
  <si>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</si>
  <si>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</si>
  <si>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</si>
  <si>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</si>
  <si>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</si>
  <si>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</si>
  <si>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</si>
  <si>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</si>
  <si>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</si>
  <si>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</si>
  <si>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</si>
  <si>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</si>
  <si>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</si>
  <si>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</si>
  <si>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</si>
  <si>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</si>
  <si>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</si>
  <si>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</si>
  <si>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</si>
  <si>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</si>
  <si>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</si>
  <si>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</si>
  <si>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</si>
  <si>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</si>
  <si>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</si>
  <si>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</si>
  <si>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</si>
  <si>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</si>
  <si>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</si>
  <si>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</si>
  <si>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</si>
  <si>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</si>
  <si>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</si>
  <si>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</si>
  <si>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</si>
  <si>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</si>
  <si>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</si>
  <si>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</si>
  <si>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</si>
  <si>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</si>
  <si>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</si>
  <si>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</si>
  <si>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</si>
  <si>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</si>
  <si>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</si>
  <si>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</si>
  <si>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</si>
  <si>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</si>
  <si>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</si>
  <si>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</si>
  <si>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</si>
  <si>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</si>
  <si>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</si>
  <si>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</si>
  <si>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</si>
  <si>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</si>
  <si>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</si>
  <si>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</si>
  <si>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</si>
  <si>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</si>
  <si>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</si>
  <si>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</si>
  <si>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</si>
  <si>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</si>
  <si>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</si>
  <si>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</si>
  <si>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</si>
  <si>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</si>
  <si>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</si>
  <si>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</si>
  <si>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</si>
  <si>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</si>
  <si>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</si>
  <si>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</si>
  <si>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</si>
  <si>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</si>
  <si>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</si>
  <si>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</si>
  <si>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</si>
  <si>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</si>
  <si>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</si>
  <si>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</si>
  <si>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</si>
  <si>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</si>
  <si>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</si>
  <si>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</si>
  <si>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</si>
  <si>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</si>
  <si>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</si>
  <si>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</si>
  <si>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</si>
  <si>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</si>
  <si>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</si>
  <si>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</si>
  <si>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</si>
  <si>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</si>
  <si>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</si>
  <si>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</si>
  <si>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</si>
  <si>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</si>
  <si>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</si>
  <si>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</si>
  <si>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</si>
  <si>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</si>
  <si>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</si>
  <si>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</si>
  <si>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</si>
  <si>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</si>
  <si>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</si>
  <si>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</si>
  <si>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</si>
  <si>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</si>
  <si>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</si>
  <si>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</si>
  <si>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</si>
  <si>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</si>
  <si>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</si>
  <si>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</si>
  <si>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</si>
  <si>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</si>
  <si>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</si>
  <si>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</si>
  <si>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</si>
  <si>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</si>
  <si>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</si>
  <si>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</si>
  <si>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</si>
  <si>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</si>
  <si>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</si>
  <si>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</si>
  <si>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</si>
  <si>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</si>
  <si>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</si>
  <si>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</si>
  <si>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</si>
  <si>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</si>
  <si>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</si>
  <si>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</si>
  <si>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</si>
  <si>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</si>
  <si>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</si>
  <si>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</si>
  <si>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</si>
  <si>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</si>
  <si>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</si>
  <si>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</si>
  <si>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</si>
  <si>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</si>
  <si>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</si>
  <si>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</si>
  <si>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</si>
  <si>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</si>
  <si>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</si>
  <si>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</si>
  <si>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</si>
  <si>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</si>
  <si>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</si>
  <si>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</si>
  <si>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</si>
  <si>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</si>
  <si>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</si>
  <si>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</si>
  <si>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</si>
  <si>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</si>
  <si>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</si>
  <si>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</si>
  <si>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</si>
  <si>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</si>
  <si>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</si>
  <si>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</si>
  <si>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</si>
  <si>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</si>
  <si>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</si>
  <si>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</si>
  <si>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</si>
  <si>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</si>
  <si>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</si>
  <si>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</si>
  <si>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</si>
  <si>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</si>
  <si>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</si>
  <si>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</si>
  <si>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</si>
  <si>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</si>
  <si>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</si>
  <si>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</si>
  <si>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</si>
  <si>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</si>
  <si>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</si>
  <si>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</si>
  <si>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</si>
  <si>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</si>
  <si>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</si>
  <si>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</si>
  <si>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</si>
  <si>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</si>
  <si>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</si>
  <si>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</si>
  <si>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</si>
  <si>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</si>
  <si>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</si>
  <si>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</si>
  <si>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</si>
  <si>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</si>
  <si>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</si>
  <si>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</si>
  <si>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</si>
  <si>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</si>
  <si>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</si>
  <si>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</si>
  <si>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</si>
  <si>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</si>
  <si>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</si>
  <si>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</si>
  <si>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</si>
  <si>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</si>
  <si>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</si>
  <si>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</si>
  <si>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</si>
  <si>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</si>
  <si>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</si>
  <si>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</si>
  <si>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</si>
  <si>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</si>
  <si>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</si>
  <si>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</si>
  <si>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</si>
  <si>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</si>
  <si>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</si>
  <si>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</si>
  <si>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</si>
  <si>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</si>
  <si>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</si>
  <si>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</si>
  <si>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</si>
  <si>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</si>
  <si>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</si>
  <si>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</si>
  <si>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</si>
  <si>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</si>
  <si>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</si>
  <si>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</si>
  <si>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</si>
  <si>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</si>
  <si>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</si>
  <si>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</si>
  <si>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</si>
  <si>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</si>
  <si>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</si>
  <si>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</si>
  <si>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</si>
  <si>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</si>
  <si>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</si>
  <si>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</si>
  <si>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</si>
  <si>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</si>
  <si>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</si>
  <si>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</si>
  <si>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</si>
  <si>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</si>
  <si>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</si>
  <si>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</si>
  <si>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</si>
  <si>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</si>
  <si>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</si>
  <si>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</si>
  <si>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</si>
  <si>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</si>
  <si>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</si>
  <si>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</si>
  <si>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</si>
  <si>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</si>
  <si>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</si>
  <si>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</si>
  <si>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</si>
  <si>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</si>
  <si>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</si>
  <si>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</si>
  <si>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</si>
  <si>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</si>
  <si>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</si>
  <si>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</si>
  <si>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</si>
  <si>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</si>
  <si>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</si>
  <si>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</si>
  <si>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</si>
  <si>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</si>
  <si>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</si>
  <si>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</si>
  <si>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</si>
  <si>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</si>
  <si>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</si>
  <si>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</si>
  <si>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</si>
  <si>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</si>
  <si>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</si>
  <si>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</si>
  <si>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</si>
  <si>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</si>
  <si>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</si>
  <si>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</si>
  <si>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</si>
  <si>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</si>
  <si>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</si>
  <si>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</si>
  <si>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</si>
  <si>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</si>
  <si>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</si>
  <si>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</si>
  <si>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</si>
  <si>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</si>
  <si>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</si>
  <si>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</si>
  <si>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</si>
  <si>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</si>
  <si>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</si>
  <si>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</si>
  <si>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</si>
  <si>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</si>
  <si>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</si>
  <si>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</si>
  <si>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</si>
  <si>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</si>
  <si>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</si>
  <si>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</si>
  <si>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</si>
  <si>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</si>
  <si>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</si>
  <si>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</si>
  <si>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</si>
  <si>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</si>
  <si>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</si>
  <si>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</si>
  <si>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</si>
  <si>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</si>
  <si>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</si>
  <si>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</si>
  <si>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</si>
  <si>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</si>
  <si>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</si>
  <si>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</si>
  <si>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</si>
  <si>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</si>
  <si>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</si>
  <si>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</si>
  <si>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</si>
  <si>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</si>
  <si>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</si>
  <si>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</si>
  <si>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</si>
  <si>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</si>
  <si>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</si>
  <si>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</si>
  <si>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</si>
  <si>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</si>
  <si>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</si>
  <si>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</si>
  <si>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</si>
  <si>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</si>
  <si>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</si>
  <si>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</si>
  <si>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</si>
  <si>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</si>
  <si>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</si>
  <si>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</si>
  <si>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</si>
  <si>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</si>
  <si>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</si>
  <si>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</si>
  <si>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</si>
  <si>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</si>
  <si>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</si>
  <si>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</si>
  <si>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</si>
  <si>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</si>
  <si>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</si>
  <si>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</si>
  <si>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</si>
  <si>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</si>
  <si>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</si>
  <si>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</si>
  <si>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</si>
  <si>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</si>
  <si>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</si>
  <si>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</si>
  <si>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</si>
  <si>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</si>
  <si>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</si>
  <si>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</si>
  <si>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</si>
  <si>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</si>
  <si>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</si>
  <si>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</si>
  <si>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</si>
  <si>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</si>
  <si>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</si>
  <si>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</si>
  <si>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</si>
  <si>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</si>
  <si>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</si>
  <si>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</si>
  <si>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</si>
  <si>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</si>
  <si>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</si>
  <si>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</si>
  <si>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</si>
  <si>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</si>
  <si>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</si>
  <si>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</si>
  <si>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</si>
  <si>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</si>
  <si>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</si>
  <si>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</si>
  <si>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</si>
  <si>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</si>
  <si>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</si>
  <si>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</si>
  <si>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</si>
  <si>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</si>
  <si>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</si>
  <si>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</si>
  <si>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</si>
  <si>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</si>
  <si>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</si>
  <si>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</si>
  <si>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</si>
  <si>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</si>
  <si>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</si>
  <si>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</si>
  <si>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</si>
  <si>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</si>
  <si>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</si>
  <si>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</si>
  <si>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</si>
  <si>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</si>
  <si>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</si>
  <si>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</si>
  <si>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</si>
  <si>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</si>
  <si>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</si>
  <si>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</si>
  <si>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</si>
  <si>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</si>
  <si>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</si>
  <si>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</si>
  <si>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</si>
  <si>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</si>
  <si>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</si>
  <si>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</si>
  <si>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</si>
  <si>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</si>
  <si>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</si>
  <si>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</si>
  <si>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</si>
  <si>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</si>
  <si>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</si>
  <si>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</si>
  <si>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</si>
  <si>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</si>
  <si>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</si>
  <si>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</si>
  <si>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</si>
  <si>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</si>
  <si>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</si>
  <si>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</si>
  <si>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</si>
  <si>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</si>
  <si>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</si>
  <si>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</si>
  <si>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</si>
  <si>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</si>
  <si>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</si>
  <si>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</si>
  <si>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</si>
  <si>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</si>
  <si>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</si>
  <si>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</si>
  <si>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</si>
  <si>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</si>
  <si>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</si>
  <si>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</si>
  <si>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</si>
  <si>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</si>
  <si>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</si>
  <si>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</si>
  <si>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</si>
  <si>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</si>
  <si>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</si>
  <si>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</si>
  <si>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</si>
  <si>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</si>
  <si>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</si>
  <si>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</si>
  <si>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</si>
  <si>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</si>
  <si>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</si>
  <si>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</si>
  <si>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</si>
  <si>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</si>
  <si>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</si>
  <si>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</si>
  <si>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</si>
  <si>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</si>
  <si>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</si>
  <si>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</si>
  <si>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</si>
  <si>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</si>
  <si>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</si>
  <si>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</si>
  <si>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</si>
  <si>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</si>
  <si>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</si>
  <si>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</si>
  <si>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</si>
  <si>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</si>
  <si>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</si>
  <si>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</si>
  <si>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</si>
  <si>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</si>
  <si>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</si>
  <si>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</si>
  <si>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</si>
  <si>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</si>
  <si>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</si>
  <si>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</si>
  <si>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</si>
  <si>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</si>
  <si>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</si>
  <si>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</si>
  <si>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</si>
  <si>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</si>
  <si>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</si>
  <si>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</si>
  <si>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</si>
  <si>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</si>
  <si>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</si>
  <si>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</si>
  <si>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</si>
  <si>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</si>
  <si>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</si>
  <si>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</si>
  <si>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</si>
  <si>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</si>
  <si>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</si>
  <si>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</si>
  <si>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</si>
  <si>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</si>
  <si>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</si>
  <si>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</si>
  <si>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</si>
  <si>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</si>
  <si>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</si>
  <si>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</si>
  <si>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</si>
  <si>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</si>
  <si>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</si>
  <si>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</si>
  <si>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</si>
  <si>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</si>
  <si>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</si>
  <si>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</si>
  <si>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</si>
  <si>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</si>
  <si>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</si>
  <si>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</si>
  <si>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</si>
  <si>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</si>
  <si>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</si>
  <si>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</si>
  <si>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</si>
  <si>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</si>
  <si>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</si>
  <si>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</si>
  <si>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</si>
  <si>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</si>
  <si>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</si>
  <si>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</si>
  <si>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</si>
  <si>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</si>
  <si>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</si>
  <si>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</si>
  <si>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</si>
  <si>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</si>
  <si>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</si>
  <si>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</si>
  <si>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</si>
  <si>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</si>
  <si>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</si>
  <si>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</si>
  <si>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</si>
  <si>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</si>
  <si>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</si>
  <si>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</si>
  <si>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</si>
  <si>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</si>
  <si>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</si>
  <si>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</si>
  <si>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</si>
  <si>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</si>
  <si>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</si>
  <si>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</si>
  <si>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</si>
  <si>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</si>
  <si>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</si>
  <si>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</si>
  <si>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</si>
  <si>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</si>
  <si>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</si>
  <si>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</si>
  <si>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</si>
  <si>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</si>
  <si>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</si>
  <si>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</si>
  <si>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</si>
  <si>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</si>
  <si>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</si>
  <si>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</si>
  <si>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</si>
  <si>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</si>
  <si>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</si>
  <si>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</si>
  <si>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</si>
  <si>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</si>
  <si>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</si>
  <si>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</si>
  <si>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</si>
  <si>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</si>
  <si>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</si>
  <si>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</si>
  <si>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</si>
  <si>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</si>
  <si>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</si>
  <si>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</si>
  <si>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</si>
  <si>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</si>
  <si>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</si>
  <si>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</si>
  <si>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</si>
  <si>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</si>
  <si>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</si>
  <si>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</si>
  <si>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</si>
  <si>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</si>
  <si>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</si>
  <si>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</si>
  <si>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</si>
  <si>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</si>
  <si>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</si>
  <si>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</si>
  <si>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</si>
  <si>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</si>
  <si>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</si>
  <si>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</si>
  <si>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</si>
  <si>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</si>
  <si>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</si>
  <si>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</si>
  <si>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</si>
  <si>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</si>
  <si>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</si>
  <si>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</si>
  <si>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</si>
  <si>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</si>
  <si>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</si>
  <si>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</si>
  <si>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</si>
  <si>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</si>
  <si>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</si>
  <si>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</si>
  <si>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</si>
  <si>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</si>
  <si>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</si>
  <si>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</si>
  <si>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</si>
  <si>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</si>
  <si>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</si>
  <si>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</si>
  <si>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</si>
  <si>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</si>
  <si>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</si>
  <si>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</si>
  <si>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</si>
  <si>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</si>
  <si>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</si>
  <si>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</si>
  <si>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</si>
  <si>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</si>
  <si>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</si>
  <si>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</si>
  <si>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</si>
  <si>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</si>
  <si>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</si>
  <si>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</si>
  <si>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</si>
  <si>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</si>
  <si>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</si>
  <si>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</si>
  <si>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</si>
  <si>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</si>
  <si>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</si>
  <si>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</si>
  <si>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</si>
  <si>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</si>
  <si>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</si>
  <si>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</si>
  <si>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</si>
  <si>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</si>
  <si>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</si>
  <si>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</si>
  <si>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</si>
  <si>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</si>
  <si>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</si>
  <si>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</si>
  <si>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</si>
  <si>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</si>
  <si>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</si>
  <si>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</si>
  <si>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</si>
  <si>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</si>
  <si>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</si>
  <si>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</si>
  <si>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</si>
  <si>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</si>
  <si>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</si>
  <si>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</si>
  <si>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</si>
  <si>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</si>
  <si>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</si>
  <si>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</si>
  <si>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</si>
  <si>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</si>
  <si>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</si>
  <si>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</si>
  <si>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</si>
  <si>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</si>
  <si>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</si>
  <si>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</si>
  <si>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</si>
  <si>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</si>
  <si>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</si>
  <si>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</si>
  <si>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</si>
  <si>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</si>
  <si>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</si>
  <si>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</si>
  <si>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</si>
  <si>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</si>
  <si>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</si>
  <si>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</si>
  <si>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</si>
  <si>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</si>
  <si>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</si>
  <si>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</si>
  <si>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</si>
  <si>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</si>
  <si>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</si>
  <si>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</si>
  <si>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</si>
  <si>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</si>
  <si>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</si>
  <si>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</si>
  <si>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</si>
  <si>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</si>
  <si>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</si>
  <si>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</si>
  <si>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</si>
  <si>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</si>
  <si>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</si>
  <si>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</si>
  <si>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</si>
  <si>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</si>
  <si>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</si>
  <si>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</si>
  <si>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</si>
  <si>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</si>
  <si>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</si>
  <si>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</si>
  <si>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</si>
  <si>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</si>
  <si>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</si>
  <si>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</si>
  <si>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</si>
  <si>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</si>
  <si>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</si>
  <si>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</si>
  <si>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</si>
  <si>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</si>
  <si>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</si>
  <si>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</si>
  <si>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</si>
  <si>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</si>
  <si>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</si>
  <si>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</si>
  <si>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</si>
  <si>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</si>
  <si>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</si>
  <si>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</si>
  <si>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</si>
  <si>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</si>
  <si>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</si>
  <si>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</si>
  <si>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</si>
  <si>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</si>
  <si>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</si>
  <si>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</si>
  <si>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</si>
  <si>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</si>
  <si>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</si>
  <si>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</si>
  <si>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</si>
  <si>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</si>
  <si>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</si>
  <si>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</si>
  <si>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</si>
  <si>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</si>
  <si>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</si>
  <si>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</si>
  <si>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</si>
  <si>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</si>
  <si>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</si>
  <si>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</si>
  <si>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</si>
  <si>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</si>
  <si>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</si>
  <si>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</si>
  <si>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</si>
  <si>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</si>
  <si>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</si>
  <si>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</si>
  <si>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</si>
  <si>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</si>
  <si>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</si>
  <si>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</si>
  <si>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</si>
  <si>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</si>
  <si>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</si>
  <si>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</si>
  <si>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</si>
  <si>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</si>
  <si>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</si>
  <si>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</si>
  <si>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</si>
  <si>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</si>
  <si>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</si>
  <si>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</si>
  <si>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</si>
  <si>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</si>
  <si>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</si>
  <si>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</si>
  <si>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</si>
  <si>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</si>
  <si>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</si>
  <si>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</si>
  <si>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</si>
  <si>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</si>
  <si>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</si>
  <si>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</si>
  <si>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</si>
  <si>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</si>
  <si>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</si>
  <si>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</si>
  <si>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</si>
  <si>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</si>
  <si>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</si>
  <si>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</si>
  <si>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</si>
  <si>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</si>
  <si>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</si>
  <si>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</si>
  <si>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</si>
  <si>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</si>
  <si>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</si>
  <si>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</si>
  <si>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</si>
  <si>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</si>
  <si>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</si>
  <si>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</si>
  <si>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</si>
  <si>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</si>
  <si>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</si>
  <si>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</si>
  <si>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</si>
  <si>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</si>
  <si>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</si>
  <si>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</si>
  <si>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</si>
  <si>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</si>
  <si>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</si>
  <si>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</si>
  <si>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</si>
  <si>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</si>
  <si>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</si>
  <si>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</si>
  <si>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</si>
  <si>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</si>
  <si>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</si>
  <si>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</si>
  <si>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</si>
  <si>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</si>
  <si>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</si>
  <si>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</si>
  <si>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</si>
  <si>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</si>
  <si>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</si>
  <si>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</si>
  <si>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</si>
  <si>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</si>
  <si>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</si>
  <si>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</si>
  <si>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</si>
  <si>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</si>
  <si>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</si>
  <si>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</si>
  <si>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</si>
  <si>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</si>
  <si>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</si>
  <si>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</si>
  <si>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</si>
  <si>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</si>
  <si>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</si>
  <si>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</si>
  <si>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</si>
  <si>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</si>
  <si>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</si>
  <si>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</si>
  <si>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</si>
  <si>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</si>
  <si>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</si>
  <si>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</si>
  <si>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</si>
  <si>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</si>
  <si>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</si>
  <si>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</si>
  <si>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</si>
  <si>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</si>
  <si>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</si>
  <si>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</si>
  <si>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</si>
  <si>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</si>
  <si>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</si>
  <si>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</si>
  <si>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</si>
  <si>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</si>
  <si>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</si>
  <si>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</si>
  <si>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</si>
  <si>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</si>
  <si>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</si>
  <si>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</si>
  <si>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</si>
  <si>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</si>
  <si>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</si>
  <si>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</si>
  <si>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</si>
  <si>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</si>
  <si>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</si>
  <si>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</si>
  <si>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</si>
  <si>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</si>
  <si>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</si>
  <si>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</si>
  <si>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</si>
  <si>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</si>
  <si>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</si>
  <si>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</si>
  <si>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</si>
  <si>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</si>
  <si>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</si>
  <si>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</si>
  <si>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</si>
  <si>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</si>
  <si>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</si>
  <si>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</si>
  <si>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</si>
  <si>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</si>
  <si>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</si>
  <si>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</si>
  <si>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</si>
  <si>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</si>
  <si>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</si>
  <si>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</si>
  <si>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</si>
  <si>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</si>
  <si>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</si>
  <si>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</si>
  <si>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</si>
  <si>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</si>
  <si>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</si>
  <si>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</si>
  <si>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</si>
  <si>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</si>
  <si>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</si>
  <si>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</si>
  <si>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</si>
  <si>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</si>
  <si>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</si>
  <si>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</si>
  <si>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</si>
  <si>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</si>
  <si>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</si>
  <si>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</si>
  <si>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</si>
  <si>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</si>
  <si>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</si>
  <si>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</si>
  <si>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</si>
  <si>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</si>
  <si>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</si>
  <si>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</si>
  <si>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</si>
  <si>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</si>
  <si>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</si>
  <si>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</si>
  <si>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</si>
  <si>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</si>
  <si>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</si>
  <si>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</si>
  <si>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</si>
  <si>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</si>
  <si>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</si>
  <si>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</si>
  <si>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</si>
  <si>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</si>
  <si>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</si>
  <si>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</si>
  <si>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</si>
  <si>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</si>
  <si>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</si>
  <si>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</si>
  <si>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</si>
  <si>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</si>
  <si>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</si>
  <si>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</si>
  <si>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</si>
  <si>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</si>
  <si>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</si>
  <si>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</si>
  <si>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</si>
  <si>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</si>
  <si>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</si>
  <si>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</si>
  <si>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</si>
  <si>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</si>
  <si>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</si>
  <si>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</si>
  <si>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</si>
  <si>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</si>
  <si>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</si>
  <si>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</si>
  <si>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</si>
  <si>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</si>
  <si>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</si>
  <si>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</si>
  <si>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</si>
  <si>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</si>
  <si>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</si>
  <si>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</si>
  <si>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</si>
  <si>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</si>
  <si>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</si>
  <si>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</si>
  <si>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</si>
  <si>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</si>
  <si>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</si>
  <si>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</si>
  <si>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</si>
  <si>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</si>
  <si>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</si>
  <si>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</si>
  <si>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</si>
  <si>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</si>
  <si>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</si>
  <si>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</si>
  <si>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</si>
  <si>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</si>
  <si>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</si>
  <si>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</si>
  <si>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</si>
  <si>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</si>
  <si>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</si>
  <si>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</si>
  <si>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</si>
  <si>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</si>
  <si>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</si>
  <si>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</si>
  <si>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</si>
  <si>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</si>
  <si>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</si>
  <si>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</si>
  <si>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</si>
  <si>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</si>
  <si>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</si>
  <si>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</si>
  <si>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</si>
  <si>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</si>
  <si>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</si>
  <si>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</si>
  <si>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</si>
  <si>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</si>
  <si>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</si>
  <si>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</si>
  <si>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</si>
  <si>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</si>
  <si>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</si>
  <si>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</si>
  <si>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</si>
  <si>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</si>
  <si>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</si>
  <si>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</si>
  <si>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</si>
  <si>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</si>
  <si>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</si>
  <si>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</si>
  <si>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</si>
  <si>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</si>
  <si>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</si>
  <si>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</si>
  <si>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</si>
  <si>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</si>
  <si>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</si>
  <si>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</si>
  <si>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</si>
  <si>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</si>
  <si>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</si>
  <si>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</si>
  <si>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</si>
  <si>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</si>
  <si>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</si>
  <si>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</si>
  <si>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</si>
  <si>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</si>
  <si>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</si>
  <si>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</si>
  <si>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</si>
  <si>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</si>
  <si>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</si>
  <si>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</si>
  <si>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</si>
  <si>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</si>
  <si>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</si>
  <si>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</si>
  <si>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</si>
  <si>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</si>
  <si>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</si>
  <si>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</si>
  <si>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</si>
  <si>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</si>
  <si>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</si>
  <si>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</si>
  <si>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</si>
  <si>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</si>
  <si>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</si>
  <si>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</si>
  <si>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</si>
  <si>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</si>
  <si>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</si>
  <si>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</si>
  <si>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</si>
  <si>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</si>
  <si>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</si>
  <si>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</si>
  <si>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</si>
  <si>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</si>
  <si>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</si>
  <si>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</si>
  <si>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</si>
  <si>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</si>
  <si>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</si>
  <si>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</si>
  <si>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</si>
  <si>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</si>
  <si>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</si>
  <si>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</si>
  <si>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</si>
  <si>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</si>
  <si>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</si>
  <si>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</si>
  <si>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</si>
  <si>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</si>
  <si>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</si>
  <si>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</si>
  <si>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</si>
  <si>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</si>
  <si>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</si>
  <si>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</si>
  <si>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</si>
  <si>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</si>
  <si>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</si>
  <si>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</si>
  <si>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</si>
  <si>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</si>
  <si>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</si>
  <si>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</si>
  <si>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</si>
  <si>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</si>
  <si>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</si>
  <si>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</si>
  <si>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</si>
  <si>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</si>
  <si>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</si>
  <si>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</si>
  <si>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</si>
  <si>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</si>
  <si>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</si>
  <si>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</si>
  <si>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</si>
  <si>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</si>
  <si>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</si>
  <si>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</si>
  <si>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</si>
  <si>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</si>
  <si>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</si>
  <si>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</si>
  <si>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</si>
  <si>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</si>
  <si>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</si>
  <si>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</si>
  <si>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</si>
  <si>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</si>
  <si>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</si>
  <si>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</si>
  <si>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</si>
  <si>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</si>
  <si>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</si>
  <si>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</si>
  <si>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</si>
  <si>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</si>
  <si>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</si>
  <si>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</si>
  <si>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</si>
  <si>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</si>
  <si>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</si>
  <si>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</si>
  <si>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</si>
  <si>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</si>
  <si>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</si>
  <si>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</si>
  <si>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</si>
  <si>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</si>
  <si>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</si>
  <si>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</si>
  <si>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</si>
  <si>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</si>
  <si>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</si>
  <si>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</si>
  <si>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</si>
  <si>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</si>
  <si>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</si>
  <si>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</si>
  <si>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</si>
  <si>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</si>
  <si>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</si>
  <si>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</si>
  <si>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</si>
  <si>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</si>
  <si>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</si>
  <si>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</si>
  <si>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</si>
  <si>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</si>
  <si>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</si>
  <si>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</si>
  <si>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</si>
  <si>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</si>
  <si>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</si>
  <si>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</si>
  <si>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</si>
  <si>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</si>
  <si>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</si>
  <si>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</si>
  <si>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</si>
  <si>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</si>
  <si>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</si>
  <si>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</si>
  <si>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</si>
  <si>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</si>
  <si>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</si>
  <si>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</si>
  <si>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</si>
  <si>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</si>
  <si>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</si>
  <si>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</si>
  <si>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</si>
  <si>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</si>
  <si>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</si>
  <si>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</si>
  <si>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</si>
  <si>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</si>
  <si>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</si>
  <si>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</si>
  <si>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</si>
  <si>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</si>
  <si>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</si>
  <si>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</si>
  <si>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</si>
  <si>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</si>
  <si>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</si>
  <si>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</si>
  <si>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</si>
  <si>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</si>
  <si>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</si>
  <si>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</si>
  <si>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</si>
  <si>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</si>
  <si>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</si>
  <si>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</si>
  <si>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</si>
  <si>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</si>
  <si>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</si>
  <si>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</si>
  <si>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</si>
  <si>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</si>
  <si>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</si>
  <si>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</si>
  <si>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</si>
  <si>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</si>
  <si>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</si>
  <si>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</si>
  <si>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</si>
  <si>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</si>
  <si>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</si>
  <si>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</si>
  <si>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</si>
  <si>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</si>
  <si>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</si>
  <si>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</si>
  <si>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</si>
  <si>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</si>
  <si>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</si>
  <si>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</si>
  <si>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</si>
  <si>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</si>
  <si>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</si>
  <si>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</si>
  <si>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</si>
  <si>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</si>
  <si>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</si>
  <si>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</si>
  <si>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</si>
  <si>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</si>
  <si>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</si>
  <si>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</si>
  <si>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</si>
  <si>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</si>
  <si>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</si>
  <si>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</si>
  <si>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</si>
  <si>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</si>
  <si>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</si>
  <si>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</si>
  <si>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</si>
  <si>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</si>
  <si>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</si>
  <si>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</si>
  <si>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</si>
  <si>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</si>
  <si>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</si>
  <si>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</si>
  <si>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</si>
  <si>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</si>
  <si>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</si>
  <si>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</si>
  <si>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</si>
  <si>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</si>
  <si>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</si>
  <si>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</si>
  <si>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</si>
  <si>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</si>
  <si>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</si>
  <si>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</si>
  <si>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</si>
  <si>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</si>
  <si>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</si>
  <si>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</si>
  <si>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</si>
  <si>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</si>
  <si>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</si>
  <si>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</si>
  <si>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</si>
  <si>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</si>
  <si>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</si>
  <si>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</si>
  <si>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</si>
  <si>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</si>
  <si>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</si>
  <si>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</si>
  <si>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</si>
  <si>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</si>
  <si>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</si>
  <si>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</si>
  <si>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</si>
  <si>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</si>
  <si>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</si>
  <si>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</si>
  <si>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</si>
  <si>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</si>
  <si>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</si>
  <si>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</si>
  <si>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</si>
  <si>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</si>
  <si>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</si>
  <si>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</si>
  <si>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</si>
  <si>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</si>
  <si>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</si>
  <si>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</si>
  <si>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</si>
  <si>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</si>
  <si>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</si>
  <si>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</si>
  <si>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</si>
  <si>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</si>
  <si>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</si>
  <si>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</si>
  <si>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</si>
  <si>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</si>
  <si>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</si>
  <si>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</si>
  <si>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</si>
  <si>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</si>
  <si>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</si>
  <si>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</si>
  <si>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</si>
  <si>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</si>
  <si>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</si>
  <si>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</si>
  <si>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</si>
  <si>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</si>
  <si>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</si>
  <si>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</si>
  <si>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</si>
  <si>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</si>
  <si>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</si>
  <si>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</si>
  <si>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</si>
  <si>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</si>
  <si>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</si>
  <si>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</si>
  <si>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</si>
  <si>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</si>
  <si>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</si>
  <si>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</si>
  <si>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</si>
  <si>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</si>
  <si>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</si>
  <si>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</si>
  <si>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</si>
  <si>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</si>
  <si>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</si>
  <si>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</si>
  <si>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</si>
  <si>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</si>
  <si>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</si>
  <si>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</si>
  <si>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</si>
  <si>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</si>
  <si>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</si>
  <si>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</si>
  <si>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</si>
  <si>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</si>
  <si>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</si>
  <si>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</si>
  <si>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</si>
  <si>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</si>
  <si>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</si>
  <si>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</si>
  <si>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</si>
  <si>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</si>
  <si>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</si>
  <si>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</si>
  <si>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</si>
  <si>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</si>
  <si>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</si>
  <si>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</si>
  <si>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</si>
  <si>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</si>
  <si>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</si>
  <si>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</si>
  <si>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</si>
  <si>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</si>
  <si>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</si>
  <si>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</si>
  <si>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</si>
  <si>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</si>
  <si>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</si>
  <si>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</si>
  <si>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</si>
  <si>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</si>
  <si>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</si>
  <si>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</si>
  <si>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</si>
  <si>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</si>
  <si>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</si>
  <si>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</si>
  <si>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</si>
  <si>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</si>
  <si>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</si>
  <si>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</si>
  <si>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</si>
  <si>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</si>
  <si>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</si>
  <si>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</si>
  <si>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</si>
  <si>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</si>
  <si>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</si>
  <si>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</si>
  <si>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</si>
  <si>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</si>
  <si>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</si>
  <si>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</si>
  <si>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</si>
  <si>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</si>
  <si>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</si>
  <si>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</si>
  <si>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</si>
  <si>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</si>
  <si>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</si>
  <si>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</si>
  <si>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</si>
  <si>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</si>
  <si>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</si>
  <si>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</si>
  <si>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</si>
  <si>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</si>
  <si>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</si>
  <si>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</si>
  <si>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</si>
  <si>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</si>
  <si>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</si>
  <si>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</si>
  <si>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</si>
  <si>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</si>
  <si>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</si>
  <si>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</si>
  <si>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</si>
  <si>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</si>
  <si>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</si>
  <si>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</si>
  <si>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</si>
  <si>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</si>
  <si>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</si>
  <si>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</si>
  <si>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</si>
  <si>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</si>
  <si>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</si>
  <si>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</si>
  <si>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</si>
  <si>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</si>
  <si>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</si>
  <si>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Number Cancelled</t>
  </si>
  <si>
    <t>Percentage Cancelled</t>
  </si>
  <si>
    <t>&lt;$1,000</t>
  </si>
  <si>
    <t>≥$50,000</t>
  </si>
  <si>
    <t>$1,000-$5,000</t>
  </si>
  <si>
    <t>$5,000-$10,000</t>
  </si>
  <si>
    <t>$10,000-$15,000</t>
  </si>
  <si>
    <t>$15,000-$20,000</t>
  </si>
  <si>
    <t>$20,000-$25,000</t>
  </si>
  <si>
    <t>$25,000-$30,000</t>
  </si>
  <si>
    <t>$30,000-$35,000</t>
  </si>
  <si>
    <t>$35,000-$40,000</t>
  </si>
  <si>
    <t>$40,000-$45,000</t>
  </si>
  <si>
    <t>$45,000-$50,000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</si>
</sst>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/mm/dd;@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2" fontId="3" fillId="0" borderId="0" xfId="0" applyNumberFormat="1" applyFont="1"/>
    <xf numFmtId="0" fontId="3" fillId="0" borderId="0" xfId="0" applyFont="1"/>
    <xf numFmtId="9" fontId="3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fgColor auto="1"/>
          <bgColor rgb="FF00FA00"/>
        </patternFill>
      </fill>
    </dxf>
    <dxf>
      <fill>
        <patternFill>
          <fgColor auto="1"/>
          <bgColor rgb="FF0432FF"/>
        </patternFill>
      </fill>
    </dxf>
    <dxf>
      <fill>
        <patternFill>
          <fgColor auto="1"/>
          <bgColor rgb="FFFF2600"/>
        </patternFill>
      </fill>
    </dxf>
    <dxf>
      <fill>
        <patternFill>
          <fgColor auto="1"/>
          <bgColor rgb="FFFFFC00"/>
        </patternFill>
      </fill>
    </dxf>
  </dxfs>
  <tableStyles count="0" defaultTableStyle="TableStyleMedium2" defaultPivotStyle="PivotStyleLight16"/>
  <colors>
    <mruColors>
      <color rgb="FF0432FF"/>
      <color rgb="FFFF2600"/>
      <color rgb="FFFFFC00"/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 cmpd="sng">
            <a:solidFill>
              <a:srgbClr val="0070C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Helvetica Neue" panose="02000503000000020004" pitchFamily="2" charset="0"/>
                  <a:ea typeface="Helvetica Neue" panose="02000503000000020004" pitchFamily="2" charset="0"/>
                  <a:cs typeface="Helvetica Neue" panose="02000503000000020004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 cmpd="sng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B-F942-8991-9E55CB1109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B-F942-8991-9E55CB1109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B-F942-8991-9E55CB110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402255"/>
        <c:axId val="1023166031"/>
      </c:lineChart>
      <c:catAx>
        <c:axId val="99940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023166031"/>
        <c:crosses val="autoZero"/>
        <c:auto val="1"/>
        <c:lblAlgn val="ctr"/>
        <c:lblOffset val="100"/>
        <c:noMultiLvlLbl val="0"/>
      </c:catAx>
      <c:valAx>
        <c:axId val="102316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99940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chemeClr val="tx1"/>
          </a:solidFill>
          <a:latin typeface="Helvetica Neue" panose="02000503000000020004" pitchFamily="2" charset="0"/>
          <a:ea typeface="Helvetica Neue" panose="02000503000000020004" pitchFamily="2" charset="0"/>
          <a:cs typeface="Helvetica Neue" panose="02000503000000020004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&lt;$1,000</c:v>
                </c:pt>
                <c:pt idx="1">
                  <c:v>$1,000-$5,000</c:v>
                </c:pt>
                <c:pt idx="2">
                  <c:v>$5,000-$10,000</c:v>
                </c:pt>
                <c:pt idx="3">
                  <c:v>$10,000-$15,000</c:v>
                </c:pt>
                <c:pt idx="4">
                  <c:v>$15,000-$20,000</c:v>
                </c:pt>
                <c:pt idx="5">
                  <c:v>$20,000-$25,000</c:v>
                </c:pt>
                <c:pt idx="6">
                  <c:v>$25,000-$30,000</c:v>
                </c:pt>
                <c:pt idx="7">
                  <c:v>$30,000-$35,000</c:v>
                </c:pt>
                <c:pt idx="8">
                  <c:v>$35,000-$40,000</c:v>
                </c:pt>
                <c:pt idx="9">
                  <c:v>$40,000-$45,000</c:v>
                </c:pt>
                <c:pt idx="10">
                  <c:v>$45,000-$50,000</c:v>
                </c:pt>
                <c:pt idx="11">
                  <c:v>≥$50,000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2-1F46-A192-227C47FA952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&lt;$1,000</c:v>
                </c:pt>
                <c:pt idx="1">
                  <c:v>$1,000-$5,000</c:v>
                </c:pt>
                <c:pt idx="2">
                  <c:v>$5,000-$10,000</c:v>
                </c:pt>
                <c:pt idx="3">
                  <c:v>$10,000-$15,000</c:v>
                </c:pt>
                <c:pt idx="4">
                  <c:v>$15,000-$20,000</c:v>
                </c:pt>
                <c:pt idx="5">
                  <c:v>$20,000-$25,000</c:v>
                </c:pt>
                <c:pt idx="6">
                  <c:v>$25,000-$30,000</c:v>
                </c:pt>
                <c:pt idx="7">
                  <c:v>$30,000-$35,000</c:v>
                </c:pt>
                <c:pt idx="8">
                  <c:v>$35,000-$40,000</c:v>
                </c:pt>
                <c:pt idx="9">
                  <c:v>$40,000-$45,000</c:v>
                </c:pt>
                <c:pt idx="10">
                  <c:v>$45,000-$50,000</c:v>
                </c:pt>
                <c:pt idx="11">
                  <c:v>≥$50,000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A2-1F46-A192-227C47FA952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&lt;$1,000</c:v>
                </c:pt>
                <c:pt idx="1">
                  <c:v>$1,000-$5,000</c:v>
                </c:pt>
                <c:pt idx="2">
                  <c:v>$5,000-$10,000</c:v>
                </c:pt>
                <c:pt idx="3">
                  <c:v>$10,000-$15,000</c:v>
                </c:pt>
                <c:pt idx="4">
                  <c:v>$15,000-$20,000</c:v>
                </c:pt>
                <c:pt idx="5">
                  <c:v>$20,000-$25,000</c:v>
                </c:pt>
                <c:pt idx="6">
                  <c:v>$25,000-$30,000</c:v>
                </c:pt>
                <c:pt idx="7">
                  <c:v>$30,000-$35,000</c:v>
                </c:pt>
                <c:pt idx="8">
                  <c:v>$35,000-$40,000</c:v>
                </c:pt>
                <c:pt idx="9">
                  <c:v>$40,000-$45,000</c:v>
                </c:pt>
                <c:pt idx="10">
                  <c:v>$45,000-$50,000</c:v>
                </c:pt>
                <c:pt idx="11">
                  <c:v>≥$50,000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A2-1F46-A192-227C47FA9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398719"/>
        <c:axId val="1134761647"/>
      </c:lineChart>
      <c:catAx>
        <c:axId val="104839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134761647"/>
        <c:crosses val="autoZero"/>
        <c:auto val="1"/>
        <c:lblAlgn val="ctr"/>
        <c:lblOffset val="100"/>
        <c:noMultiLvlLbl val="0"/>
      </c:catAx>
      <c:valAx>
        <c:axId val="11347616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defRPr>
            </a:pPr>
            <a:endParaRPr lang="en-US"/>
          </a:p>
        </c:txPr>
        <c:crossAx val="104839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chemeClr val="tx1"/>
          </a:solidFill>
          <a:latin typeface="Helvetica Neue" panose="02000503000000020004" pitchFamily="2" charset="0"/>
          <a:ea typeface="Helvetica Neue" panose="02000503000000020004" pitchFamily="2" charset="0"/>
          <a:cs typeface="Helvetica Neue" panose="02000503000000020004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stats.!PivotTable1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stats.'!$B$5:$B$6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6-754B-8FCE-6C05B6E56F6B}"/>
            </c:ext>
          </c:extLst>
        </c:ser>
        <c:ser>
          <c:idx val="1"/>
          <c:order val="1"/>
          <c:tx>
            <c:strRef>
              <c:f>'Parent category stats.'!$C$3:$C$4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stats.'!$C$5:$C$6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B6-754B-8FCE-6C05B6E56F6B}"/>
            </c:ext>
          </c:extLst>
        </c:ser>
        <c:ser>
          <c:idx val="2"/>
          <c:order val="2"/>
          <c:tx>
            <c:strRef>
              <c:f>'Parent category stats.'!$D$3:$D$4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stats.'!$D$5:$D$6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B6-754B-8FCE-6C05B6E56F6B}"/>
            </c:ext>
          </c:extLst>
        </c:ser>
        <c:ser>
          <c:idx val="3"/>
          <c:order val="3"/>
          <c:tx>
            <c:strRef>
              <c:f>'Parent category stats.'!$E$3:$E$4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stats.'!$E$5:$E$6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B6-754B-8FCE-6C05B6E56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4032176"/>
        <c:axId val="1224101040"/>
      </c:barChart>
      <c:catAx>
        <c:axId val="12240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101040"/>
        <c:crosses val="autoZero"/>
        <c:auto val="1"/>
        <c:lblAlgn val="ctr"/>
        <c:lblOffset val="100"/>
        <c:noMultiLvlLbl val="0"/>
      </c:catAx>
      <c:valAx>
        <c:axId val="122410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0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stats.!PivotTable2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stats.'!$B$4:$B$5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stats.'!$A$6:$A$7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stats.'!$B$6:$B$7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4-DE49-AF33-80FE84649AE7}"/>
            </c:ext>
          </c:extLst>
        </c:ser>
        <c:ser>
          <c:idx val="1"/>
          <c:order val="1"/>
          <c:tx>
            <c:strRef>
              <c:f>'Subcategory stats.'!$C$4:$C$5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stats.'!$A$6:$A$7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stats.'!$C$6:$C$7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4-DE49-AF33-80FE84649AE7}"/>
            </c:ext>
          </c:extLst>
        </c:ser>
        <c:ser>
          <c:idx val="2"/>
          <c:order val="2"/>
          <c:tx>
            <c:strRef>
              <c:f>'Subcategory stats.'!$D$4:$D$5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stats.'!$A$6:$A$7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stats.'!$D$6:$D$7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4-DE49-AF33-80FE84649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8502704"/>
        <c:axId val="1248243248"/>
      </c:barChart>
      <c:catAx>
        <c:axId val="12485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243248"/>
        <c:crosses val="autoZero"/>
        <c:auto val="1"/>
        <c:lblAlgn val="ctr"/>
        <c:lblOffset val="100"/>
        <c:noMultiLvlLbl val="0"/>
      </c:catAx>
      <c:valAx>
        <c:axId val="12482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50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created stats.!PivotTable4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stats.'!$B$4:$B$5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stats.'!$A$6:$A$18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stats.'!$B$6:$B$18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E-814D-B707-C5C887DAAFD9}"/>
            </c:ext>
          </c:extLst>
        </c:ser>
        <c:ser>
          <c:idx val="1"/>
          <c:order val="1"/>
          <c:tx>
            <c:strRef>
              <c:f>'Date created stats.'!$C$4:$C$5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stats.'!$A$6:$A$18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stats.'!$C$6:$C$18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E-814D-B707-C5C887DAAFD9}"/>
            </c:ext>
          </c:extLst>
        </c:ser>
        <c:ser>
          <c:idx val="2"/>
          <c:order val="2"/>
          <c:tx>
            <c:strRef>
              <c:f>'Date created stats.'!$D$4:$D$5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stats.'!$A$6:$A$18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stats.'!$D$6:$D$18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E-814D-B707-C5C887DAAFD9}"/>
            </c:ext>
          </c:extLst>
        </c:ser>
        <c:ser>
          <c:idx val="3"/>
          <c:order val="3"/>
          <c:tx>
            <c:strRef>
              <c:f>'Date created stats.'!$E$4:$E$5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stats.'!$A$6:$A$18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stats.'!$E$6:$E$18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9E-814D-B707-C5C887DAA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5610752"/>
        <c:axId val="1295400128"/>
      </c:lineChart>
      <c:catAx>
        <c:axId val="129561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00128"/>
        <c:crosses val="autoZero"/>
        <c:auto val="1"/>
        <c:lblAlgn val="ctr"/>
        <c:lblOffset val="100"/>
        <c:noMultiLvlLbl val="0"/>
      </c:catAx>
      <c:valAx>
        <c:axId val="12954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61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6</xdr:col>
      <xdr:colOff>596900</xdr:colOff>
      <xdr:row>38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58889F-1DFF-324B-8D89-5A8D98078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7</xdr:col>
      <xdr:colOff>482600</xdr:colOff>
      <xdr:row>33</xdr:row>
      <xdr:rowOff>38100</xdr:rowOff>
    </xdr:to>
    <xdr:graphicFrame macro="">
      <xdr:nvGraphicFramePr>
        <xdr:cNvPr id="3" name="Outcomes Based on Goal">
          <a:extLst>
            <a:ext uri="{FF2B5EF4-FFF2-40B4-BE49-F238E27FC236}">
              <a16:creationId xmlns:a16="http://schemas.microsoft.com/office/drawing/2014/main" id="{79C35866-E1A4-5141-B2F4-4594F89187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6</xdr:col>
      <xdr:colOff>0</xdr:colOff>
      <xdr:row>21</xdr:row>
      <xdr:rowOff>76200</xdr:rowOff>
    </xdr:to>
    <xdr:graphicFrame macro="">
      <xdr:nvGraphicFramePr>
        <xdr:cNvPr id="3" name="Parent Category Outcomes">
          <a:extLst>
            <a:ext uri="{FF2B5EF4-FFF2-40B4-BE49-F238E27FC236}">
              <a16:creationId xmlns:a16="http://schemas.microsoft.com/office/drawing/2014/main" id="{F94AA65A-E085-8147-9185-7AF838F08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5</xdr:col>
      <xdr:colOff>0</xdr:colOff>
      <xdr:row>22</xdr:row>
      <xdr:rowOff>76200</xdr:rowOff>
    </xdr:to>
    <xdr:graphicFrame macro="">
      <xdr:nvGraphicFramePr>
        <xdr:cNvPr id="3" name="Subcategory Outcomes">
          <a:extLst>
            <a:ext uri="{FF2B5EF4-FFF2-40B4-BE49-F238E27FC236}">
              <a16:creationId xmlns:a16="http://schemas.microsoft.com/office/drawing/2014/main" id="{2E795B68-46AF-A547-A787-A21D13159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5</xdr:col>
      <xdr:colOff>759460</xdr:colOff>
      <xdr:row>33</xdr:row>
      <xdr:rowOff>76200</xdr:rowOff>
    </xdr:to>
    <xdr:graphicFrame macro="">
      <xdr:nvGraphicFramePr>
        <xdr:cNvPr id="5" name="Outcomes Based on Launch Date">
          <a:extLst>
            <a:ext uri="{FF2B5EF4-FFF2-40B4-BE49-F238E27FC236}">
              <a16:creationId xmlns:a16="http://schemas.microsoft.com/office/drawing/2014/main" id="{DE900376-3FD0-1147-8D4D-45ABB0F39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3.74625358796" createdVersion="7" refreshedVersion="7" minRefreshableVersion="3" recordCount="4114" xr:uid="{FBC69C4C-7E68-8142-9548-FA50075D33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3.76605972222" createdVersion="7" refreshedVersion="7" minRefreshableVersion="3" recordCount="4114" xr:uid="{C866C6E2-CBCA-FA41-9EB0-D14E5001C1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Brineman" refreshedDate="44527.66968240741" createdVersion="7" refreshedVersion="7" minRefreshableVersion="3" recordCount="4114" xr:uid="{C571281D-386E-7A40-876C-BEA1BEBB565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minValue="1.3195370370376622" maxValue="2017" count="529">
        <n v="2015"/>
        <n v="2017"/>
        <n v="2016"/>
        <n v="2014"/>
        <n v="2013"/>
        <n v="2012"/>
        <n v="2011"/>
        <n v="2010"/>
        <n v="2009"/>
        <m/>
        <n v="23.472893518519413"/>
        <n v="15"/>
        <n v="13.198761574065429"/>
        <n v="60"/>
        <n v="31.012002314819256"/>
        <n v="30"/>
        <n v="30.676030092596193"/>
        <n v="36.638993055559695"/>
        <n v="27.193425925921474"/>
        <n v="30.041666666656965"/>
        <n v="18.00466435184353"/>
        <n v="30.135451388880028"/>
        <n v="19.958333333335759"/>
        <n v="39.114374999997381"/>
        <n v="10.375254629630945"/>
        <n v="30.041666666664241"/>
        <n v="16.017129629624833"/>
        <n v="28.350069444451947"/>
        <n v="25.282662037039699"/>
        <n v="14"/>
        <n v="21"/>
        <n v="29.685567129628907"/>
        <n v="19.153541666673846"/>
        <n v="30.266678240746842"/>
        <n v="45"/>
        <n v="16.100011574075324"/>
        <n v="16.43239583333343"/>
        <n v="14.991655092599103"/>
        <n v="31.401967592595611"/>
        <n v="22.215173611111823"/>
        <n v="42.934305555550964"/>
        <n v="25"/>
        <n v="36.191087962957681"/>
        <n v="8.1135995370277669"/>
        <n v="32.026342592595029"/>
        <n v="45.422476851861575"/>
        <n v="30.199166666672681"/>
        <n v="40"/>
        <n v="20"/>
        <n v="24.389016203698702"/>
        <n v="29.958333333343035"/>
        <n v="27.945995370369928"/>
        <n v="31.800740740742185"/>
        <n v="24.256805555560277"/>
        <n v="30.003865740742185"/>
        <n v="25.693645833329356"/>
        <n v="28"/>
        <n v="12.326296296298096"/>
        <n v="28.20724537037313"/>
        <n v="19.955636574071832"/>
        <n v="29.296099537037662"/>
        <n v="37.945856481477676"/>
        <n v="40.041666666664241"/>
        <n v="22.309074074073578"/>
        <n v="22.967430555559986"/>
        <n v="21.672696759254904"/>
        <n v="60.041666666671517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60.041666666664241"/>
        <n v="35.304432870369055"/>
        <n v="29.958333333335759"/>
        <n v="4.5330555555556202"/>
        <n v="7.6724537037007394"/>
        <n v="28.382037037037662"/>
        <n v="59.958333333328483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59.958333333335759"/>
        <n v="29.958333333328483"/>
        <n v="23"/>
        <n v="18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39.958333333335759"/>
        <n v="30.567407407412247"/>
        <n v="20.958333333335759"/>
        <n v="22"/>
        <n v="36.495208333333721"/>
        <n v="50.914942129631527"/>
        <n v="19"/>
        <n v="33.919212962959136"/>
        <n v="41.07999999999447"/>
        <n v="26"/>
        <n v="16.711724537031841"/>
        <n v="44.958333333328483"/>
        <n v="21.501342592593573"/>
        <n v="24.065972222226264"/>
        <n v="89.902743055550673"/>
        <n v="31.053275462960301"/>
        <n v="35"/>
        <n v="9.4200810185211594"/>
        <n v="42.891655092593282"/>
        <n v="22.942743055558822"/>
        <n v="27.397430555560277"/>
        <n v="33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7"/>
        <n v="29.950949074074742"/>
        <n v="32.321087962962338"/>
        <n v="47.229409722225682"/>
        <n v="31.496759259258397"/>
        <n v="37.204016203708306"/>
        <n v="37.500798611115897"/>
        <n v="31.14153935185459"/>
        <n v="32.997847222221026"/>
        <n v="34.958333333328483"/>
        <n v="34.041620370371675"/>
        <n v="31.31299768518511"/>
        <n v="47.357488425921474"/>
        <n v="21.315532407403225"/>
        <n v="31.498333333329356"/>
        <n v="30.041666666671517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5.041666666671517"/>
        <n v="30.851134259268292"/>
        <n v="23.358935185184237"/>
        <n v="16.116458333337505"/>
        <n v="29.996354166665697"/>
        <n v="31.338865740734036"/>
        <n v="16"/>
        <n v="34.062534722223063"/>
        <n v="15.990254629636183"/>
        <n v="44.170462962967576"/>
        <n v="26.307048611110076"/>
        <n v="34.215983796297223"/>
        <n v="34.451412037029513"/>
        <n v="44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31"/>
        <n v="21.107106481489609"/>
        <n v="13.797256944453693"/>
        <n v="27.569317129629781"/>
        <n v="32.707928240743058"/>
        <n v="39.802164351858664"/>
        <n v="14.065682870372257"/>
        <n v="22.152824074073578"/>
        <n v="34.958333333335759"/>
        <n v="2.4666319444440887"/>
        <n v="10.635324074079108"/>
        <n v="27.284189814818092"/>
        <n v="27.958333333328483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12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50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32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7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17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34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0"/>
        <n v="14.38971064814541"/>
        <n v="32.784421296295477"/>
        <n v="30.228460648155306"/>
        <n v="23.93930555555562"/>
        <n v="32.91908564815094"/>
        <n v="17.554745370369346"/>
        <n v="50.4242245370405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21.041666666664241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36"/>
        <n v="24.958333333328483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31.971412037033588"/>
        <n v="30.075185185189184"/>
        <n v="7.6393865740683395"/>
        <n v="41.592129629629198"/>
        <n v="30.249166666668316"/>
        <n v="40.184375000004366"/>
        <n v="25.041666666664241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46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44.958333333343035"/>
        <n v="20.070821759261889"/>
        <n v="29.128946759257815"/>
        <n v="50.041666666664241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59.958333333343035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03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06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420000000003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02899999999994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5919999999999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19000000000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7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4399999999998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07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43000000000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37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17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891999999999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329999999999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37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39499999999998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109999999999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700000000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553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23999999999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47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49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1549999999999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169999999999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0439999999999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29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667000000002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277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4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309999999999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2789999999999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3399999999998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46999999999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32999999999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4.996799999999993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8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3700000000006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16299999999998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7620000000001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5639999999999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6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40000000000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75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5799999999999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8500000000001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759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27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37700000000001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409999999999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571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1300000000002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33000000000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786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5974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0589999999999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179999999999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76800000000006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012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39000000000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36599999999996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46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0499999999999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8949999999998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26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1800000000005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749999999999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047999999999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2629999999999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68100000000004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24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2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011999999999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300000000001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4200000000004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0500000000002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17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889000000000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2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4100000000005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3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6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780000000001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39300000000006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454999999999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3809999999999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78200000000004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85700000000006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26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6670000000001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2729999999999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1600000000001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210000000002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379999999999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1950000000001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47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856999999999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220000000001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073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5709999999995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57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2599999999999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05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6199999999999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1600000000006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599999999994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78400000000002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7550000000001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82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17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2559999999999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03699999999998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490000000000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285999999999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47300000000003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12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130000000001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857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0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66700000000006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1300000000002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4900000000003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0800000000002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66700000000006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1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3899999999999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397599999999997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75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36800000000002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66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76499999999999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4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87699999999997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695700000000002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8570000000002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2999999999999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14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179999999999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29399999999995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3300000000001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2859999999999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209999999999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4399999999999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180000000001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119999999999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55099999999999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4620000000001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642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04299999999998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45900000000002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14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87000000000003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45499999999997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430000000000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77799999999999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38100000000003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571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8820000000000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66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1300000000002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400000000002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37900000000002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4400000000002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66699999999999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169999999999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1539999999999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7689999999999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8100000000002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16699999999999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1099999999993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856999999999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59199999999999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5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3800000000002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25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11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2940000000000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0690000000000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4499999999996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0300000000002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6199999999999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3299999999994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35300000000002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66700000000006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66699999999999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16699999999999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15400000000001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0800000000002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2860000000000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8569999999999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430000000000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3300000000001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1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4300000000001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3299999999994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666999999999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66700000000006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220000000000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6670000000001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2899999999997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33300000000001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3299999999994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430000000000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3299999999994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3300000000001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3300000000001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66699999999999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3300000000001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28599999999999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7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66699999999999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66700000000001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66699999999999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66699999999999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25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3299999999999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33000000000004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1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1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1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1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1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2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2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1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1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2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3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3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3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3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4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4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4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4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4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4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4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4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4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5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5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5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5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5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5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5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5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5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6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6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6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6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6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6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6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6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6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6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4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7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7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7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7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1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1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7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7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7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1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4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7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7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8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8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1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8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8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8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8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8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8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8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9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1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9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9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4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9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9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9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9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5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9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1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8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10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10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10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1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1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10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10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10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10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1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1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5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1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1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8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8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1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2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2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2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8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6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1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12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1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1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1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8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1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12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12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13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1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1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1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1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13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13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2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13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3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13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2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1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1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14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14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9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1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14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14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4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14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14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14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4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14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1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14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15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15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12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1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1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15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1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15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15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15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16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1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16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16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6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16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1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16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16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16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8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15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16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9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16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17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17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1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17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17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17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17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17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7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15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17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18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18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8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18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1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18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8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8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1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1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5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18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19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19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19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1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3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9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9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1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19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2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1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0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20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0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20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9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20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2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8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1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20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20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1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4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21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1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14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2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21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1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22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2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1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2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22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2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4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2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2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5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2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23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23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8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23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2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2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23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4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23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23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24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4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24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24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24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4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24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24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4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4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1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4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4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25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5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25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25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5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5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25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2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26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26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26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1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6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26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1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6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26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26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6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2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27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7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27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2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7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27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27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1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27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27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27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1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7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28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8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28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9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5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8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1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8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28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28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28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28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28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29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29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29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29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29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29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29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12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29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9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2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3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30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3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30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4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0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4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0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9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0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1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1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3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3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3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1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31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32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4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32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2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1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1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3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3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2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5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3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32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32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3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5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3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33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1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3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33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33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3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33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3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33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3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4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34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6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3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9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34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2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9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1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3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34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4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4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4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3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35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5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35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5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15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35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5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35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5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5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8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35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35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36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36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6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6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36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6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36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36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36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36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7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7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37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7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6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7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7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37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37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1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7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38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9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8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12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8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35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8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8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38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38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2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3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8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38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39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9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39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9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9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39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2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1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4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9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3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4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39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39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9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1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4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40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40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40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4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40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4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40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4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40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4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4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41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41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4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8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4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9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4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4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4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41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4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42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42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26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42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42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4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3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4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7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4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4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3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4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42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4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4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4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43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43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3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43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2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8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4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43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43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1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43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43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7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43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4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4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44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44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44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44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9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44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4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44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44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44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44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4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45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2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45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45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45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45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4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45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4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1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4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8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46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4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5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9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46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46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46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46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46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8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46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46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46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47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2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8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47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47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1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4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4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47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1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47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47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47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47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5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5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6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48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48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5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8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48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48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4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48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29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8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9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48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48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7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48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48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49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7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49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49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9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9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49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9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49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0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49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5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50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50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5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50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50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50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8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4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5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5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50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5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5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5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51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5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5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5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5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51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51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5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5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52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52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52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52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1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5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52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5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1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5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5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6449E-E440-6D4E-8E6C-13FB8EDAC329}" name="Theater Outcomes by Launch Date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30">
        <item x="88"/>
        <item x="205"/>
        <item x="462"/>
        <item x="82"/>
        <item x="354"/>
        <item x="499"/>
        <item x="142"/>
        <item x="86"/>
        <item x="442"/>
        <item x="83"/>
        <item x="43"/>
        <item x="271"/>
        <item x="257"/>
        <item x="69"/>
        <item x="388"/>
        <item x="338"/>
        <item x="472"/>
        <item x="129"/>
        <item x="251"/>
        <item x="109"/>
        <item x="408"/>
        <item x="357"/>
        <item x="24"/>
        <item x="366"/>
        <item x="206"/>
        <item x="253"/>
        <item x="222"/>
        <item x="427"/>
        <item x="318"/>
        <item x="374"/>
        <item x="298"/>
        <item x="305"/>
        <item x="91"/>
        <item x="425"/>
        <item x="232"/>
        <item x="454"/>
        <item x="300"/>
        <item x="456"/>
        <item x="57"/>
        <item x="380"/>
        <item x="290"/>
        <item x="309"/>
        <item x="12"/>
        <item x="268"/>
        <item x="307"/>
        <item x="481"/>
        <item x="377"/>
        <item x="220"/>
        <item x="101"/>
        <item x="198"/>
        <item x="519"/>
        <item x="448"/>
        <item x="29"/>
        <item x="355"/>
        <item x="243"/>
        <item x="202"/>
        <item x="225"/>
        <item x="214"/>
        <item x="304"/>
        <item x="89"/>
        <item x="358"/>
        <item x="317"/>
        <item x="437"/>
        <item x="385"/>
        <item x="351"/>
        <item x="103"/>
        <item x="37"/>
        <item x="158"/>
        <item x="11"/>
        <item x="504"/>
        <item x="323"/>
        <item x="514"/>
        <item x="280"/>
        <item x="179"/>
        <item x="177"/>
        <item x="26"/>
        <item x="35"/>
        <item x="174"/>
        <item x="303"/>
        <item x="310"/>
        <item x="110"/>
        <item x="36"/>
        <item x="421"/>
        <item x="265"/>
        <item x="122"/>
        <item x="107"/>
        <item x="403"/>
        <item x="293"/>
        <item x="492"/>
        <item x="186"/>
        <item x="92"/>
        <item x="235"/>
        <item x="493"/>
        <item x="363"/>
        <item x="224"/>
        <item x="289"/>
        <item x="97"/>
        <item x="20"/>
        <item x="256"/>
        <item x="337"/>
        <item x="352"/>
        <item x="434"/>
        <item x="168"/>
        <item x="422"/>
        <item x="528"/>
        <item x="226"/>
        <item x="118"/>
        <item x="261"/>
        <item x="32"/>
        <item x="191"/>
        <item x="297"/>
        <item x="483"/>
        <item x="502"/>
        <item x="59"/>
        <item x="22"/>
        <item x="48"/>
        <item x="192"/>
        <item x="488"/>
        <item x="453"/>
        <item x="111"/>
        <item x="321"/>
        <item x="378"/>
        <item x="381"/>
        <item x="212"/>
        <item x="230"/>
        <item x="313"/>
        <item x="114"/>
        <item x="248"/>
        <item x="30"/>
        <item x="287"/>
        <item x="400"/>
        <item x="286"/>
        <item x="197"/>
        <item x="397"/>
        <item x="266"/>
        <item x="190"/>
        <item x="478"/>
        <item x="395"/>
        <item x="394"/>
        <item x="155"/>
        <item x="375"/>
        <item x="474"/>
        <item x="124"/>
        <item x="327"/>
        <item x="223"/>
        <item x="169"/>
        <item x="209"/>
        <item x="216"/>
        <item x="259"/>
        <item x="65"/>
        <item x="227"/>
        <item x="411"/>
        <item x="115"/>
        <item x="134"/>
        <item x="329"/>
        <item x="346"/>
        <item x="203"/>
        <item x="39"/>
        <item x="373"/>
        <item x="335"/>
        <item x="63"/>
        <item x="275"/>
        <item x="269"/>
        <item x="410"/>
        <item x="308"/>
        <item x="210"/>
        <item x="475"/>
        <item x="131"/>
        <item x="246"/>
        <item x="64"/>
        <item x="433"/>
        <item x="503"/>
        <item x="96"/>
        <item x="306"/>
        <item x="376"/>
        <item x="370"/>
        <item x="367"/>
        <item x="173"/>
        <item x="10"/>
        <item x="215"/>
        <item x="272"/>
        <item x="161"/>
        <item x="231"/>
        <item x="295"/>
        <item x="165"/>
        <item x="73"/>
        <item x="361"/>
        <item x="76"/>
        <item x="498"/>
        <item x="125"/>
        <item x="328"/>
        <item x="513"/>
        <item x="234"/>
        <item x="516"/>
        <item x="53"/>
        <item x="347"/>
        <item x="49"/>
        <item x="237"/>
        <item x="292"/>
        <item x="162"/>
        <item x="430"/>
        <item x="262"/>
        <item x="41"/>
        <item x="282"/>
        <item x="446"/>
        <item x="242"/>
        <item x="353"/>
        <item x="384"/>
        <item x="28"/>
        <item x="263"/>
        <item x="55"/>
        <item x="314"/>
        <item x="396"/>
        <item x="267"/>
        <item x="291"/>
        <item x="435"/>
        <item x="121"/>
        <item x="350"/>
        <item x="181"/>
        <item x="140"/>
        <item x="343"/>
        <item x="67"/>
        <item x="414"/>
        <item x="431"/>
        <item x="139"/>
        <item x="244"/>
        <item x="278"/>
        <item x="274"/>
        <item x="527"/>
        <item x="468"/>
        <item x="288"/>
        <item x="18"/>
        <item x="250"/>
        <item x="207"/>
        <item x="372"/>
        <item x="132"/>
        <item x="270"/>
        <item x="463"/>
        <item x="458"/>
        <item x="199"/>
        <item x="315"/>
        <item x="404"/>
        <item x="459"/>
        <item x="319"/>
        <item x="51"/>
        <item x="98"/>
        <item x="208"/>
        <item x="341"/>
        <item x="56"/>
        <item x="105"/>
        <item x="512"/>
        <item x="99"/>
        <item x="273"/>
        <item x="339"/>
        <item x="58"/>
        <item x="322"/>
        <item x="163"/>
        <item x="455"/>
        <item x="104"/>
        <item x="27"/>
        <item x="254"/>
        <item x="283"/>
        <item x="84"/>
        <item x="330"/>
        <item x="258"/>
        <item x="106"/>
        <item x="279"/>
        <item x="515"/>
        <item x="135"/>
        <item x="167"/>
        <item x="484"/>
        <item x="299"/>
        <item x="70"/>
        <item x="479"/>
        <item x="460"/>
        <item x="466"/>
        <item x="386"/>
        <item x="489"/>
        <item x="320"/>
        <item x="60"/>
        <item x="240"/>
        <item x="170"/>
        <item x="402"/>
        <item x="137"/>
        <item x="473"/>
        <item x="247"/>
        <item x="368"/>
        <item x="252"/>
        <item x="312"/>
        <item x="31"/>
        <item x="420"/>
        <item x="496"/>
        <item x="389"/>
        <item x="325"/>
        <item x="480"/>
        <item x="517"/>
        <item x="74"/>
        <item x="143"/>
        <item x="95"/>
        <item x="81"/>
        <item x="50"/>
        <item x="75"/>
        <item x="233"/>
        <item x="100"/>
        <item x="497"/>
        <item x="412"/>
        <item x="175"/>
        <item x="507"/>
        <item x="90"/>
        <item x="15"/>
        <item x="54"/>
        <item x="477"/>
        <item x="19"/>
        <item x="25"/>
        <item x="157"/>
        <item x="369"/>
        <item x="441"/>
        <item x="391"/>
        <item x="21"/>
        <item x="500"/>
        <item x="102"/>
        <item x="526"/>
        <item x="46"/>
        <item x="360"/>
        <item x="296"/>
        <item x="444"/>
        <item x="33"/>
        <item x="401"/>
        <item x="501"/>
        <item x="159"/>
        <item x="406"/>
        <item x="277"/>
        <item x="113"/>
        <item x="332"/>
        <item x="16"/>
        <item x="172"/>
        <item x="405"/>
        <item x="464"/>
        <item x="467"/>
        <item x="229"/>
        <item x="196"/>
        <item x="14"/>
        <item x="127"/>
        <item x="264"/>
        <item x="432"/>
        <item x="276"/>
        <item x="491"/>
        <item x="324"/>
        <item x="185"/>
        <item x="149"/>
        <item x="428"/>
        <item x="187"/>
        <item x="153"/>
        <item x="176"/>
        <item x="413"/>
        <item x="342"/>
        <item x="38"/>
        <item x="294"/>
        <item x="476"/>
        <item x="189"/>
        <item x="166"/>
        <item x="505"/>
        <item x="146"/>
        <item x="156"/>
        <item x="465"/>
        <item x="398"/>
        <item x="77"/>
        <item x="52"/>
        <item x="136"/>
        <item x="356"/>
        <item x="331"/>
        <item x="440"/>
        <item x="260"/>
        <item x="451"/>
        <item x="44"/>
        <item x="144"/>
        <item x="509"/>
        <item x="200"/>
        <item x="359"/>
        <item x="211"/>
        <item x="362"/>
        <item x="164"/>
        <item x="150"/>
        <item x="133"/>
        <item x="518"/>
        <item x="365"/>
        <item x="138"/>
        <item x="160"/>
        <item x="494"/>
        <item x="383"/>
        <item x="416"/>
        <item x="119"/>
        <item x="506"/>
        <item x="333"/>
        <item x="152"/>
        <item x="178"/>
        <item x="311"/>
        <item x="182"/>
        <item x="379"/>
        <item x="424"/>
        <item x="382"/>
        <item x="183"/>
        <item x="349"/>
        <item x="151"/>
        <item x="204"/>
        <item x="194"/>
        <item x="128"/>
        <item x="236"/>
        <item x="171"/>
        <item x="336"/>
        <item x="217"/>
        <item x="80"/>
        <item x="221"/>
        <item x="429"/>
        <item x="228"/>
        <item x="188"/>
        <item x="42"/>
        <item x="419"/>
        <item x="116"/>
        <item x="470"/>
        <item x="17"/>
        <item x="390"/>
        <item x="326"/>
        <item x="238"/>
        <item x="218"/>
        <item x="147"/>
        <item x="392"/>
        <item x="148"/>
        <item x="450"/>
        <item x="284"/>
        <item x="195"/>
        <item x="61"/>
        <item x="344"/>
        <item x="409"/>
        <item x="249"/>
        <item x="418"/>
        <item x="393"/>
        <item x="23"/>
        <item x="93"/>
        <item x="438"/>
        <item x="201"/>
        <item x="112"/>
        <item x="482"/>
        <item x="47"/>
        <item x="239"/>
        <item x="62"/>
        <item x="445"/>
        <item x="245"/>
        <item x="508"/>
        <item x="285"/>
        <item x="120"/>
        <item x="281"/>
        <item x="436"/>
        <item x="68"/>
        <item x="443"/>
        <item x="511"/>
        <item x="334"/>
        <item x="449"/>
        <item x="471"/>
        <item x="130"/>
        <item x="40"/>
        <item x="525"/>
        <item x="255"/>
        <item x="78"/>
        <item x="522"/>
        <item x="184"/>
        <item x="521"/>
        <item x="180"/>
        <item x="387"/>
        <item x="193"/>
        <item x="447"/>
        <item x="461"/>
        <item x="123"/>
        <item x="487"/>
        <item x="34"/>
        <item x="457"/>
        <item x="345"/>
        <item x="45"/>
        <item x="486"/>
        <item x="469"/>
        <item x="340"/>
        <item x="371"/>
        <item x="417"/>
        <item x="145"/>
        <item x="154"/>
        <item x="439"/>
        <item x="241"/>
        <item x="490"/>
        <item x="364"/>
        <item x="415"/>
        <item x="117"/>
        <item x="524"/>
        <item x="302"/>
        <item x="510"/>
        <item x="426"/>
        <item x="141"/>
        <item x="523"/>
        <item x="219"/>
        <item x="348"/>
        <item x="399"/>
        <item x="316"/>
        <item x="485"/>
        <item x="495"/>
        <item x="213"/>
        <item x="423"/>
        <item x="108"/>
        <item x="87"/>
        <item x="301"/>
        <item x="407"/>
        <item x="72"/>
        <item x="71"/>
        <item x="452"/>
        <item x="85"/>
        <item x="94"/>
        <item x="520"/>
        <item x="13"/>
        <item x="79"/>
        <item x="66"/>
        <item x="126"/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9CF18-A7FD-F940-AA14-185459A4D40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A3F65-365E-DF4D-9C6C-DA2C67934141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7BA87-8BEB-4648-BB7A-0B9931455C0E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L539" sqref="L53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2.164062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IFERROR(ROUND(E2/L2,4),0)</f>
        <v>63.9176</v>
      </c>
      <c r="Q2" s="11" t="s">
        <v>8321</v>
      </c>
      <c r="R2" t="s">
        <v>8332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IFERROR(ROUND(E3/L3,4),0)</f>
        <v>185.48099999999999</v>
      </c>
      <c r="Q3" s="11" t="s">
        <v>8321</v>
      </c>
      <c r="R3" t="s">
        <v>8332</v>
      </c>
      <c r="S3" s="15">
        <f>(((J3/60)/60)/24)+DATE(1970,1,1)</f>
        <v>42766.600497685184</v>
      </c>
      <c r="T3" s="15">
        <f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IFERROR(ROUND(E4/L4,4),0)</f>
        <v>15</v>
      </c>
      <c r="Q4" s="11" t="s">
        <v>8321</v>
      </c>
      <c r="R4" t="s">
        <v>8332</v>
      </c>
      <c r="S4" s="15">
        <f>(((J4/60)/60)/24)+DATE(1970,1,1)</f>
        <v>42405.702349537038</v>
      </c>
      <c r="T4" s="15">
        <f>(((I4/60)/60)/24)+DATE(1970,1,1)</f>
        <v>42415.702349537038</v>
      </c>
      <c r="U4">
        <f>YEAR(S4)</f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IFERROR(ROUND(E5/L5,4),0)</f>
        <v>69.2667</v>
      </c>
      <c r="Q5" s="11" t="s">
        <v>8321</v>
      </c>
      <c r="R5" t="s">
        <v>8332</v>
      </c>
      <c r="S5" s="15">
        <f>(((J5/60)/60)/24)+DATE(1970,1,1)</f>
        <v>41828.515127314815</v>
      </c>
      <c r="T5" s="15">
        <f>(((I5/60)/60)/24)+DATE(1970,1,1)</f>
        <v>41858.515127314815</v>
      </c>
      <c r="U5">
        <f>YEAR(S5)</f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IFERROR(ROUND(E6/L6,4),0)</f>
        <v>190.55029999999999</v>
      </c>
      <c r="Q6" s="11" t="s">
        <v>8321</v>
      </c>
      <c r="R6" t="s">
        <v>8332</v>
      </c>
      <c r="S6" s="15">
        <f>(((J6/60)/60)/24)+DATE(1970,1,1)</f>
        <v>42327.834247685183</v>
      </c>
      <c r="T6" s="15">
        <f>(((I6/60)/60)/24)+DATE(1970,1,1)</f>
        <v>42357.834247685183</v>
      </c>
      <c r="U6">
        <f>YEAR(S6)</f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IFERROR(ROUND(E7/L7,4),0)</f>
        <v>93.404300000000006</v>
      </c>
      <c r="Q7" s="11" t="s">
        <v>8321</v>
      </c>
      <c r="R7" t="s">
        <v>8332</v>
      </c>
      <c r="S7" s="15">
        <f>(((J7/60)/60)/24)+DATE(1970,1,1)</f>
        <v>42563.932951388888</v>
      </c>
      <c r="T7" s="15">
        <f>(((I7/60)/60)/24)+DATE(1970,1,1)</f>
        <v>42580.232638888891</v>
      </c>
      <c r="U7">
        <f>YEAR(S7)</f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IFERROR(ROUND(E8/L8,4),0)</f>
        <v>146.8793</v>
      </c>
      <c r="Q8" s="11" t="s">
        <v>8321</v>
      </c>
      <c r="R8" t="s">
        <v>8332</v>
      </c>
      <c r="S8" s="15">
        <f>(((J8/60)/60)/24)+DATE(1970,1,1)</f>
        <v>41794.072337962964</v>
      </c>
      <c r="T8" s="15">
        <f>(((I8/60)/60)/24)+DATE(1970,1,1)</f>
        <v>41804.072337962964</v>
      </c>
      <c r="U8">
        <f>YEAR(S8)</f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IFERROR(ROUND(E9/L9,4),0)</f>
        <v>159.8246</v>
      </c>
      <c r="Q9" s="11" t="s">
        <v>8321</v>
      </c>
      <c r="R9" t="s">
        <v>8332</v>
      </c>
      <c r="S9" s="15">
        <f>(((J9/60)/60)/24)+DATE(1970,1,1)</f>
        <v>42516.047071759262</v>
      </c>
      <c r="T9" s="15">
        <f>(((I9/60)/60)/24)+DATE(1970,1,1)</f>
        <v>42556.047071759262</v>
      </c>
      <c r="U9">
        <f>YEAR(S9)</f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IFERROR(ROUND(E10/L10,4),0)</f>
        <v>291.79329999999999</v>
      </c>
      <c r="Q10" s="11" t="s">
        <v>8321</v>
      </c>
      <c r="R10" t="s">
        <v>8332</v>
      </c>
      <c r="S10" s="15">
        <f>(((J10/60)/60)/24)+DATE(1970,1,1)</f>
        <v>42468.94458333333</v>
      </c>
      <c r="T10" s="15">
        <f>(((I10/60)/60)/24)+DATE(1970,1,1)</f>
        <v>42475.875</v>
      </c>
      <c r="U10">
        <f>YEAR(S10)</f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IFERROR(ROUND(E11/L11,4),0)</f>
        <v>31.499500000000001</v>
      </c>
      <c r="Q11" s="11" t="s">
        <v>8321</v>
      </c>
      <c r="R11" t="s">
        <v>8332</v>
      </c>
      <c r="S11" s="15">
        <f>(((J11/60)/60)/24)+DATE(1970,1,1)</f>
        <v>42447.103518518517</v>
      </c>
      <c r="T11" s="15">
        <f>(((I11/60)/60)/24)+DATE(1970,1,1)</f>
        <v>42477.103518518517</v>
      </c>
      <c r="U11">
        <f>YEAR(S11)</f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IFERROR(ROUND(E12/L12,4),0)</f>
        <v>158.6842</v>
      </c>
      <c r="Q12" s="11" t="s">
        <v>8321</v>
      </c>
      <c r="R12" t="s">
        <v>8332</v>
      </c>
      <c r="S12" s="15">
        <f>(((J12/60)/60)/24)+DATE(1970,1,1)</f>
        <v>41780.068043981482</v>
      </c>
      <c r="T12" s="15">
        <f>(((I12/60)/60)/24)+DATE(1970,1,1)</f>
        <v>41815.068043981482</v>
      </c>
      <c r="U12">
        <f>YEAR(S12)</f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IFERROR(ROUND(E13/L13,4),0)</f>
        <v>80.333299999999994</v>
      </c>
      <c r="Q13" s="11" t="s">
        <v>8321</v>
      </c>
      <c r="R13" t="s">
        <v>8332</v>
      </c>
      <c r="S13" s="15">
        <f>(((J13/60)/60)/24)+DATE(1970,1,1)</f>
        <v>42572.778495370367</v>
      </c>
      <c r="T13" s="15">
        <f>(((I13/60)/60)/24)+DATE(1970,1,1)</f>
        <v>42604.125</v>
      </c>
      <c r="U13">
        <f>YEAR(S13)</f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IFERROR(ROUND(E14/L14,4),0)</f>
        <v>59.961300000000001</v>
      </c>
      <c r="Q14" s="11" t="s">
        <v>8321</v>
      </c>
      <c r="R14" t="s">
        <v>8332</v>
      </c>
      <c r="S14" s="15">
        <f>(((J14/60)/60)/24)+DATE(1970,1,1)</f>
        <v>41791.713252314818</v>
      </c>
      <c r="T14" s="15">
        <f>(((I14/60)/60)/24)+DATE(1970,1,1)</f>
        <v>41836.125</v>
      </c>
      <c r="U14">
        <f>YEAR(S14)</f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IFERROR(ROUND(E15/L15,4),0)</f>
        <v>109.7843</v>
      </c>
      <c r="Q15" s="11" t="s">
        <v>8321</v>
      </c>
      <c r="R15" t="s">
        <v>8332</v>
      </c>
      <c r="S15" s="15">
        <f>(((J15/60)/60)/24)+DATE(1970,1,1)</f>
        <v>42508.677187499998</v>
      </c>
      <c r="T15" s="15">
        <f>(((I15/60)/60)/24)+DATE(1970,1,1)</f>
        <v>42544.852083333331</v>
      </c>
      <c r="U15">
        <f>YEAR(S15)</f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IFERROR(ROUND(E16/L16,4),0)</f>
        <v>147.7073</v>
      </c>
      <c r="Q16" s="11" t="s">
        <v>8321</v>
      </c>
      <c r="R16" t="s">
        <v>8332</v>
      </c>
      <c r="S16" s="15">
        <f>(((J16/60)/60)/24)+DATE(1970,1,1)</f>
        <v>41808.02648148148</v>
      </c>
      <c r="T16" s="15">
        <f>(((I16/60)/60)/24)+DATE(1970,1,1)</f>
        <v>41833.582638888889</v>
      </c>
      <c r="U16">
        <f>YEAR(S16)</f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IFERROR(ROUND(E17/L17,4),0)</f>
        <v>21.755099999999999</v>
      </c>
      <c r="Q17" s="11" t="s">
        <v>8321</v>
      </c>
      <c r="R17" t="s">
        <v>8332</v>
      </c>
      <c r="S17" s="15">
        <f>(((J17/60)/60)/24)+DATE(1970,1,1)</f>
        <v>42256.391875000001</v>
      </c>
      <c r="T17" s="15">
        <f>(((I17/60)/60)/24)+DATE(1970,1,1)</f>
        <v>42274.843055555553</v>
      </c>
      <c r="U17">
        <f>YEAR(S17)</f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IFERROR(ROUND(E18/L18,4),0)</f>
        <v>171.84289999999999</v>
      </c>
      <c r="Q18" s="11" t="s">
        <v>8321</v>
      </c>
      <c r="R18" t="s">
        <v>8332</v>
      </c>
      <c r="S18" s="15">
        <f>(((J18/60)/60)/24)+DATE(1970,1,1)</f>
        <v>41760.796423611115</v>
      </c>
      <c r="T18" s="15">
        <f>(((I18/60)/60)/24)+DATE(1970,1,1)</f>
        <v>41806.229166666664</v>
      </c>
      <c r="U18">
        <f>YEAR(S18)</f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IFERROR(ROUND(E19/L19,4),0)</f>
        <v>41.944400000000002</v>
      </c>
      <c r="Q19" s="11" t="s">
        <v>8321</v>
      </c>
      <c r="R19" t="s">
        <v>8332</v>
      </c>
      <c r="S19" s="15">
        <f>(((J19/60)/60)/24)+DATE(1970,1,1)</f>
        <v>41917.731736111113</v>
      </c>
      <c r="T19" s="15">
        <f>(((I19/60)/60)/24)+DATE(1970,1,1)</f>
        <v>41947.773402777777</v>
      </c>
      <c r="U19">
        <f>YEAR(S19)</f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IFERROR(ROUND(E20/L20,4),0)</f>
        <v>93.264099999999999</v>
      </c>
      <c r="Q20" s="11" t="s">
        <v>8321</v>
      </c>
      <c r="R20" t="s">
        <v>8332</v>
      </c>
      <c r="S20" s="15">
        <f>(((J20/60)/60)/24)+DATE(1970,1,1)</f>
        <v>41869.542314814818</v>
      </c>
      <c r="T20" s="15">
        <f>(((I20/60)/60)/24)+DATE(1970,1,1)</f>
        <v>41899.542314814818</v>
      </c>
      <c r="U20">
        <f>YEAR(S20)</f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IFERROR(ROUND(E21/L21,4),0)</f>
        <v>56.136400000000002</v>
      </c>
      <c r="Q21" s="11" t="s">
        <v>8321</v>
      </c>
      <c r="R21" t="s">
        <v>8332</v>
      </c>
      <c r="S21" s="15">
        <f>(((J21/60)/60)/24)+DATE(1970,1,1)</f>
        <v>42175.816365740742</v>
      </c>
      <c r="T21" s="15">
        <f>(((I21/60)/60)/24)+DATE(1970,1,1)</f>
        <v>42205.816365740742</v>
      </c>
      <c r="U21">
        <f>YEAR(S21)</f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IFERROR(ROUND(E22/L22,4),0)</f>
        <v>80.16</v>
      </c>
      <c r="Q22" s="11" t="s">
        <v>8321</v>
      </c>
      <c r="R22" t="s">
        <v>8332</v>
      </c>
      <c r="S22" s="15">
        <f>(((J22/60)/60)/24)+DATE(1970,1,1)</f>
        <v>42200.758240740746</v>
      </c>
      <c r="T22" s="15">
        <f>(((I22/60)/60)/24)+DATE(1970,1,1)</f>
        <v>42260.758240740746</v>
      </c>
      <c r="U22">
        <f>YEAR(S22)</f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IFERROR(ROUND(E23/L23,4),0)</f>
        <v>199.90100000000001</v>
      </c>
      <c r="Q23" s="11" t="s">
        <v>8321</v>
      </c>
      <c r="R23" t="s">
        <v>8332</v>
      </c>
      <c r="S23" s="15">
        <f>(((J23/60)/60)/24)+DATE(1970,1,1)</f>
        <v>41878.627187500002</v>
      </c>
      <c r="T23" s="15">
        <f>(((I23/60)/60)/24)+DATE(1970,1,1)</f>
        <v>41908.627187500002</v>
      </c>
      <c r="U23">
        <f>YEAR(S23)</f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IFERROR(ROUND(E24/L24,4),0)</f>
        <v>51.25</v>
      </c>
      <c r="Q24" s="11" t="s">
        <v>8321</v>
      </c>
      <c r="R24" t="s">
        <v>8332</v>
      </c>
      <c r="S24" s="15">
        <f>(((J24/60)/60)/24)+DATE(1970,1,1)</f>
        <v>41989.91134259259</v>
      </c>
      <c r="T24" s="15">
        <f>(((I24/60)/60)/24)+DATE(1970,1,1)</f>
        <v>42005.332638888889</v>
      </c>
      <c r="U24">
        <f>YEAR(S24)</f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IFERROR(ROUND(E25/L25,4),0)</f>
        <v>103.04349999999999</v>
      </c>
      <c r="Q25" s="11" t="s">
        <v>8321</v>
      </c>
      <c r="R25" t="s">
        <v>8332</v>
      </c>
      <c r="S25" s="15">
        <f>(((J25/60)/60)/24)+DATE(1970,1,1)</f>
        <v>42097.778946759259</v>
      </c>
      <c r="T25" s="15">
        <f>(((I25/60)/60)/24)+DATE(1970,1,1)</f>
        <v>42124.638888888891</v>
      </c>
      <c r="U25">
        <f>YEAR(S25)</f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IFERROR(ROUND(E26/L26,4),0)</f>
        <v>66.346100000000007</v>
      </c>
      <c r="Q26" s="11" t="s">
        <v>8321</v>
      </c>
      <c r="R26" t="s">
        <v>8332</v>
      </c>
      <c r="S26" s="15">
        <f>(((J26/60)/60)/24)+DATE(1970,1,1)</f>
        <v>42229.820173611108</v>
      </c>
      <c r="T26" s="15">
        <f>(((I26/60)/60)/24)+DATE(1970,1,1)</f>
        <v>42262.818750000006</v>
      </c>
      <c r="U26">
        <f>YEAR(S26)</f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IFERROR(ROUND(E27/L27,4),0)</f>
        <v>57.142899999999997</v>
      </c>
      <c r="Q27" s="11" t="s">
        <v>8321</v>
      </c>
      <c r="R27" t="s">
        <v>8332</v>
      </c>
      <c r="S27" s="15">
        <f>(((J27/60)/60)/24)+DATE(1970,1,1)</f>
        <v>42318.025011574078</v>
      </c>
      <c r="T27" s="15">
        <f>(((I27/60)/60)/24)+DATE(1970,1,1)</f>
        <v>42378.025011574078</v>
      </c>
      <c r="U27">
        <f>YEAR(S27)</f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IFERROR(ROUND(E28/L28,4),0)</f>
        <v>102.1053</v>
      </c>
      <c r="Q28" s="11" t="s">
        <v>8321</v>
      </c>
      <c r="R28" t="s">
        <v>8332</v>
      </c>
      <c r="S28" s="15">
        <f>(((J28/60)/60)/24)+DATE(1970,1,1)</f>
        <v>41828.515555555554</v>
      </c>
      <c r="T28" s="15">
        <f>(((I28/60)/60)/24)+DATE(1970,1,1)</f>
        <v>41868.515555555554</v>
      </c>
      <c r="U28">
        <f>YEAR(S28)</f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IFERROR(ROUND(E29/L29,4),0)</f>
        <v>148.9667</v>
      </c>
      <c r="Q29" s="11" t="s">
        <v>8321</v>
      </c>
      <c r="R29" t="s">
        <v>8332</v>
      </c>
      <c r="S29" s="15">
        <f>(((J29/60)/60)/24)+DATE(1970,1,1)</f>
        <v>41929.164733796293</v>
      </c>
      <c r="T29" s="15">
        <f>(((I29/60)/60)/24)+DATE(1970,1,1)</f>
        <v>41959.206400462965</v>
      </c>
      <c r="U29">
        <f>YEAR(S29)</f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IFERROR(ROUND(E30/L30,4),0)</f>
        <v>169.60560000000001</v>
      </c>
      <c r="Q30" s="11" t="s">
        <v>8321</v>
      </c>
      <c r="R30" t="s">
        <v>8332</v>
      </c>
      <c r="S30" s="15">
        <f>(((J30/60)/60)/24)+DATE(1970,1,1)</f>
        <v>42324.96393518518</v>
      </c>
      <c r="T30" s="15">
        <f>(((I30/60)/60)/24)+DATE(1970,1,1)</f>
        <v>42354.96393518518</v>
      </c>
      <c r="U30">
        <f>YEAR(S30)</f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IFERROR(ROUND(E31/L31,4),0)</f>
        <v>31.623899999999999</v>
      </c>
      <c r="Q31" s="11" t="s">
        <v>8321</v>
      </c>
      <c r="R31" t="s">
        <v>8332</v>
      </c>
      <c r="S31" s="15">
        <f>(((J31/60)/60)/24)+DATE(1970,1,1)</f>
        <v>41812.67324074074</v>
      </c>
      <c r="T31" s="15">
        <f>(((I31/60)/60)/24)+DATE(1970,1,1)</f>
        <v>41842.67324074074</v>
      </c>
      <c r="U31">
        <f>YEAR(S31)</f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IFERROR(ROUND(E32/L32,4),0)</f>
        <v>76.452600000000004</v>
      </c>
      <c r="Q32" s="11" t="s">
        <v>8321</v>
      </c>
      <c r="R32" t="s">
        <v>8332</v>
      </c>
      <c r="S32" s="15">
        <f>(((J32/60)/60)/24)+DATE(1970,1,1)</f>
        <v>41842.292997685188</v>
      </c>
      <c r="T32" s="15">
        <f>(((I32/60)/60)/24)+DATE(1970,1,1)</f>
        <v>41872.292997685188</v>
      </c>
      <c r="U32">
        <f>YEAR(S32)</f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IFERROR(ROUND(E33/L33,4),0)</f>
        <v>13</v>
      </c>
      <c r="Q33" s="11" t="s">
        <v>8321</v>
      </c>
      <c r="R33" t="s">
        <v>8332</v>
      </c>
      <c r="S33" s="15">
        <f>(((J33/60)/60)/24)+DATE(1970,1,1)</f>
        <v>42376.79206018518</v>
      </c>
      <c r="T33" s="15">
        <f>(((I33/60)/60)/24)+DATE(1970,1,1)</f>
        <v>42394.79206018518</v>
      </c>
      <c r="U33">
        <f>YEAR(S33)</f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IFERROR(ROUND(E34/L34,4),0)</f>
        <v>320.44940000000003</v>
      </c>
      <c r="Q34" s="11" t="s">
        <v>8321</v>
      </c>
      <c r="R34" t="s">
        <v>8332</v>
      </c>
      <c r="S34" s="15">
        <f>(((J34/60)/60)/24)+DATE(1970,1,1)</f>
        <v>42461.627511574072</v>
      </c>
      <c r="T34" s="15">
        <f>(((I34/60)/60)/24)+DATE(1970,1,1)</f>
        <v>42503.165972222225</v>
      </c>
      <c r="U34">
        <f>YEAR(S34)</f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IFERROR(ROUND(E35/L35,4),0)</f>
        <v>83.75</v>
      </c>
      <c r="Q35" s="11" t="s">
        <v>8321</v>
      </c>
      <c r="R35" t="s">
        <v>8332</v>
      </c>
      <c r="S35" s="15">
        <f>(((J35/60)/60)/24)+DATE(1970,1,1)</f>
        <v>42286.660891203705</v>
      </c>
      <c r="T35" s="15">
        <f>(((I35/60)/60)/24)+DATE(1970,1,1)</f>
        <v>42316.702557870376</v>
      </c>
      <c r="U35">
        <f>YEAR(S35)</f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IFERROR(ROUND(E36/L36,4),0)</f>
        <v>49.882399999999997</v>
      </c>
      <c r="Q36" s="11" t="s">
        <v>8321</v>
      </c>
      <c r="R36" t="s">
        <v>8332</v>
      </c>
      <c r="S36" s="15">
        <f>(((J36/60)/60)/24)+DATE(1970,1,1)</f>
        <v>41841.321770833332</v>
      </c>
      <c r="T36" s="15">
        <f>(((I36/60)/60)/24)+DATE(1970,1,1)</f>
        <v>41856.321770833332</v>
      </c>
      <c r="U36">
        <f>YEAR(S36)</f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IFERROR(ROUND(E37/L37,4),0)</f>
        <v>59.464300000000001</v>
      </c>
      <c r="Q37" s="11" t="s">
        <v>8321</v>
      </c>
      <c r="R37" t="s">
        <v>8332</v>
      </c>
      <c r="S37" s="15">
        <f>(((J37/60)/60)/24)+DATE(1970,1,1)</f>
        <v>42098.291828703703</v>
      </c>
      <c r="T37" s="15">
        <f>(((I37/60)/60)/24)+DATE(1970,1,1)</f>
        <v>42122</v>
      </c>
      <c r="U37">
        <f>YEAR(S37)</f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IFERROR(ROUND(E38/L38,4),0)</f>
        <v>193.8409</v>
      </c>
      <c r="Q38" s="11" t="s">
        <v>8321</v>
      </c>
      <c r="R38" t="s">
        <v>8332</v>
      </c>
      <c r="S38" s="15">
        <f>(((J38/60)/60)/24)+DATE(1970,1,1)</f>
        <v>42068.307002314818</v>
      </c>
      <c r="T38" s="15">
        <f>(((I38/60)/60)/24)+DATE(1970,1,1)</f>
        <v>42098.265335648146</v>
      </c>
      <c r="U38">
        <f>YEAR(S38)</f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IFERROR(ROUND(E39/L39,4),0)</f>
        <v>159.5138</v>
      </c>
      <c r="Q39" s="11" t="s">
        <v>8321</v>
      </c>
      <c r="R39" t="s">
        <v>8332</v>
      </c>
      <c r="S39" s="15">
        <f>(((J39/60)/60)/24)+DATE(1970,1,1)</f>
        <v>42032.693043981482</v>
      </c>
      <c r="T39" s="15">
        <f>(((I39/60)/60)/24)+DATE(1970,1,1)</f>
        <v>42062.693043981482</v>
      </c>
      <c r="U39">
        <f>YEAR(S39)</f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IFERROR(ROUND(E40/L40,4),0)</f>
        <v>41.681800000000003</v>
      </c>
      <c r="Q40" s="11" t="s">
        <v>8321</v>
      </c>
      <c r="R40" t="s">
        <v>8332</v>
      </c>
      <c r="S40" s="15">
        <f>(((J40/60)/60)/24)+DATE(1970,1,1)</f>
        <v>41375.057222222218</v>
      </c>
      <c r="T40" s="15">
        <f>(((I40/60)/60)/24)+DATE(1970,1,1)</f>
        <v>41405.057222222218</v>
      </c>
      <c r="U40">
        <f>YEAR(S40)</f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IFERROR(ROUND(E41/L41,4),0)</f>
        <v>150.89859999999999</v>
      </c>
      <c r="Q41" s="11" t="s">
        <v>8321</v>
      </c>
      <c r="R41" t="s">
        <v>8332</v>
      </c>
      <c r="S41" s="15">
        <f>(((J41/60)/60)/24)+DATE(1970,1,1)</f>
        <v>41754.047083333331</v>
      </c>
      <c r="T41" s="15">
        <f>(((I41/60)/60)/24)+DATE(1970,1,1)</f>
        <v>41784.957638888889</v>
      </c>
      <c r="U41">
        <f>YEAR(S41)</f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IFERROR(ROUND(E42/L42,4),0)</f>
        <v>126.6875</v>
      </c>
      <c r="Q42" s="11" t="s">
        <v>8321</v>
      </c>
      <c r="R42" t="s">
        <v>8332</v>
      </c>
      <c r="S42" s="15">
        <f>(((J42/60)/60)/24)+DATE(1970,1,1)</f>
        <v>41789.21398148148</v>
      </c>
      <c r="T42" s="15">
        <f>(((I42/60)/60)/24)+DATE(1970,1,1)</f>
        <v>41809.166666666664</v>
      </c>
      <c r="U42">
        <f>YEAR(S42)</f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IFERROR(ROUND(E43/L43,4),0)</f>
        <v>105.2632</v>
      </c>
      <c r="Q43" s="11" t="s">
        <v>8321</v>
      </c>
      <c r="R43" t="s">
        <v>8332</v>
      </c>
      <c r="S43" s="15">
        <f>(((J43/60)/60)/24)+DATE(1970,1,1)</f>
        <v>41887.568912037037</v>
      </c>
      <c r="T43" s="15">
        <f>(((I43/60)/60)/24)+DATE(1970,1,1)</f>
        <v>41917.568912037037</v>
      </c>
      <c r="U43">
        <f>YEAR(S43)</f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IFERROR(ROUND(E44/L44,4),0)</f>
        <v>117.51479999999999</v>
      </c>
      <c r="Q44" s="11" t="s">
        <v>8321</v>
      </c>
      <c r="R44" t="s">
        <v>8332</v>
      </c>
      <c r="S44" s="15">
        <f>(((J44/60)/60)/24)+DATE(1970,1,1)</f>
        <v>41971.639189814814</v>
      </c>
      <c r="T44" s="15">
        <f>(((I44/60)/60)/24)+DATE(1970,1,1)</f>
        <v>42001.639189814814</v>
      </c>
      <c r="U44">
        <f>YEAR(S44)</f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IFERROR(ROUND(E45/L45,4),0)</f>
        <v>117.3612</v>
      </c>
      <c r="Q45" s="11" t="s">
        <v>8321</v>
      </c>
      <c r="R45" t="s">
        <v>8332</v>
      </c>
      <c r="S45" s="15">
        <f>(((J45/60)/60)/24)+DATE(1970,1,1)</f>
        <v>41802.790347222224</v>
      </c>
      <c r="T45" s="15">
        <f>(((I45/60)/60)/24)+DATE(1970,1,1)</f>
        <v>41833</v>
      </c>
      <c r="U45">
        <f>YEAR(S45)</f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IFERROR(ROUND(E46/L46,4),0)</f>
        <v>133.33330000000001</v>
      </c>
      <c r="Q46" s="11" t="s">
        <v>8321</v>
      </c>
      <c r="R46" t="s">
        <v>8332</v>
      </c>
      <c r="S46" s="15">
        <f>(((J46/60)/60)/24)+DATE(1970,1,1)</f>
        <v>41874.098807870374</v>
      </c>
      <c r="T46" s="15">
        <f>(((I46/60)/60)/24)+DATE(1970,1,1)</f>
        <v>41919.098807870374</v>
      </c>
      <c r="U46">
        <f>YEAR(S46)</f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IFERROR(ROUND(E47/L47,4),0)</f>
        <v>98.360699999999994</v>
      </c>
      <c r="Q47" s="11" t="s">
        <v>8321</v>
      </c>
      <c r="R47" t="s">
        <v>8332</v>
      </c>
      <c r="S47" s="15">
        <f>(((J47/60)/60)/24)+DATE(1970,1,1)</f>
        <v>42457.623923611114</v>
      </c>
      <c r="T47" s="15">
        <f>(((I47/60)/60)/24)+DATE(1970,1,1)</f>
        <v>42487.623923611114</v>
      </c>
      <c r="U47">
        <f>YEAR(S47)</f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IFERROR(ROUND(E48/L48,4),0)</f>
        <v>194.4444</v>
      </c>
      <c r="Q48" s="11" t="s">
        <v>8321</v>
      </c>
      <c r="R48" t="s">
        <v>8332</v>
      </c>
      <c r="S48" s="15">
        <f>(((J48/60)/60)/24)+DATE(1970,1,1)</f>
        <v>42323.964976851858</v>
      </c>
      <c r="T48" s="15">
        <f>(((I48/60)/60)/24)+DATE(1970,1,1)</f>
        <v>42353.964976851858</v>
      </c>
      <c r="U48">
        <f>YEAR(S48)</f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IFERROR(ROUND(E49/L49,4),0)</f>
        <v>76.864999999999995</v>
      </c>
      <c r="Q49" s="11" t="s">
        <v>8321</v>
      </c>
      <c r="R49" t="s">
        <v>8332</v>
      </c>
      <c r="S49" s="15">
        <f>(((J49/60)/60)/24)+DATE(1970,1,1)</f>
        <v>41932.819525462961</v>
      </c>
      <c r="T49" s="15">
        <f>(((I49/60)/60)/24)+DATE(1970,1,1)</f>
        <v>41992.861192129625</v>
      </c>
      <c r="U49">
        <f>YEAR(S49)</f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IFERROR(ROUND(E50/L50,4),0)</f>
        <v>56.815800000000003</v>
      </c>
      <c r="Q50" s="11" t="s">
        <v>8321</v>
      </c>
      <c r="R50" t="s">
        <v>8332</v>
      </c>
      <c r="S50" s="15">
        <f>(((J50/60)/60)/24)+DATE(1970,1,1)</f>
        <v>42033.516898148147</v>
      </c>
      <c r="T50" s="15">
        <f>(((I50/60)/60)/24)+DATE(1970,1,1)</f>
        <v>42064.5</v>
      </c>
      <c r="U50">
        <f>YEAR(S50)</f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IFERROR(ROUND(E51/L51,4),0)</f>
        <v>137.93100000000001</v>
      </c>
      <c r="Q51" s="11" t="s">
        <v>8321</v>
      </c>
      <c r="R51" t="s">
        <v>8332</v>
      </c>
      <c r="S51" s="15">
        <f>(((J51/60)/60)/24)+DATE(1970,1,1)</f>
        <v>42271.176446759258</v>
      </c>
      <c r="T51" s="15">
        <f>(((I51/60)/60)/24)+DATE(1970,1,1)</f>
        <v>42301.176446759258</v>
      </c>
      <c r="U51">
        <f>YEAR(S51)</f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IFERROR(ROUND(E52/L52,4),0)</f>
        <v>27.2727</v>
      </c>
      <c r="Q52" s="11" t="s">
        <v>8321</v>
      </c>
      <c r="R52" t="s">
        <v>8332</v>
      </c>
      <c r="S52" s="15">
        <f>(((J52/60)/60)/24)+DATE(1970,1,1)</f>
        <v>41995.752986111111</v>
      </c>
      <c r="T52" s="15">
        <f>(((I52/60)/60)/24)+DATE(1970,1,1)</f>
        <v>42034.708333333328</v>
      </c>
      <c r="U52">
        <f>YEAR(S52)</f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IFERROR(ROUND(E53/L53,4),0)</f>
        <v>118.3361</v>
      </c>
      <c r="Q53" s="11" t="s">
        <v>8321</v>
      </c>
      <c r="R53" t="s">
        <v>8332</v>
      </c>
      <c r="S53" s="15">
        <f>(((J53/60)/60)/24)+DATE(1970,1,1)</f>
        <v>42196.928668981483</v>
      </c>
      <c r="T53" s="15">
        <f>(((I53/60)/60)/24)+DATE(1970,1,1)</f>
        <v>42226.928668981483</v>
      </c>
      <c r="U53">
        <f>YEAR(S53)</f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IFERROR(ROUND(E54/L54,4),0)</f>
        <v>223.48079999999999</v>
      </c>
      <c r="Q54" s="11" t="s">
        <v>8321</v>
      </c>
      <c r="R54" t="s">
        <v>8332</v>
      </c>
      <c r="S54" s="15">
        <f>(((J54/60)/60)/24)+DATE(1970,1,1)</f>
        <v>41807.701921296299</v>
      </c>
      <c r="T54" s="15">
        <f>(((I54/60)/60)/24)+DATE(1970,1,1)</f>
        <v>41837.701921296299</v>
      </c>
      <c r="U54">
        <f>YEAR(S54)</f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IFERROR(ROUND(E55/L55,4),0)</f>
        <v>28.1111</v>
      </c>
      <c r="Q55" s="11" t="s">
        <v>8321</v>
      </c>
      <c r="R55" t="s">
        <v>8332</v>
      </c>
      <c r="S55" s="15">
        <f>(((J55/60)/60)/24)+DATE(1970,1,1)</f>
        <v>41719.549131944441</v>
      </c>
      <c r="T55" s="15">
        <f>(((I55/60)/60)/24)+DATE(1970,1,1)</f>
        <v>41733.916666666664</v>
      </c>
      <c r="U55">
        <f>YEAR(S55)</f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IFERROR(ROUND(E56/L56,4),0)</f>
        <v>194.23079999999999</v>
      </c>
      <c r="Q56" s="11" t="s">
        <v>8321</v>
      </c>
      <c r="R56" t="s">
        <v>8332</v>
      </c>
      <c r="S56" s="15">
        <f>(((J56/60)/60)/24)+DATE(1970,1,1)</f>
        <v>42333.713206018518</v>
      </c>
      <c r="T56" s="15">
        <f>(((I56/60)/60)/24)+DATE(1970,1,1)</f>
        <v>42363.713206018518</v>
      </c>
      <c r="U56">
        <f>YEAR(S56)</f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IFERROR(ROUND(E57/L57,4),0)</f>
        <v>128.95349999999999</v>
      </c>
      <c r="Q57" s="11" t="s">
        <v>8321</v>
      </c>
      <c r="R57" t="s">
        <v>8332</v>
      </c>
      <c r="S57" s="15">
        <f>(((J57/60)/60)/24)+DATE(1970,1,1)</f>
        <v>42496.968935185185</v>
      </c>
      <c r="T57" s="15">
        <f>(((I57/60)/60)/24)+DATE(1970,1,1)</f>
        <v>42517.968935185185</v>
      </c>
      <c r="U57">
        <f>YEAR(S57)</f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IFERROR(ROUND(E58/L58,4),0)</f>
        <v>49.316099999999999</v>
      </c>
      <c r="Q58" s="11" t="s">
        <v>8321</v>
      </c>
      <c r="R58" t="s">
        <v>8332</v>
      </c>
      <c r="S58" s="15">
        <f>(((J58/60)/60)/24)+DATE(1970,1,1)</f>
        <v>42149.548888888887</v>
      </c>
      <c r="T58" s="15">
        <f>(((I58/60)/60)/24)+DATE(1970,1,1)</f>
        <v>42163.666666666672</v>
      </c>
      <c r="U58">
        <f>YEAR(S58)</f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IFERROR(ROUND(E59/L59,4),0)</f>
        <v>221.52170000000001</v>
      </c>
      <c r="Q59" s="11" t="s">
        <v>8321</v>
      </c>
      <c r="R59" t="s">
        <v>8332</v>
      </c>
      <c r="S59" s="15">
        <f>(((J59/60)/60)/24)+DATE(1970,1,1)</f>
        <v>42089.83289351852</v>
      </c>
      <c r="T59" s="15">
        <f>(((I59/60)/60)/24)+DATE(1970,1,1)</f>
        <v>42119.83289351852</v>
      </c>
      <c r="U59">
        <f>YEAR(S59)</f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IFERROR(ROUND(E60/L60,4),0)</f>
        <v>137.2133</v>
      </c>
      <c r="Q60" s="11" t="s">
        <v>8321</v>
      </c>
      <c r="R60" t="s">
        <v>8332</v>
      </c>
      <c r="S60" s="15">
        <f>(((J60/60)/60)/24)+DATE(1970,1,1)</f>
        <v>41932.745046296295</v>
      </c>
      <c r="T60" s="15">
        <f>(((I60/60)/60)/24)+DATE(1970,1,1)</f>
        <v>41962.786712962959</v>
      </c>
      <c r="U60">
        <f>YEAR(S60)</f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IFERROR(ROUND(E61/L61,4),0)</f>
        <v>606.82240000000002</v>
      </c>
      <c r="Q61" s="11" t="s">
        <v>8321</v>
      </c>
      <c r="R61" t="s">
        <v>8332</v>
      </c>
      <c r="S61" s="15">
        <f>(((J61/60)/60)/24)+DATE(1970,1,1)</f>
        <v>42230.23583333334</v>
      </c>
      <c r="T61" s="15">
        <f>(((I61/60)/60)/24)+DATE(1970,1,1)</f>
        <v>42261.875</v>
      </c>
      <c r="U61">
        <f>YEAR(S61)</f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IFERROR(ROUND(E62/L62,4),0)</f>
        <v>43.040100000000002</v>
      </c>
      <c r="Q62" s="11" t="s">
        <v>8321</v>
      </c>
      <c r="R62" t="s">
        <v>8343</v>
      </c>
      <c r="S62" s="15">
        <f>(((J62/60)/60)/24)+DATE(1970,1,1)</f>
        <v>41701.901817129627</v>
      </c>
      <c r="T62" s="15">
        <f>(((I62/60)/60)/24)+DATE(1970,1,1)</f>
        <v>41721</v>
      </c>
      <c r="U62">
        <f>YEAR(S62)</f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IFERROR(ROUND(E63/L63,4),0)</f>
        <v>322.3913</v>
      </c>
      <c r="Q63" s="11" t="s">
        <v>8321</v>
      </c>
      <c r="R63" t="s">
        <v>8343</v>
      </c>
      <c r="S63" s="15">
        <f>(((J63/60)/60)/24)+DATE(1970,1,1)</f>
        <v>41409.814317129632</v>
      </c>
      <c r="T63" s="15">
        <f>(((I63/60)/60)/24)+DATE(1970,1,1)</f>
        <v>41431.814317129632</v>
      </c>
      <c r="U63">
        <f>YEAR(S63)</f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IFERROR(ROUND(E64/L64,4),0)</f>
        <v>96.708299999999994</v>
      </c>
      <c r="Q64" s="11" t="s">
        <v>8321</v>
      </c>
      <c r="R64" t="s">
        <v>8343</v>
      </c>
      <c r="S64" s="15">
        <f>(((J64/60)/60)/24)+DATE(1970,1,1)</f>
        <v>41311.799513888887</v>
      </c>
      <c r="T64" s="15">
        <f>(((I64/60)/60)/24)+DATE(1970,1,1)</f>
        <v>41336.799513888887</v>
      </c>
      <c r="U64">
        <f>YEAR(S64)</f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IFERROR(ROUND(E65/L65,4),0)</f>
        <v>35.474499999999999</v>
      </c>
      <c r="Q65" s="11" t="s">
        <v>8321</v>
      </c>
      <c r="R65" t="s">
        <v>8343</v>
      </c>
      <c r="S65" s="15">
        <f>(((J65/60)/60)/24)+DATE(1970,1,1)</f>
        <v>41612.912187499998</v>
      </c>
      <c r="T65" s="15">
        <f>(((I65/60)/60)/24)+DATE(1970,1,1)</f>
        <v>41636.207638888889</v>
      </c>
      <c r="U65">
        <f>YEAR(S65)</f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IFERROR(ROUND(E66/L66,4),0)</f>
        <v>86.666700000000006</v>
      </c>
      <c r="Q66" s="11" t="s">
        <v>8321</v>
      </c>
      <c r="R66" t="s">
        <v>8343</v>
      </c>
      <c r="S66" s="15">
        <f>(((J66/60)/60)/24)+DATE(1970,1,1)</f>
        <v>41433.01829861111</v>
      </c>
      <c r="T66" s="15">
        <f>(((I66/60)/60)/24)+DATE(1970,1,1)</f>
        <v>41463.01829861111</v>
      </c>
      <c r="U66">
        <f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IFERROR(ROUND(E67/L67,4),0)</f>
        <v>132.05260000000001</v>
      </c>
      <c r="Q67" s="11" t="s">
        <v>8321</v>
      </c>
      <c r="R67" t="s">
        <v>8343</v>
      </c>
      <c r="S67" s="15">
        <f>(((J67/60)/60)/24)+DATE(1970,1,1)</f>
        <v>41835.821226851855</v>
      </c>
      <c r="T67" s="15">
        <f>(((I67/60)/60)/24)+DATE(1970,1,1)</f>
        <v>41862.249305555553</v>
      </c>
      <c r="U67">
        <f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IFERROR(ROUND(E68/L68,4),0)</f>
        <v>91.230800000000002</v>
      </c>
      <c r="Q68" s="11" t="s">
        <v>8321</v>
      </c>
      <c r="R68" t="s">
        <v>8343</v>
      </c>
      <c r="S68" s="15">
        <f>(((J68/60)/60)/24)+DATE(1970,1,1)</f>
        <v>42539.849768518514</v>
      </c>
      <c r="T68" s="15">
        <f>(((I68/60)/60)/24)+DATE(1970,1,1)</f>
        <v>42569.849768518514</v>
      </c>
      <c r="U68">
        <f>YEAR(S68)</f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IFERROR(ROUND(E69/L69,4),0)</f>
        <v>116.25</v>
      </c>
      <c r="Q69" s="11" t="s">
        <v>8321</v>
      </c>
      <c r="R69" t="s">
        <v>8343</v>
      </c>
      <c r="S69" s="15">
        <f>(((J69/60)/60)/24)+DATE(1970,1,1)</f>
        <v>41075.583379629628</v>
      </c>
      <c r="T69" s="15">
        <f>(((I69/60)/60)/24)+DATE(1970,1,1)</f>
        <v>41105.583379629628</v>
      </c>
      <c r="U69">
        <f>YEAR(S69)</f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IFERROR(ROUND(E70/L70,4),0)</f>
        <v>21.194400000000002</v>
      </c>
      <c r="Q70" s="11" t="s">
        <v>8321</v>
      </c>
      <c r="R70" t="s">
        <v>8343</v>
      </c>
      <c r="S70" s="15">
        <f>(((J70/60)/60)/24)+DATE(1970,1,1)</f>
        <v>41663.569340277776</v>
      </c>
      <c r="T70" s="15">
        <f>(((I70/60)/60)/24)+DATE(1970,1,1)</f>
        <v>41693.569340277776</v>
      </c>
      <c r="U70">
        <f>YEAR(S70)</f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IFERROR(ROUND(E71/L71,4),0)</f>
        <v>62.327100000000002</v>
      </c>
      <c r="Q71" s="11" t="s">
        <v>8321</v>
      </c>
      <c r="R71" t="s">
        <v>8343</v>
      </c>
      <c r="S71" s="15">
        <f>(((J71/60)/60)/24)+DATE(1970,1,1)</f>
        <v>40786.187789351854</v>
      </c>
      <c r="T71" s="15">
        <f>(((I71/60)/60)/24)+DATE(1970,1,1)</f>
        <v>40818.290972222225</v>
      </c>
      <c r="U71">
        <f>YEAR(S71)</f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IFERROR(ROUND(E72/L72,4),0)</f>
        <v>37.411799999999999</v>
      </c>
      <c r="Q72" s="11" t="s">
        <v>8321</v>
      </c>
      <c r="R72" t="s">
        <v>8343</v>
      </c>
      <c r="S72" s="15">
        <f>(((J72/60)/60)/24)+DATE(1970,1,1)</f>
        <v>40730.896354166667</v>
      </c>
      <c r="T72" s="15">
        <f>(((I72/60)/60)/24)+DATE(1970,1,1)</f>
        <v>40790.896354166667</v>
      </c>
      <c r="U72">
        <f>YEAR(S72)</f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IFERROR(ROUND(E73/L73,4),0)</f>
        <v>69.718800000000002</v>
      </c>
      <c r="Q73" s="11" t="s">
        <v>8321</v>
      </c>
      <c r="R73" t="s">
        <v>8343</v>
      </c>
      <c r="S73" s="15">
        <f>(((J73/60)/60)/24)+DATE(1970,1,1)</f>
        <v>40997.271493055552</v>
      </c>
      <c r="T73" s="15">
        <f>(((I73/60)/60)/24)+DATE(1970,1,1)</f>
        <v>41057.271493055552</v>
      </c>
      <c r="U73">
        <f>YEAR(S73)</f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IFERROR(ROUND(E74/L74,4),0)</f>
        <v>58.170699999999997</v>
      </c>
      <c r="Q74" s="11" t="s">
        <v>8321</v>
      </c>
      <c r="R74" t="s">
        <v>8343</v>
      </c>
      <c r="S74" s="15">
        <f>(((J74/60)/60)/24)+DATE(1970,1,1)</f>
        <v>41208.010196759256</v>
      </c>
      <c r="T74" s="15">
        <f>(((I74/60)/60)/24)+DATE(1970,1,1)</f>
        <v>41228</v>
      </c>
      <c r="U74">
        <f>YEAR(S74)</f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IFERROR(ROUND(E75/L75,4),0)</f>
        <v>50</v>
      </c>
      <c r="Q75" s="11" t="s">
        <v>8321</v>
      </c>
      <c r="R75" t="s">
        <v>8343</v>
      </c>
      <c r="S75" s="15">
        <f>(((J75/60)/60)/24)+DATE(1970,1,1)</f>
        <v>40587.75675925926</v>
      </c>
      <c r="T75" s="15">
        <f>(((I75/60)/60)/24)+DATE(1970,1,1)</f>
        <v>40666.165972222225</v>
      </c>
      <c r="U75">
        <f>YEAR(S75)</f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IFERROR(ROUND(E76/L76,4),0)</f>
        <v>19.471</v>
      </c>
      <c r="Q76" s="11" t="s">
        <v>8321</v>
      </c>
      <c r="R76" t="s">
        <v>8343</v>
      </c>
      <c r="S76" s="15">
        <f>(((J76/60)/60)/24)+DATE(1970,1,1)</f>
        <v>42360.487210648149</v>
      </c>
      <c r="T76" s="15">
        <f>(((I76/60)/60)/24)+DATE(1970,1,1)</f>
        <v>42390.487210648149</v>
      </c>
      <c r="U76">
        <f>YEAR(S76)</f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IFERROR(ROUND(E77/L77,4),0)</f>
        <v>85.957400000000007</v>
      </c>
      <c r="Q77" s="11" t="s">
        <v>8321</v>
      </c>
      <c r="R77" t="s">
        <v>8343</v>
      </c>
      <c r="S77" s="15">
        <f>(((J77/60)/60)/24)+DATE(1970,1,1)</f>
        <v>41357.209166666667</v>
      </c>
      <c r="T77" s="15">
        <f>(((I77/60)/60)/24)+DATE(1970,1,1)</f>
        <v>41387.209166666667</v>
      </c>
      <c r="U77">
        <f>YEAR(S77)</f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IFERROR(ROUND(E78/L78,4),0)</f>
        <v>30.666699999999999</v>
      </c>
      <c r="Q78" s="11" t="s">
        <v>8321</v>
      </c>
      <c r="R78" t="s">
        <v>8343</v>
      </c>
      <c r="S78" s="15">
        <f>(((J78/60)/60)/24)+DATE(1970,1,1)</f>
        <v>40844.691643518519</v>
      </c>
      <c r="T78" s="15">
        <f>(((I78/60)/60)/24)+DATE(1970,1,1)</f>
        <v>40904.733310185184</v>
      </c>
      <c r="U78">
        <f>YEAR(S78)</f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IFERROR(ROUND(E79/L79,4),0)</f>
        <v>60.384599999999999</v>
      </c>
      <c r="Q79" s="11" t="s">
        <v>8321</v>
      </c>
      <c r="R79" t="s">
        <v>8343</v>
      </c>
      <c r="S79" s="15">
        <f>(((J79/60)/60)/24)+DATE(1970,1,1)</f>
        <v>40997.144872685189</v>
      </c>
      <c r="T79" s="15">
        <f>(((I79/60)/60)/24)+DATE(1970,1,1)</f>
        <v>41050.124305555553</v>
      </c>
      <c r="U79">
        <f>YEAR(S79)</f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IFERROR(ROUND(E80/L80,4),0)</f>
        <v>38.6</v>
      </c>
      <c r="Q80" s="11" t="s">
        <v>8321</v>
      </c>
      <c r="R80" t="s">
        <v>8343</v>
      </c>
      <c r="S80" s="15">
        <f>(((J80/60)/60)/24)+DATE(1970,1,1)</f>
        <v>42604.730567129634</v>
      </c>
      <c r="T80" s="15">
        <f>(((I80/60)/60)/24)+DATE(1970,1,1)</f>
        <v>42614.730567129634</v>
      </c>
      <c r="U80">
        <f>YEAR(S80)</f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IFERROR(ROUND(E81/L81,4),0)</f>
        <v>40.268300000000004</v>
      </c>
      <c r="Q81" s="11" t="s">
        <v>8321</v>
      </c>
      <c r="R81" t="s">
        <v>8343</v>
      </c>
      <c r="S81" s="15">
        <f>(((J81/60)/60)/24)+DATE(1970,1,1)</f>
        <v>41724.776539351849</v>
      </c>
      <c r="T81" s="15">
        <f>(((I81/60)/60)/24)+DATE(1970,1,1)</f>
        <v>41754.776539351849</v>
      </c>
      <c r="U81">
        <f>YEAR(S81)</f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IFERROR(ROUND(E82/L82,4),0)</f>
        <v>273.82979999999998</v>
      </c>
      <c r="Q82" s="11" t="s">
        <v>8321</v>
      </c>
      <c r="R82" t="s">
        <v>8343</v>
      </c>
      <c r="S82" s="15">
        <f>(((J82/60)/60)/24)+DATE(1970,1,1)</f>
        <v>41583.083981481483</v>
      </c>
      <c r="T82" s="15">
        <f>(((I82/60)/60)/24)+DATE(1970,1,1)</f>
        <v>41618.083981481483</v>
      </c>
      <c r="U82">
        <f>YEAR(S82)</f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IFERROR(ROUND(E83/L83,4),0)</f>
        <v>53.035699999999999</v>
      </c>
      <c r="Q83" s="11" t="s">
        <v>8321</v>
      </c>
      <c r="R83" t="s">
        <v>8343</v>
      </c>
      <c r="S83" s="15">
        <f>(((J83/60)/60)/24)+DATE(1970,1,1)</f>
        <v>41100.158877314818</v>
      </c>
      <c r="T83" s="15">
        <f>(((I83/60)/60)/24)+DATE(1970,1,1)</f>
        <v>41104.126388888886</v>
      </c>
      <c r="U83">
        <f>YEAR(S83)</f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IFERROR(ROUND(E84/L84,4),0)</f>
        <v>40.005000000000003</v>
      </c>
      <c r="Q84" s="11" t="s">
        <v>8321</v>
      </c>
      <c r="R84" t="s">
        <v>8343</v>
      </c>
      <c r="S84" s="15">
        <f>(((J84/60)/60)/24)+DATE(1970,1,1)</f>
        <v>40795.820150462961</v>
      </c>
      <c r="T84" s="15">
        <f>(((I84/60)/60)/24)+DATE(1970,1,1)</f>
        <v>40825.820150462961</v>
      </c>
      <c r="U84">
        <f>YEAR(S84)</f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IFERROR(ROUND(E85/L85,4),0)</f>
        <v>15.7692</v>
      </c>
      <c r="Q85" s="11" t="s">
        <v>8321</v>
      </c>
      <c r="R85" t="s">
        <v>8343</v>
      </c>
      <c r="S85" s="15">
        <f>(((J85/60)/60)/24)+DATE(1970,1,1)</f>
        <v>42042.615613425922</v>
      </c>
      <c r="T85" s="15">
        <f>(((I85/60)/60)/24)+DATE(1970,1,1)</f>
        <v>42057.479166666672</v>
      </c>
      <c r="U85">
        <f>YEAR(S85)</f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IFERROR(ROUND(E86/L86,4),0)</f>
        <v>71.428600000000003</v>
      </c>
      <c r="Q86" s="11" t="s">
        <v>8321</v>
      </c>
      <c r="R86" t="s">
        <v>8343</v>
      </c>
      <c r="S86" s="15">
        <f>(((J86/60)/60)/24)+DATE(1970,1,1)</f>
        <v>40648.757939814815</v>
      </c>
      <c r="T86" s="15">
        <f>(((I86/60)/60)/24)+DATE(1970,1,1)</f>
        <v>40678.757939814815</v>
      </c>
      <c r="U86">
        <f>YEAR(S86)</f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IFERROR(ROUND(E87/L87,4),0)</f>
        <v>71.714299999999994</v>
      </c>
      <c r="Q87" s="11" t="s">
        <v>8321</v>
      </c>
      <c r="R87" t="s">
        <v>8343</v>
      </c>
      <c r="S87" s="15">
        <f>(((J87/60)/60)/24)+DATE(1970,1,1)</f>
        <v>40779.125428240739</v>
      </c>
      <c r="T87" s="15">
        <f>(((I87/60)/60)/24)+DATE(1970,1,1)</f>
        <v>40809.125428240739</v>
      </c>
      <c r="U87">
        <f>YEAR(S87)</f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IFERROR(ROUND(E88/L88,4),0)</f>
        <v>375.7647</v>
      </c>
      <c r="Q88" s="11" t="s">
        <v>8321</v>
      </c>
      <c r="R88" t="s">
        <v>8343</v>
      </c>
      <c r="S88" s="15">
        <f>(((J88/60)/60)/24)+DATE(1970,1,1)</f>
        <v>42291.556076388893</v>
      </c>
      <c r="T88" s="15">
        <f>(((I88/60)/60)/24)+DATE(1970,1,1)</f>
        <v>42365.59774305555</v>
      </c>
      <c r="U88">
        <f>YEAR(S88)</f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IFERROR(ROUND(E89/L89,4),0)</f>
        <v>104.6</v>
      </c>
      <c r="Q89" s="11" t="s">
        <v>8321</v>
      </c>
      <c r="R89" t="s">
        <v>8343</v>
      </c>
      <c r="S89" s="15">
        <f>(((J89/60)/60)/24)+DATE(1970,1,1)</f>
        <v>40322.53938657407</v>
      </c>
      <c r="T89" s="15">
        <f>(((I89/60)/60)/24)+DATE(1970,1,1)</f>
        <v>40332.070138888892</v>
      </c>
      <c r="U89">
        <f>YEAR(S89)</f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IFERROR(ROUND(E90/L90,4),0)</f>
        <v>60</v>
      </c>
      <c r="Q90" s="11" t="s">
        <v>8321</v>
      </c>
      <c r="R90" t="s">
        <v>8343</v>
      </c>
      <c r="S90" s="15">
        <f>(((J90/60)/60)/24)+DATE(1970,1,1)</f>
        <v>41786.65892361111</v>
      </c>
      <c r="T90" s="15">
        <f>(((I90/60)/60)/24)+DATE(1970,1,1)</f>
        <v>41812.65892361111</v>
      </c>
      <c r="U90">
        <f>YEAR(S90)</f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IFERROR(ROUND(E91/L91,4),0)</f>
        <v>123.28570000000001</v>
      </c>
      <c r="Q91" s="11" t="s">
        <v>8321</v>
      </c>
      <c r="R91" t="s">
        <v>8343</v>
      </c>
      <c r="S91" s="15">
        <f>(((J91/60)/60)/24)+DATE(1970,1,1)</f>
        <v>41402.752222222225</v>
      </c>
      <c r="T91" s="15">
        <f>(((I91/60)/60)/24)+DATE(1970,1,1)</f>
        <v>41427.752222222225</v>
      </c>
      <c r="U91">
        <f>YEAR(S91)</f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IFERROR(ROUND(E92/L92,4),0)</f>
        <v>31.375</v>
      </c>
      <c r="Q92" s="11" t="s">
        <v>8321</v>
      </c>
      <c r="R92" t="s">
        <v>8343</v>
      </c>
      <c r="S92" s="15">
        <f>(((J92/60)/60)/24)+DATE(1970,1,1)</f>
        <v>40706.297442129631</v>
      </c>
      <c r="T92" s="15">
        <f>(((I92/60)/60)/24)+DATE(1970,1,1)</f>
        <v>40736.297442129631</v>
      </c>
      <c r="U92">
        <f>YEAR(S92)</f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IFERROR(ROUND(E93/L93,4),0)</f>
        <v>78.260900000000007</v>
      </c>
      <c r="Q93" s="11" t="s">
        <v>8321</v>
      </c>
      <c r="R93" t="s">
        <v>8343</v>
      </c>
      <c r="S93" s="15">
        <f>(((J93/60)/60)/24)+DATE(1970,1,1)</f>
        <v>40619.402361111112</v>
      </c>
      <c r="T93" s="15">
        <f>(((I93/60)/60)/24)+DATE(1970,1,1)</f>
        <v>40680.402361111112</v>
      </c>
      <c r="U93">
        <f>YEAR(S93)</f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IFERROR(ROUND(E94/L94,4),0)</f>
        <v>122.32559999999999</v>
      </c>
      <c r="Q94" s="11" t="s">
        <v>8321</v>
      </c>
      <c r="R94" t="s">
        <v>8343</v>
      </c>
      <c r="S94" s="15">
        <f>(((J94/60)/60)/24)+DATE(1970,1,1)</f>
        <v>42721.198877314819</v>
      </c>
      <c r="T94" s="15">
        <f>(((I94/60)/60)/24)+DATE(1970,1,1)</f>
        <v>42767.333333333328</v>
      </c>
      <c r="U94">
        <f>YEAR(S94)</f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IFERROR(ROUND(E95/L95,4),0)</f>
        <v>73.7333</v>
      </c>
      <c r="Q95" s="11" t="s">
        <v>8321</v>
      </c>
      <c r="R95" t="s">
        <v>8343</v>
      </c>
      <c r="S95" s="15">
        <f>(((J95/60)/60)/24)+DATE(1970,1,1)</f>
        <v>41065.858067129629</v>
      </c>
      <c r="T95" s="15">
        <f>(((I95/60)/60)/24)+DATE(1970,1,1)</f>
        <v>41093.875</v>
      </c>
      <c r="U95">
        <f>YEAR(S95)</f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IFERROR(ROUND(E96/L96,4),0)</f>
        <v>21.666699999999999</v>
      </c>
      <c r="Q96" s="11" t="s">
        <v>8321</v>
      </c>
      <c r="R96" t="s">
        <v>8343</v>
      </c>
      <c r="S96" s="15">
        <f>(((J96/60)/60)/24)+DATE(1970,1,1)</f>
        <v>41716.717847222222</v>
      </c>
      <c r="T96" s="15">
        <f>(((I96/60)/60)/24)+DATE(1970,1,1)</f>
        <v>41736.717847222222</v>
      </c>
      <c r="U96">
        <f>YEAR(S96)</f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IFERROR(ROUND(E97/L97,4),0)</f>
        <v>21.904800000000002</v>
      </c>
      <c r="Q97" s="11" t="s">
        <v>8321</v>
      </c>
      <c r="R97" t="s">
        <v>8343</v>
      </c>
      <c r="S97" s="15">
        <f>(((J97/60)/60)/24)+DATE(1970,1,1)</f>
        <v>40935.005104166667</v>
      </c>
      <c r="T97" s="15">
        <f>(((I97/60)/60)/24)+DATE(1970,1,1)</f>
        <v>40965.005104166667</v>
      </c>
      <c r="U97">
        <f>YEAR(S97)</f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IFERROR(ROUND(E98/L98,4),0)</f>
        <v>50.588200000000001</v>
      </c>
      <c r="Q98" s="11" t="s">
        <v>8321</v>
      </c>
      <c r="R98" t="s">
        <v>8343</v>
      </c>
      <c r="S98" s="15">
        <f>(((J98/60)/60)/24)+DATE(1970,1,1)</f>
        <v>40324.662511574075</v>
      </c>
      <c r="T98" s="15">
        <f>(((I98/60)/60)/24)+DATE(1970,1,1)</f>
        <v>40391.125</v>
      </c>
      <c r="U98">
        <f>YEAR(S98)</f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IFERROR(ROUND(E99/L99,4),0)</f>
        <v>53.125</v>
      </c>
      <c r="Q99" s="11" t="s">
        <v>8321</v>
      </c>
      <c r="R99" t="s">
        <v>8343</v>
      </c>
      <c r="S99" s="15">
        <f>(((J99/60)/60)/24)+DATE(1970,1,1)</f>
        <v>40706.135208333333</v>
      </c>
      <c r="T99" s="15">
        <f>(((I99/60)/60)/24)+DATE(1970,1,1)</f>
        <v>40736.135208333333</v>
      </c>
      <c r="U99">
        <f>YEAR(S99)</f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IFERROR(ROUND(E100/L100,4),0)</f>
        <v>56.666699999999999</v>
      </c>
      <c r="Q100" s="11" t="s">
        <v>8321</v>
      </c>
      <c r="R100" t="s">
        <v>8343</v>
      </c>
      <c r="S100" s="15">
        <f>(((J100/60)/60)/24)+DATE(1970,1,1)</f>
        <v>41214.79483796296</v>
      </c>
      <c r="T100" s="15">
        <f>(((I100/60)/60)/24)+DATE(1970,1,1)</f>
        <v>41250.979166666664</v>
      </c>
      <c r="U100">
        <f>YEAR(S100)</f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IFERROR(ROUND(E101/L101,4),0)</f>
        <v>40.776699999999998</v>
      </c>
      <c r="Q101" s="11" t="s">
        <v>8321</v>
      </c>
      <c r="R101" t="s">
        <v>8343</v>
      </c>
      <c r="S101" s="15">
        <f>(((J101/60)/60)/24)+DATE(1970,1,1)</f>
        <v>41631.902766203704</v>
      </c>
      <c r="T101" s="15">
        <f>(((I101/60)/60)/24)+DATE(1970,1,1)</f>
        <v>41661.902766203704</v>
      </c>
      <c r="U101">
        <f>YEAR(S101)</f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IFERROR(ROUND(E102/L102,4),0)</f>
        <v>192.30770000000001</v>
      </c>
      <c r="Q102" s="11" t="s">
        <v>8321</v>
      </c>
      <c r="R102" t="s">
        <v>8343</v>
      </c>
      <c r="S102" s="15">
        <f>(((J102/60)/60)/24)+DATE(1970,1,1)</f>
        <v>41197.753310185188</v>
      </c>
      <c r="T102" s="15">
        <f>(((I102/60)/60)/24)+DATE(1970,1,1)</f>
        <v>41217.794976851852</v>
      </c>
      <c r="U102">
        <f>YEAR(S102)</f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IFERROR(ROUND(E103/L103,4),0)</f>
        <v>100</v>
      </c>
      <c r="Q103" s="11" t="s">
        <v>8321</v>
      </c>
      <c r="R103" t="s">
        <v>8343</v>
      </c>
      <c r="S103" s="15">
        <f>(((J103/60)/60)/24)+DATE(1970,1,1)</f>
        <v>41274.776736111111</v>
      </c>
      <c r="T103" s="15">
        <f>(((I103/60)/60)/24)+DATE(1970,1,1)</f>
        <v>41298.776736111111</v>
      </c>
      <c r="U103">
        <f>YEAR(S103)</f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IFERROR(ROUND(E104/L104,4),0)</f>
        <v>117.92310000000001</v>
      </c>
      <c r="Q104" s="11" t="s">
        <v>8321</v>
      </c>
      <c r="R104" t="s">
        <v>8343</v>
      </c>
      <c r="S104" s="15">
        <f>(((J104/60)/60)/24)+DATE(1970,1,1)</f>
        <v>40505.131168981483</v>
      </c>
      <c r="T104" s="15">
        <f>(((I104/60)/60)/24)+DATE(1970,1,1)</f>
        <v>40535.131168981483</v>
      </c>
      <c r="U104">
        <f>YEAR(S104)</f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IFERROR(ROUND(E105/L105,4),0)</f>
        <v>27.898</v>
      </c>
      <c r="Q105" s="11" t="s">
        <v>8321</v>
      </c>
      <c r="R105" t="s">
        <v>8343</v>
      </c>
      <c r="S105" s="15">
        <f>(((J105/60)/60)/24)+DATE(1970,1,1)</f>
        <v>41682.805902777778</v>
      </c>
      <c r="T105" s="15">
        <f>(((I105/60)/60)/24)+DATE(1970,1,1)</f>
        <v>41705.805902777778</v>
      </c>
      <c r="U105">
        <f>YEAR(S105)</f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IFERROR(ROUND(E106/L106,4),0)</f>
        <v>60</v>
      </c>
      <c r="Q106" s="11" t="s">
        <v>8321</v>
      </c>
      <c r="R106" t="s">
        <v>8343</v>
      </c>
      <c r="S106" s="15">
        <f>(((J106/60)/60)/24)+DATE(1970,1,1)</f>
        <v>40612.695208333331</v>
      </c>
      <c r="T106" s="15">
        <f>(((I106/60)/60)/24)+DATE(1970,1,1)</f>
        <v>40636.041666666664</v>
      </c>
      <c r="U106">
        <f>YEAR(S106)</f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IFERROR(ROUND(E107/L107,4),0)</f>
        <v>39.383299999999998</v>
      </c>
      <c r="Q107" s="11" t="s">
        <v>8321</v>
      </c>
      <c r="R107" t="s">
        <v>8343</v>
      </c>
      <c r="S107" s="15">
        <f>(((J107/60)/60)/24)+DATE(1970,1,1)</f>
        <v>42485.724768518514</v>
      </c>
      <c r="T107" s="15">
        <f>(((I107/60)/60)/24)+DATE(1970,1,1)</f>
        <v>42504</v>
      </c>
      <c r="U107">
        <f>YEAR(S107)</f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IFERROR(ROUND(E108/L108,4),0)</f>
        <v>186.11109999999999</v>
      </c>
      <c r="Q108" s="11" t="s">
        <v>8321</v>
      </c>
      <c r="R108" t="s">
        <v>8343</v>
      </c>
      <c r="S108" s="15">
        <f>(((J108/60)/60)/24)+DATE(1970,1,1)</f>
        <v>40987.776631944449</v>
      </c>
      <c r="T108" s="15">
        <f>(((I108/60)/60)/24)+DATE(1970,1,1)</f>
        <v>41001.776631944449</v>
      </c>
      <c r="U108">
        <f>YEAR(S108)</f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IFERROR(ROUND(E109/L109,4),0)</f>
        <v>111.3768</v>
      </c>
      <c r="Q109" s="11" t="s">
        <v>8321</v>
      </c>
      <c r="R109" t="s">
        <v>8343</v>
      </c>
      <c r="S109" s="15">
        <f>(((J109/60)/60)/24)+DATE(1970,1,1)</f>
        <v>40635.982488425929</v>
      </c>
      <c r="T109" s="15">
        <f>(((I109/60)/60)/24)+DATE(1970,1,1)</f>
        <v>40657.982488425929</v>
      </c>
      <c r="U109">
        <f>YEAR(S109)</f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IFERROR(ROUND(E110/L110,4),0)</f>
        <v>78.723399999999998</v>
      </c>
      <c r="Q110" s="11" t="s">
        <v>8321</v>
      </c>
      <c r="R110" t="s">
        <v>8343</v>
      </c>
      <c r="S110" s="15">
        <f>(((J110/60)/60)/24)+DATE(1970,1,1)</f>
        <v>41365.613078703704</v>
      </c>
      <c r="T110" s="15">
        <f>(((I110/60)/60)/24)+DATE(1970,1,1)</f>
        <v>41425.613078703704</v>
      </c>
      <c r="U110">
        <f>YEAR(S110)</f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IFERROR(ROUND(E111/L111,4),0)</f>
        <v>46.702100000000002</v>
      </c>
      <c r="Q111" s="11" t="s">
        <v>8321</v>
      </c>
      <c r="R111" t="s">
        <v>8343</v>
      </c>
      <c r="S111" s="15">
        <f>(((J111/60)/60)/24)+DATE(1970,1,1)</f>
        <v>40570.025810185187</v>
      </c>
      <c r="T111" s="15">
        <f>(((I111/60)/60)/24)+DATE(1970,1,1)</f>
        <v>40600.025810185187</v>
      </c>
      <c r="U111">
        <f>YEAR(S111)</f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IFERROR(ROUND(E112/L112,4),0)</f>
        <v>65.384600000000006</v>
      </c>
      <c r="Q112" s="11" t="s">
        <v>8321</v>
      </c>
      <c r="R112" t="s">
        <v>8343</v>
      </c>
      <c r="S112" s="15">
        <f>(((J112/60)/60)/24)+DATE(1970,1,1)</f>
        <v>41557.949687500004</v>
      </c>
      <c r="T112" s="15">
        <f>(((I112/60)/60)/24)+DATE(1970,1,1)</f>
        <v>41592.249305555553</v>
      </c>
      <c r="U112">
        <f>YEAR(S112)</f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IFERROR(ROUND(E113/L113,4),0)</f>
        <v>102.07550000000001</v>
      </c>
      <c r="Q113" s="11" t="s">
        <v>8321</v>
      </c>
      <c r="R113" t="s">
        <v>8343</v>
      </c>
      <c r="S113" s="15">
        <f>(((J113/60)/60)/24)+DATE(1970,1,1)</f>
        <v>42125.333182870367</v>
      </c>
      <c r="T113" s="15">
        <f>(((I113/60)/60)/24)+DATE(1970,1,1)</f>
        <v>42155.333182870367</v>
      </c>
      <c r="U113">
        <f>YEAR(S113)</f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IFERROR(ROUND(E114/L114,4),0)</f>
        <v>64.197500000000005</v>
      </c>
      <c r="Q114" s="11" t="s">
        <v>8321</v>
      </c>
      <c r="R114" t="s">
        <v>8343</v>
      </c>
      <c r="S114" s="15">
        <f>(((J114/60)/60)/24)+DATE(1970,1,1)</f>
        <v>41718.043032407404</v>
      </c>
      <c r="T114" s="15">
        <f>(((I114/60)/60)/24)+DATE(1970,1,1)</f>
        <v>41742.083333333336</v>
      </c>
      <c r="U114">
        <f>YEAR(S114)</f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IFERROR(ROUND(E115/L115,4),0)</f>
        <v>90.384600000000006</v>
      </c>
      <c r="Q115" s="11" t="s">
        <v>8321</v>
      </c>
      <c r="R115" t="s">
        <v>8343</v>
      </c>
      <c r="S115" s="15">
        <f>(((J115/60)/60)/24)+DATE(1970,1,1)</f>
        <v>40753.758425925924</v>
      </c>
      <c r="T115" s="15">
        <f>(((I115/60)/60)/24)+DATE(1970,1,1)</f>
        <v>40761.625</v>
      </c>
      <c r="U115">
        <f>YEAR(S115)</f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IFERROR(ROUND(E116/L116,4),0)</f>
        <v>88.571399999999997</v>
      </c>
      <c r="Q116" s="11" t="s">
        <v>8321</v>
      </c>
      <c r="R116" t="s">
        <v>8343</v>
      </c>
      <c r="S116" s="15">
        <f>(((J116/60)/60)/24)+DATE(1970,1,1)</f>
        <v>40861.27416666667</v>
      </c>
      <c r="T116" s="15">
        <f>(((I116/60)/60)/24)+DATE(1970,1,1)</f>
        <v>40921.27416666667</v>
      </c>
      <c r="U116">
        <f>YEAR(S116)</f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IFERROR(ROUND(E117/L117,4),0)</f>
        <v>28.7273</v>
      </c>
      <c r="Q117" s="11" t="s">
        <v>8321</v>
      </c>
      <c r="R117" t="s">
        <v>8343</v>
      </c>
      <c r="S117" s="15">
        <f>(((J117/60)/60)/24)+DATE(1970,1,1)</f>
        <v>40918.738935185182</v>
      </c>
      <c r="T117" s="15">
        <f>(((I117/60)/60)/24)+DATE(1970,1,1)</f>
        <v>40943.738935185182</v>
      </c>
      <c r="U117">
        <f>YEAR(S117)</f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IFERROR(ROUND(E118/L118,4),0)</f>
        <v>69.789500000000004</v>
      </c>
      <c r="Q118" s="11" t="s">
        <v>8321</v>
      </c>
      <c r="R118" t="s">
        <v>8343</v>
      </c>
      <c r="S118" s="15">
        <f>(((J118/60)/60)/24)+DATE(1970,1,1)</f>
        <v>40595.497164351851</v>
      </c>
      <c r="T118" s="15">
        <f>(((I118/60)/60)/24)+DATE(1970,1,1)</f>
        <v>40641.455497685187</v>
      </c>
      <c r="U118">
        <f>YEAR(S118)</f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IFERROR(ROUND(E119/L119,4),0)</f>
        <v>167.4896</v>
      </c>
      <c r="Q119" s="11" t="s">
        <v>8321</v>
      </c>
      <c r="R119" t="s">
        <v>8343</v>
      </c>
      <c r="S119" s="15">
        <f>(((J119/60)/60)/24)+DATE(1970,1,1)</f>
        <v>40248.834999999999</v>
      </c>
      <c r="T119" s="15">
        <f>(((I119/60)/60)/24)+DATE(1970,1,1)</f>
        <v>40338.791666666664</v>
      </c>
      <c r="U119">
        <f>YEAR(S119)</f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IFERROR(ROUND(E120/L120,4),0)</f>
        <v>144.91229999999999</v>
      </c>
      <c r="Q120" s="11" t="s">
        <v>8321</v>
      </c>
      <c r="R120" t="s">
        <v>8343</v>
      </c>
      <c r="S120" s="15">
        <f>(((J120/60)/60)/24)+DATE(1970,1,1)</f>
        <v>40723.053657407407</v>
      </c>
      <c r="T120" s="15">
        <f>(((I120/60)/60)/24)+DATE(1970,1,1)</f>
        <v>40753.053657407407</v>
      </c>
      <c r="U120">
        <f>YEAR(S120)</f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IFERROR(ROUND(E121/L121,4),0)</f>
        <v>91.840500000000006</v>
      </c>
      <c r="Q121" s="11" t="s">
        <v>8321</v>
      </c>
      <c r="R121" t="s">
        <v>8343</v>
      </c>
      <c r="S121" s="15">
        <f>(((J121/60)/60)/24)+DATE(1970,1,1)</f>
        <v>40739.069282407407</v>
      </c>
      <c r="T121" s="15">
        <f>(((I121/60)/60)/24)+DATE(1970,1,1)</f>
        <v>40768.958333333336</v>
      </c>
      <c r="U121">
        <f>YEAR(S121)</f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IFERROR(ROUND(E122/L122,4),0)</f>
        <v>10</v>
      </c>
      <c r="Q122" s="11" t="s">
        <v>8321</v>
      </c>
      <c r="R122" t="s">
        <v>8337</v>
      </c>
      <c r="S122" s="15">
        <f>(((J122/60)/60)/24)+DATE(1970,1,1)</f>
        <v>42616.049849537041</v>
      </c>
      <c r="T122" s="15">
        <f>(((I122/60)/60)/24)+DATE(1970,1,1)</f>
        <v>42646.049849537041</v>
      </c>
      <c r="U122">
        <f>YEAR(S122)</f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IFERROR(ROUND(E123/L123,4),0)</f>
        <v>1</v>
      </c>
      <c r="Q123" s="11" t="s">
        <v>8321</v>
      </c>
      <c r="R123" t="s">
        <v>8337</v>
      </c>
      <c r="S123" s="15">
        <f>(((J123/60)/60)/24)+DATE(1970,1,1)</f>
        <v>42096.704976851848</v>
      </c>
      <c r="T123" s="15">
        <f>(((I123/60)/60)/24)+DATE(1970,1,1)</f>
        <v>42112.427777777775</v>
      </c>
      <c r="U123">
        <f>YEAR(S123)</f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IFERROR(ROUND(E124/L124,4),0)</f>
        <v>0</v>
      </c>
      <c r="Q124" s="11" t="s">
        <v>8321</v>
      </c>
      <c r="R124" t="s">
        <v>8337</v>
      </c>
      <c r="S124" s="15">
        <f>(((J124/60)/60)/24)+DATE(1970,1,1)</f>
        <v>42593.431793981479</v>
      </c>
      <c r="T124" s="15">
        <f>(((I124/60)/60)/24)+DATE(1970,1,1)</f>
        <v>42653.431793981479</v>
      </c>
      <c r="U124">
        <f>YEAR(S124)</f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IFERROR(ROUND(E125/L125,4),0)</f>
        <v>25.166699999999999</v>
      </c>
      <c r="Q125" s="11" t="s">
        <v>8321</v>
      </c>
      <c r="R125" t="s">
        <v>8337</v>
      </c>
      <c r="S125" s="15">
        <f>(((J125/60)/60)/24)+DATE(1970,1,1)</f>
        <v>41904.781990740739</v>
      </c>
      <c r="T125" s="15">
        <f>(((I125/60)/60)/24)+DATE(1970,1,1)</f>
        <v>41940.916666666664</v>
      </c>
      <c r="U125">
        <f>YEAR(S125)</f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IFERROR(ROUND(E126/L126,4),0)</f>
        <v>0</v>
      </c>
      <c r="Q126" s="11" t="s">
        <v>8321</v>
      </c>
      <c r="R126" t="s">
        <v>8337</v>
      </c>
      <c r="S126" s="15">
        <f>(((J126/60)/60)/24)+DATE(1970,1,1)</f>
        <v>42114.928726851853</v>
      </c>
      <c r="T126" s="15">
        <f>(((I126/60)/60)/24)+DATE(1970,1,1)</f>
        <v>42139.928726851853</v>
      </c>
      <c r="U126">
        <f>YEAR(S126)</f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IFERROR(ROUND(E127/L127,4),0)</f>
        <v>11.666700000000001</v>
      </c>
      <c r="Q127" s="11" t="s">
        <v>8321</v>
      </c>
      <c r="R127" t="s">
        <v>8337</v>
      </c>
      <c r="S127" s="15">
        <f>(((J127/60)/60)/24)+DATE(1970,1,1)</f>
        <v>42709.993981481486</v>
      </c>
      <c r="T127" s="15">
        <f>(((I127/60)/60)/24)+DATE(1970,1,1)</f>
        <v>42769.993981481486</v>
      </c>
      <c r="U127">
        <f>YEAR(S127)</f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IFERROR(ROUND(E128/L128,4),0)</f>
        <v>106.6923</v>
      </c>
      <c r="Q128" s="11" t="s">
        <v>8321</v>
      </c>
      <c r="R128" t="s">
        <v>8337</v>
      </c>
      <c r="S128" s="15">
        <f>(((J128/60)/60)/24)+DATE(1970,1,1)</f>
        <v>42135.589548611111</v>
      </c>
      <c r="T128" s="15">
        <f>(((I128/60)/60)/24)+DATE(1970,1,1)</f>
        <v>42166.083333333328</v>
      </c>
      <c r="U128">
        <f>YEAR(S128)</f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IFERROR(ROUND(E129/L129,4),0)</f>
        <v>47.5</v>
      </c>
      <c r="Q129" s="11" t="s">
        <v>8321</v>
      </c>
      <c r="R129" t="s">
        <v>8337</v>
      </c>
      <c r="S129" s="15">
        <f>(((J129/60)/60)/24)+DATE(1970,1,1)</f>
        <v>42067.62431712963</v>
      </c>
      <c r="T129" s="15">
        <f>(((I129/60)/60)/24)+DATE(1970,1,1)</f>
        <v>42097.582650462966</v>
      </c>
      <c r="U129">
        <f>YEAR(S129)</f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IFERROR(ROUND(E130/L130,4),0)</f>
        <v>311.16669999999999</v>
      </c>
      <c r="Q130" s="11" t="s">
        <v>8321</v>
      </c>
      <c r="R130" t="s">
        <v>8337</v>
      </c>
      <c r="S130" s="15">
        <f>(((J130/60)/60)/24)+DATE(1970,1,1)</f>
        <v>42628.22792824074</v>
      </c>
      <c r="T130" s="15">
        <f>(((I130/60)/60)/24)+DATE(1970,1,1)</f>
        <v>42663.22792824074</v>
      </c>
      <c r="U130">
        <f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IFERROR(ROUND(E131/L131,4),0)</f>
        <v>0</v>
      </c>
      <c r="Q131" s="11" t="s">
        <v>8321</v>
      </c>
      <c r="R131" t="s">
        <v>8337</v>
      </c>
      <c r="S131" s="15">
        <f>(((J131/60)/60)/24)+DATE(1970,1,1)</f>
        <v>41882.937303240738</v>
      </c>
      <c r="T131" s="15">
        <f>(((I131/60)/60)/24)+DATE(1970,1,1)</f>
        <v>41942.937303240738</v>
      </c>
      <c r="U131">
        <f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IFERROR(ROUND(E132/L132,4),0)</f>
        <v>0</v>
      </c>
      <c r="Q132" s="11" t="s">
        <v>8321</v>
      </c>
      <c r="R132" t="s">
        <v>8337</v>
      </c>
      <c r="S132" s="15">
        <f>(((J132/60)/60)/24)+DATE(1970,1,1)</f>
        <v>41778.915416666663</v>
      </c>
      <c r="T132" s="15">
        <f>(((I132/60)/60)/24)+DATE(1970,1,1)</f>
        <v>41806.844444444447</v>
      </c>
      <c r="U132">
        <f>YEAR(S132)</f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IFERROR(ROUND(E133/L133,4),0)</f>
        <v>0</v>
      </c>
      <c r="Q133" s="11" t="s">
        <v>8321</v>
      </c>
      <c r="R133" t="s">
        <v>8337</v>
      </c>
      <c r="S133" s="15">
        <f>(((J133/60)/60)/24)+DATE(1970,1,1)</f>
        <v>42541.837511574078</v>
      </c>
      <c r="T133" s="15">
        <f>(((I133/60)/60)/24)+DATE(1970,1,1)</f>
        <v>42557</v>
      </c>
      <c r="U133">
        <f>YEAR(S133)</f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IFERROR(ROUND(E134/L134,4),0)</f>
        <v>94.506200000000007</v>
      </c>
      <c r="Q134" s="11" t="s">
        <v>8321</v>
      </c>
      <c r="R134" t="s">
        <v>8337</v>
      </c>
      <c r="S134" s="15">
        <f>(((J134/60)/60)/24)+DATE(1970,1,1)</f>
        <v>41905.812581018516</v>
      </c>
      <c r="T134" s="15">
        <f>(((I134/60)/60)/24)+DATE(1970,1,1)</f>
        <v>41950.854247685187</v>
      </c>
      <c r="U134">
        <f>YEAR(S134)</f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IFERROR(ROUND(E135/L135,4),0)</f>
        <v>0</v>
      </c>
      <c r="Q135" s="11" t="s">
        <v>8321</v>
      </c>
      <c r="R135" t="s">
        <v>8337</v>
      </c>
      <c r="S135" s="15">
        <f>(((J135/60)/60)/24)+DATE(1970,1,1)</f>
        <v>42491.80768518518</v>
      </c>
      <c r="T135" s="15">
        <f>(((I135/60)/60)/24)+DATE(1970,1,1)</f>
        <v>42521.729861111111</v>
      </c>
      <c r="U135">
        <f>YEAR(S135)</f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IFERROR(ROUND(E136/L136,4),0)</f>
        <v>0</v>
      </c>
      <c r="Q136" s="11" t="s">
        <v>8321</v>
      </c>
      <c r="R136" t="s">
        <v>8337</v>
      </c>
      <c r="S136" s="15">
        <f>(((J136/60)/60)/24)+DATE(1970,1,1)</f>
        <v>42221.909930555557</v>
      </c>
      <c r="T136" s="15">
        <f>(((I136/60)/60)/24)+DATE(1970,1,1)</f>
        <v>42251.708333333328</v>
      </c>
      <c r="U136">
        <f>YEAR(S136)</f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IFERROR(ROUND(E137/L137,4),0)</f>
        <v>80.599999999999994</v>
      </c>
      <c r="Q137" s="11" t="s">
        <v>8321</v>
      </c>
      <c r="R137" t="s">
        <v>8337</v>
      </c>
      <c r="S137" s="15">
        <f>(((J137/60)/60)/24)+DATE(1970,1,1)</f>
        <v>41788.381909722222</v>
      </c>
      <c r="T137" s="15">
        <f>(((I137/60)/60)/24)+DATE(1970,1,1)</f>
        <v>41821.791666666664</v>
      </c>
      <c r="U137">
        <f>YEAR(S137)</f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IFERROR(ROUND(E138/L138,4),0)</f>
        <v>0</v>
      </c>
      <c r="Q138" s="11" t="s">
        <v>8321</v>
      </c>
      <c r="R138" t="s">
        <v>8337</v>
      </c>
      <c r="S138" s="15">
        <f>(((J138/60)/60)/24)+DATE(1970,1,1)</f>
        <v>42096.410115740742</v>
      </c>
      <c r="T138" s="15">
        <f>(((I138/60)/60)/24)+DATE(1970,1,1)</f>
        <v>42140.427777777775</v>
      </c>
      <c r="U138">
        <f>YEAR(S138)</f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IFERROR(ROUND(E139/L139,4),0)</f>
        <v>0</v>
      </c>
      <c r="Q139" s="11" t="s">
        <v>8321</v>
      </c>
      <c r="R139" t="s">
        <v>8337</v>
      </c>
      <c r="S139" s="15">
        <f>(((J139/60)/60)/24)+DATE(1970,1,1)</f>
        <v>42239.573993055557</v>
      </c>
      <c r="T139" s="15">
        <f>(((I139/60)/60)/24)+DATE(1970,1,1)</f>
        <v>42289.573993055557</v>
      </c>
      <c r="U139">
        <f>YEAR(S139)</f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IFERROR(ROUND(E140/L140,4),0)</f>
        <v>81.241399999999999</v>
      </c>
      <c r="Q140" s="11" t="s">
        <v>8321</v>
      </c>
      <c r="R140" t="s">
        <v>8337</v>
      </c>
      <c r="S140" s="15">
        <f>(((J140/60)/60)/24)+DATE(1970,1,1)</f>
        <v>42186.257418981477</v>
      </c>
      <c r="T140" s="15">
        <f>(((I140/60)/60)/24)+DATE(1970,1,1)</f>
        <v>42217.207638888889</v>
      </c>
      <c r="U140">
        <f>YEAR(S140)</f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IFERROR(ROUND(E141/L141,4),0)</f>
        <v>500</v>
      </c>
      <c r="Q141" s="11" t="s">
        <v>8321</v>
      </c>
      <c r="R141" t="s">
        <v>8337</v>
      </c>
      <c r="S141" s="15">
        <f>(((J141/60)/60)/24)+DATE(1970,1,1)</f>
        <v>42187.920972222222</v>
      </c>
      <c r="T141" s="15">
        <f>(((I141/60)/60)/24)+DATE(1970,1,1)</f>
        <v>42197.920972222222</v>
      </c>
      <c r="U141">
        <f>YEAR(S141)</f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IFERROR(ROUND(E142/L142,4),0)</f>
        <v>0</v>
      </c>
      <c r="Q142" s="11" t="s">
        <v>8321</v>
      </c>
      <c r="R142" t="s">
        <v>8337</v>
      </c>
      <c r="S142" s="15">
        <f>(((J142/60)/60)/24)+DATE(1970,1,1)</f>
        <v>42053.198287037041</v>
      </c>
      <c r="T142" s="15">
        <f>(((I142/60)/60)/24)+DATE(1970,1,1)</f>
        <v>42083.15662037037</v>
      </c>
      <c r="U142">
        <f>YEAR(S142)</f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IFERROR(ROUND(E143/L143,4),0)</f>
        <v>46.178600000000003</v>
      </c>
      <c r="Q143" s="11" t="s">
        <v>8321</v>
      </c>
      <c r="R143" t="s">
        <v>8337</v>
      </c>
      <c r="S143" s="15">
        <f>(((J143/60)/60)/24)+DATE(1970,1,1)</f>
        <v>42110.153043981481</v>
      </c>
      <c r="T143" s="15">
        <f>(((I143/60)/60)/24)+DATE(1970,1,1)</f>
        <v>42155.153043981481</v>
      </c>
      <c r="U143">
        <f>YEAR(S143)</f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IFERROR(ROUND(E144/L144,4),0)</f>
        <v>10</v>
      </c>
      <c r="Q144" s="11" t="s">
        <v>8321</v>
      </c>
      <c r="R144" t="s">
        <v>8337</v>
      </c>
      <c r="S144" s="15">
        <f>(((J144/60)/60)/24)+DATE(1970,1,1)</f>
        <v>41938.893263888887</v>
      </c>
      <c r="T144" s="15">
        <f>(((I144/60)/60)/24)+DATE(1970,1,1)</f>
        <v>41959.934930555552</v>
      </c>
      <c r="U144">
        <f>YEAR(S144)</f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IFERROR(ROUND(E145/L145,4),0)</f>
        <v>0</v>
      </c>
      <c r="Q145" s="11" t="s">
        <v>8321</v>
      </c>
      <c r="R145" t="s">
        <v>8337</v>
      </c>
      <c r="S145" s="15">
        <f>(((J145/60)/60)/24)+DATE(1970,1,1)</f>
        <v>42559.064143518524</v>
      </c>
      <c r="T145" s="15">
        <f>(((I145/60)/60)/24)+DATE(1970,1,1)</f>
        <v>42616.246527777781</v>
      </c>
      <c r="U145">
        <f>YEAR(S145)</f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IFERROR(ROUND(E146/L146,4),0)</f>
        <v>55.945900000000002</v>
      </c>
      <c r="Q146" s="11" t="s">
        <v>8321</v>
      </c>
      <c r="R146" t="s">
        <v>8337</v>
      </c>
      <c r="S146" s="15">
        <f>(((J146/60)/60)/24)+DATE(1970,1,1)</f>
        <v>42047.762407407412</v>
      </c>
      <c r="T146" s="15">
        <f>(((I146/60)/60)/24)+DATE(1970,1,1)</f>
        <v>42107.72074074074</v>
      </c>
      <c r="U146">
        <f>YEAR(S146)</f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IFERROR(ROUND(E147/L147,4),0)</f>
        <v>37.555599999999998</v>
      </c>
      <c r="Q147" s="11" t="s">
        <v>8321</v>
      </c>
      <c r="R147" t="s">
        <v>8337</v>
      </c>
      <c r="S147" s="15">
        <f>(((J147/60)/60)/24)+DATE(1970,1,1)</f>
        <v>42200.542268518519</v>
      </c>
      <c r="T147" s="15">
        <f>(((I147/60)/60)/24)+DATE(1970,1,1)</f>
        <v>42227.542268518519</v>
      </c>
      <c r="U147">
        <f>YEAR(S147)</f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IFERROR(ROUND(E148/L148,4),0)</f>
        <v>38.333300000000001</v>
      </c>
      <c r="Q148" s="11" t="s">
        <v>8321</v>
      </c>
      <c r="R148" t="s">
        <v>8337</v>
      </c>
      <c r="S148" s="15">
        <f>(((J148/60)/60)/24)+DATE(1970,1,1)</f>
        <v>42693.016180555554</v>
      </c>
      <c r="T148" s="15">
        <f>(((I148/60)/60)/24)+DATE(1970,1,1)</f>
        <v>42753.016180555554</v>
      </c>
      <c r="U148">
        <f>YEAR(S148)</f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IFERROR(ROUND(E149/L149,4),0)</f>
        <v>0</v>
      </c>
      <c r="Q149" s="11" t="s">
        <v>8321</v>
      </c>
      <c r="R149" t="s">
        <v>8337</v>
      </c>
      <c r="S149" s="15">
        <f>(((J149/60)/60)/24)+DATE(1970,1,1)</f>
        <v>41969.767824074079</v>
      </c>
      <c r="T149" s="15">
        <f>(((I149/60)/60)/24)+DATE(1970,1,1)</f>
        <v>42012.762499999997</v>
      </c>
      <c r="U149">
        <f>YEAR(S149)</f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IFERROR(ROUND(E150/L150,4),0)</f>
        <v>20</v>
      </c>
      <c r="Q150" s="11" t="s">
        <v>8321</v>
      </c>
      <c r="R150" t="s">
        <v>8337</v>
      </c>
      <c r="S150" s="15">
        <f>(((J150/60)/60)/24)+DATE(1970,1,1)</f>
        <v>42397.281666666662</v>
      </c>
      <c r="T150" s="15">
        <f>(((I150/60)/60)/24)+DATE(1970,1,1)</f>
        <v>42427.281666666662</v>
      </c>
      <c r="U150">
        <f>YEAR(S150)</f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IFERROR(ROUND(E151/L151,4),0)</f>
        <v>15.333299999999999</v>
      </c>
      <c r="Q151" s="11" t="s">
        <v>8321</v>
      </c>
      <c r="R151" t="s">
        <v>8337</v>
      </c>
      <c r="S151" s="15">
        <f>(((J151/60)/60)/24)+DATE(1970,1,1)</f>
        <v>41968.172106481477</v>
      </c>
      <c r="T151" s="15">
        <f>(((I151/60)/60)/24)+DATE(1970,1,1)</f>
        <v>41998.333333333328</v>
      </c>
      <c r="U151">
        <f>YEAR(S151)</f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IFERROR(ROUND(E152/L152,4),0)</f>
        <v>449.43279999999999</v>
      </c>
      <c r="Q152" s="11" t="s">
        <v>8321</v>
      </c>
      <c r="R152" t="s">
        <v>8337</v>
      </c>
      <c r="S152" s="15">
        <f>(((J152/60)/60)/24)+DATE(1970,1,1)</f>
        <v>42090.161828703705</v>
      </c>
      <c r="T152" s="15">
        <f>(((I152/60)/60)/24)+DATE(1970,1,1)</f>
        <v>42150.161828703705</v>
      </c>
      <c r="U152">
        <f>YEAR(S152)</f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IFERROR(ROUND(E153/L153,4),0)</f>
        <v>28</v>
      </c>
      <c r="Q153" s="11" t="s">
        <v>8321</v>
      </c>
      <c r="R153" t="s">
        <v>8337</v>
      </c>
      <c r="S153" s="15">
        <f>(((J153/60)/60)/24)+DATE(1970,1,1)</f>
        <v>42113.550821759258</v>
      </c>
      <c r="T153" s="15">
        <f>(((I153/60)/60)/24)+DATE(1970,1,1)</f>
        <v>42173.550821759258</v>
      </c>
      <c r="U153">
        <f>YEAR(S153)</f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IFERROR(ROUND(E154/L154,4),0)</f>
        <v>15</v>
      </c>
      <c r="Q154" s="11" t="s">
        <v>8321</v>
      </c>
      <c r="R154" t="s">
        <v>8337</v>
      </c>
      <c r="S154" s="15">
        <f>(((J154/60)/60)/24)+DATE(1970,1,1)</f>
        <v>41875.077546296299</v>
      </c>
      <c r="T154" s="15">
        <f>(((I154/60)/60)/24)+DATE(1970,1,1)</f>
        <v>41905.077546296299</v>
      </c>
      <c r="U154">
        <f>YEAR(S154)</f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IFERROR(ROUND(E155/L155,4),0)</f>
        <v>35.9</v>
      </c>
      <c r="Q155" s="11" t="s">
        <v>8321</v>
      </c>
      <c r="R155" t="s">
        <v>8337</v>
      </c>
      <c r="S155" s="15">
        <f>(((J155/60)/60)/24)+DATE(1970,1,1)</f>
        <v>41933.586157407408</v>
      </c>
      <c r="T155" s="15">
        <f>(((I155/60)/60)/24)+DATE(1970,1,1)</f>
        <v>41975.627824074079</v>
      </c>
      <c r="U155">
        <f>YEAR(S155)</f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IFERROR(ROUND(E156/L156,4),0)</f>
        <v>13.333299999999999</v>
      </c>
      <c r="Q156" s="11" t="s">
        <v>8321</v>
      </c>
      <c r="R156" t="s">
        <v>8337</v>
      </c>
      <c r="S156" s="15">
        <f>(((J156/60)/60)/24)+DATE(1970,1,1)</f>
        <v>42115.547395833331</v>
      </c>
      <c r="T156" s="15">
        <f>(((I156/60)/60)/24)+DATE(1970,1,1)</f>
        <v>42158.547395833331</v>
      </c>
      <c r="U156">
        <f>YEAR(S156)</f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IFERROR(ROUND(E157/L157,4),0)</f>
        <v>20.25</v>
      </c>
      <c r="Q157" s="11" t="s">
        <v>8321</v>
      </c>
      <c r="R157" t="s">
        <v>8337</v>
      </c>
      <c r="S157" s="15">
        <f>(((J157/60)/60)/24)+DATE(1970,1,1)</f>
        <v>42168.559432870374</v>
      </c>
      <c r="T157" s="15">
        <f>(((I157/60)/60)/24)+DATE(1970,1,1)</f>
        <v>42208.559432870374</v>
      </c>
      <c r="U157">
        <f>YEAR(S157)</f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IFERROR(ROUND(E158/L158,4),0)</f>
        <v>119</v>
      </c>
      <c r="Q158" s="11" t="s">
        <v>8321</v>
      </c>
      <c r="R158" t="s">
        <v>8337</v>
      </c>
      <c r="S158" s="15">
        <f>(((J158/60)/60)/24)+DATE(1970,1,1)</f>
        <v>41794.124953703707</v>
      </c>
      <c r="T158" s="15">
        <f>(((I158/60)/60)/24)+DATE(1970,1,1)</f>
        <v>41854.124953703707</v>
      </c>
      <c r="U158">
        <f>YEAR(S158)</f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IFERROR(ROUND(E159/L159,4),0)</f>
        <v>4</v>
      </c>
      <c r="Q159" s="11" t="s">
        <v>8321</v>
      </c>
      <c r="R159" t="s">
        <v>8337</v>
      </c>
      <c r="S159" s="15">
        <f>(((J159/60)/60)/24)+DATE(1970,1,1)</f>
        <v>42396.911712962959</v>
      </c>
      <c r="T159" s="15">
        <f>(((I159/60)/60)/24)+DATE(1970,1,1)</f>
        <v>42426.911712962959</v>
      </c>
      <c r="U159">
        <f>YEAR(S159)</f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IFERROR(ROUND(E160/L160,4),0)</f>
        <v>0</v>
      </c>
      <c r="Q160" s="11" t="s">
        <v>8321</v>
      </c>
      <c r="R160" t="s">
        <v>8337</v>
      </c>
      <c r="S160" s="15">
        <f>(((J160/60)/60)/24)+DATE(1970,1,1)</f>
        <v>41904.07671296296</v>
      </c>
      <c r="T160" s="15">
        <f>(((I160/60)/60)/24)+DATE(1970,1,1)</f>
        <v>41934.07671296296</v>
      </c>
      <c r="U160">
        <f>YEAR(S160)</f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IFERROR(ROUND(E161/L161,4),0)</f>
        <v>10</v>
      </c>
      <c r="Q161" s="11" t="s">
        <v>8321</v>
      </c>
      <c r="R161" t="s">
        <v>8337</v>
      </c>
      <c r="S161" s="15">
        <f>(((J161/60)/60)/24)+DATE(1970,1,1)</f>
        <v>42514.434548611112</v>
      </c>
      <c r="T161" s="15">
        <f>(((I161/60)/60)/24)+DATE(1970,1,1)</f>
        <v>42554.434548611112</v>
      </c>
      <c r="U161">
        <f>YEAR(S161)</f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IFERROR(ROUND(E162/L162,4),0)</f>
        <v>0</v>
      </c>
      <c r="Q162" s="11" t="s">
        <v>8321</v>
      </c>
      <c r="R162" t="s">
        <v>8325</v>
      </c>
      <c r="S162" s="15">
        <f>(((J162/60)/60)/24)+DATE(1970,1,1)</f>
        <v>42171.913090277783</v>
      </c>
      <c r="T162" s="15">
        <f>(((I162/60)/60)/24)+DATE(1970,1,1)</f>
        <v>42231.913090277783</v>
      </c>
      <c r="U162">
        <f>YEAR(S162)</f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IFERROR(ROUND(E163/L163,4),0)</f>
        <v>5</v>
      </c>
      <c r="Q163" s="11" t="s">
        <v>8321</v>
      </c>
      <c r="R163" t="s">
        <v>8325</v>
      </c>
      <c r="S163" s="15">
        <f>(((J163/60)/60)/24)+DATE(1970,1,1)</f>
        <v>41792.687442129631</v>
      </c>
      <c r="T163" s="15">
        <f>(((I163/60)/60)/24)+DATE(1970,1,1)</f>
        <v>41822.687442129631</v>
      </c>
      <c r="U163">
        <f>YEAR(S163)</f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IFERROR(ROUND(E164/L164,4),0)</f>
        <v>43.5</v>
      </c>
      <c r="Q164" s="11" t="s">
        <v>8321</v>
      </c>
      <c r="R164" t="s">
        <v>8325</v>
      </c>
      <c r="S164" s="15">
        <f>(((J164/60)/60)/24)+DATE(1970,1,1)</f>
        <v>41835.126805555556</v>
      </c>
      <c r="T164" s="15">
        <f>(((I164/60)/60)/24)+DATE(1970,1,1)</f>
        <v>41867.987500000003</v>
      </c>
      <c r="U164">
        <f>YEAR(S164)</f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IFERROR(ROUND(E165/L165,4),0)</f>
        <v>0</v>
      </c>
      <c r="Q165" s="11" t="s">
        <v>8321</v>
      </c>
      <c r="R165" t="s">
        <v>8325</v>
      </c>
      <c r="S165" s="15">
        <f>(((J165/60)/60)/24)+DATE(1970,1,1)</f>
        <v>42243.961273148147</v>
      </c>
      <c r="T165" s="15">
        <f>(((I165/60)/60)/24)+DATE(1970,1,1)</f>
        <v>42278</v>
      </c>
      <c r="U165">
        <f>YEAR(S165)</f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IFERROR(ROUND(E166/L166,4),0)</f>
        <v>91.428600000000003</v>
      </c>
      <c r="Q166" s="11" t="s">
        <v>8321</v>
      </c>
      <c r="R166" t="s">
        <v>8325</v>
      </c>
      <c r="S166" s="15">
        <f>(((J166/60)/60)/24)+DATE(1970,1,1)</f>
        <v>41841.762743055559</v>
      </c>
      <c r="T166" s="15">
        <f>(((I166/60)/60)/24)+DATE(1970,1,1)</f>
        <v>41901.762743055559</v>
      </c>
      <c r="U166">
        <f>YEAR(S166)</f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IFERROR(ROUND(E167/L167,4),0)</f>
        <v>0</v>
      </c>
      <c r="Q167" s="11" t="s">
        <v>8321</v>
      </c>
      <c r="R167" t="s">
        <v>8325</v>
      </c>
      <c r="S167" s="15">
        <f>(((J167/60)/60)/24)+DATE(1970,1,1)</f>
        <v>42351.658842592587</v>
      </c>
      <c r="T167" s="15">
        <f>(((I167/60)/60)/24)+DATE(1970,1,1)</f>
        <v>42381.658842592587</v>
      </c>
      <c r="U167">
        <f>YEAR(S167)</f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IFERROR(ROUND(E168/L168,4),0)</f>
        <v>3000</v>
      </c>
      <c r="Q168" s="11" t="s">
        <v>8321</v>
      </c>
      <c r="R168" t="s">
        <v>8325</v>
      </c>
      <c r="S168" s="15">
        <f>(((J168/60)/60)/24)+DATE(1970,1,1)</f>
        <v>42721.075949074075</v>
      </c>
      <c r="T168" s="15">
        <f>(((I168/60)/60)/24)+DATE(1970,1,1)</f>
        <v>42751.075949074075</v>
      </c>
      <c r="U168">
        <f>YEAR(S168)</f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IFERROR(ROUND(E169/L169,4),0)</f>
        <v>5.5</v>
      </c>
      <c r="Q169" s="11" t="s">
        <v>8321</v>
      </c>
      <c r="R169" t="s">
        <v>8325</v>
      </c>
      <c r="S169" s="15">
        <f>(((J169/60)/60)/24)+DATE(1970,1,1)</f>
        <v>42160.927488425921</v>
      </c>
      <c r="T169" s="15">
        <f>(((I169/60)/60)/24)+DATE(1970,1,1)</f>
        <v>42220.927488425921</v>
      </c>
      <c r="U169">
        <f>YEAR(S169)</f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IFERROR(ROUND(E170/L170,4),0)</f>
        <v>108.33329999999999</v>
      </c>
      <c r="Q170" s="11" t="s">
        <v>8321</v>
      </c>
      <c r="R170" t="s">
        <v>8325</v>
      </c>
      <c r="S170" s="15">
        <f>(((J170/60)/60)/24)+DATE(1970,1,1)</f>
        <v>42052.83530092593</v>
      </c>
      <c r="T170" s="15">
        <f>(((I170/60)/60)/24)+DATE(1970,1,1)</f>
        <v>42082.793634259258</v>
      </c>
      <c r="U170">
        <f>YEAR(S170)</f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IFERROR(ROUND(E171/L171,4),0)</f>
        <v>56</v>
      </c>
      <c r="Q171" s="11" t="s">
        <v>8321</v>
      </c>
      <c r="R171" t="s">
        <v>8325</v>
      </c>
      <c r="S171" s="15">
        <f>(((J171/60)/60)/24)+DATE(1970,1,1)</f>
        <v>41900.505312499998</v>
      </c>
      <c r="T171" s="15">
        <f>(((I171/60)/60)/24)+DATE(1970,1,1)</f>
        <v>41930.505312499998</v>
      </c>
      <c r="U171">
        <f>YEAR(S171)</f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IFERROR(ROUND(E172/L172,4),0)</f>
        <v>32.5</v>
      </c>
      <c r="Q172" s="11" t="s">
        <v>8321</v>
      </c>
      <c r="R172" t="s">
        <v>8325</v>
      </c>
      <c r="S172" s="15">
        <f>(((J172/60)/60)/24)+DATE(1970,1,1)</f>
        <v>42216.977812500001</v>
      </c>
      <c r="T172" s="15">
        <f>(((I172/60)/60)/24)+DATE(1970,1,1)</f>
        <v>42246.227777777778</v>
      </c>
      <c r="U172">
        <f>YEAR(S172)</f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IFERROR(ROUND(E173/L173,4),0)</f>
        <v>1</v>
      </c>
      <c r="Q173" s="11" t="s">
        <v>8321</v>
      </c>
      <c r="R173" t="s">
        <v>8325</v>
      </c>
      <c r="S173" s="15">
        <f>(((J173/60)/60)/24)+DATE(1970,1,1)</f>
        <v>42534.180717592593</v>
      </c>
      <c r="T173" s="15">
        <f>(((I173/60)/60)/24)+DATE(1970,1,1)</f>
        <v>42594.180717592593</v>
      </c>
      <c r="U173">
        <f>YEAR(S173)</f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IFERROR(ROUND(E174/L174,4),0)</f>
        <v>0</v>
      </c>
      <c r="Q174" s="11" t="s">
        <v>8321</v>
      </c>
      <c r="R174" t="s">
        <v>8325</v>
      </c>
      <c r="S174" s="15">
        <f>(((J174/60)/60)/24)+DATE(1970,1,1)</f>
        <v>42047.394942129627</v>
      </c>
      <c r="T174" s="15">
        <f>(((I174/60)/60)/24)+DATE(1970,1,1)</f>
        <v>42082.353275462956</v>
      </c>
      <c r="U174">
        <f>YEAR(S174)</f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IFERROR(ROUND(E175/L175,4),0)</f>
        <v>0</v>
      </c>
      <c r="Q175" s="11" t="s">
        <v>8321</v>
      </c>
      <c r="R175" t="s">
        <v>8325</v>
      </c>
      <c r="S175" s="15">
        <f>(((J175/60)/60)/24)+DATE(1970,1,1)</f>
        <v>42033.573009259257</v>
      </c>
      <c r="T175" s="15">
        <f>(((I175/60)/60)/24)+DATE(1970,1,1)</f>
        <v>42063.573009259257</v>
      </c>
      <c r="U175">
        <f>YEAR(S175)</f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IFERROR(ROUND(E176/L176,4),0)</f>
        <v>0</v>
      </c>
      <c r="Q176" s="11" t="s">
        <v>8321</v>
      </c>
      <c r="R176" t="s">
        <v>8325</v>
      </c>
      <c r="S176" s="15">
        <f>(((J176/60)/60)/24)+DATE(1970,1,1)</f>
        <v>42072.758981481486</v>
      </c>
      <c r="T176" s="15">
        <f>(((I176/60)/60)/24)+DATE(1970,1,1)</f>
        <v>42132.758981481486</v>
      </c>
      <c r="U176">
        <f>YEAR(S176)</f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IFERROR(ROUND(E177/L177,4),0)</f>
        <v>49.884599999999999</v>
      </c>
      <c r="Q177" s="11" t="s">
        <v>8321</v>
      </c>
      <c r="R177" t="s">
        <v>8325</v>
      </c>
      <c r="S177" s="15">
        <f>(((J177/60)/60)/24)+DATE(1970,1,1)</f>
        <v>41855.777905092589</v>
      </c>
      <c r="T177" s="15">
        <f>(((I177/60)/60)/24)+DATE(1970,1,1)</f>
        <v>41880.777905092589</v>
      </c>
      <c r="U177">
        <f>YEAR(S177)</f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IFERROR(ROUND(E178/L178,4),0)</f>
        <v>0</v>
      </c>
      <c r="Q178" s="11" t="s">
        <v>8321</v>
      </c>
      <c r="R178" t="s">
        <v>8325</v>
      </c>
      <c r="S178" s="15">
        <f>(((J178/60)/60)/24)+DATE(1970,1,1)</f>
        <v>42191.824062500003</v>
      </c>
      <c r="T178" s="15">
        <f>(((I178/60)/60)/24)+DATE(1970,1,1)</f>
        <v>42221.824062500003</v>
      </c>
      <c r="U178">
        <f>YEAR(S178)</f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IFERROR(ROUND(E179/L179,4),0)</f>
        <v>25.714300000000001</v>
      </c>
      <c r="Q179" s="11" t="s">
        <v>8321</v>
      </c>
      <c r="R179" t="s">
        <v>8325</v>
      </c>
      <c r="S179" s="15">
        <f>(((J179/60)/60)/24)+DATE(1970,1,1)</f>
        <v>42070.047754629632</v>
      </c>
      <c r="T179" s="15">
        <f>(((I179/60)/60)/24)+DATE(1970,1,1)</f>
        <v>42087.00608796296</v>
      </c>
      <c r="U179">
        <f>YEAR(S179)</f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IFERROR(ROUND(E180/L180,4),0)</f>
        <v>0</v>
      </c>
      <c r="Q180" s="11" t="s">
        <v>8321</v>
      </c>
      <c r="R180" t="s">
        <v>8325</v>
      </c>
      <c r="S180" s="15">
        <f>(((J180/60)/60)/24)+DATE(1970,1,1)</f>
        <v>42304.955381944441</v>
      </c>
      <c r="T180" s="15">
        <f>(((I180/60)/60)/24)+DATE(1970,1,1)</f>
        <v>42334.997048611112</v>
      </c>
      <c r="U180">
        <f>YEAR(S180)</f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IFERROR(ROUND(E181/L181,4),0)</f>
        <v>100</v>
      </c>
      <c r="Q181" s="11" t="s">
        <v>8321</v>
      </c>
      <c r="R181" t="s">
        <v>8325</v>
      </c>
      <c r="S181" s="15">
        <f>(((J181/60)/60)/24)+DATE(1970,1,1)</f>
        <v>42403.080497685187</v>
      </c>
      <c r="T181" s="15">
        <f>(((I181/60)/60)/24)+DATE(1970,1,1)</f>
        <v>42433.080497685187</v>
      </c>
      <c r="U181">
        <f>YEAR(S181)</f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IFERROR(ROUND(E182/L182,4),0)</f>
        <v>30.8462</v>
      </c>
      <c r="Q182" s="11" t="s">
        <v>8321</v>
      </c>
      <c r="R182" t="s">
        <v>8325</v>
      </c>
      <c r="S182" s="15">
        <f>(((J182/60)/60)/24)+DATE(1970,1,1)</f>
        <v>42067.991238425922</v>
      </c>
      <c r="T182" s="15">
        <f>(((I182/60)/60)/24)+DATE(1970,1,1)</f>
        <v>42107.791666666672</v>
      </c>
      <c r="U182">
        <f>YEAR(S182)</f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IFERROR(ROUND(E183/L183,4),0)</f>
        <v>180.5</v>
      </c>
      <c r="Q183" s="11" t="s">
        <v>8321</v>
      </c>
      <c r="R183" t="s">
        <v>8325</v>
      </c>
      <c r="S183" s="15">
        <f>(((J183/60)/60)/24)+DATE(1970,1,1)</f>
        <v>42147.741840277777</v>
      </c>
      <c r="T183" s="15">
        <f>(((I183/60)/60)/24)+DATE(1970,1,1)</f>
        <v>42177.741840277777</v>
      </c>
      <c r="U183">
        <f>YEAR(S183)</f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IFERROR(ROUND(E184/L184,4),0)</f>
        <v>0</v>
      </c>
      <c r="Q184" s="11" t="s">
        <v>8321</v>
      </c>
      <c r="R184" t="s">
        <v>8325</v>
      </c>
      <c r="S184" s="15">
        <f>(((J184/60)/60)/24)+DATE(1970,1,1)</f>
        <v>42712.011944444443</v>
      </c>
      <c r="T184" s="15">
        <f>(((I184/60)/60)/24)+DATE(1970,1,1)</f>
        <v>42742.011944444443</v>
      </c>
      <c r="U184">
        <f>YEAR(S184)</f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IFERROR(ROUND(E185/L185,4),0)</f>
        <v>373.5</v>
      </c>
      <c r="Q185" s="11" t="s">
        <v>8321</v>
      </c>
      <c r="R185" t="s">
        <v>8325</v>
      </c>
      <c r="S185" s="15">
        <f>(((J185/60)/60)/24)+DATE(1970,1,1)</f>
        <v>41939.810300925928</v>
      </c>
      <c r="T185" s="15">
        <f>(((I185/60)/60)/24)+DATE(1970,1,1)</f>
        <v>41969.851967592593</v>
      </c>
      <c r="U185">
        <f>YEAR(S185)</f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IFERROR(ROUND(E186/L186,4),0)</f>
        <v>25.5</v>
      </c>
      <c r="Q186" s="11" t="s">
        <v>8321</v>
      </c>
      <c r="R186" t="s">
        <v>8325</v>
      </c>
      <c r="S186" s="15">
        <f>(((J186/60)/60)/24)+DATE(1970,1,1)</f>
        <v>41825.791226851856</v>
      </c>
      <c r="T186" s="15">
        <f>(((I186/60)/60)/24)+DATE(1970,1,1)</f>
        <v>41883.165972222225</v>
      </c>
      <c r="U186">
        <f>YEAR(S186)</f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IFERROR(ROUND(E187/L187,4),0)</f>
        <v>220</v>
      </c>
      <c r="Q187" s="11" t="s">
        <v>8321</v>
      </c>
      <c r="R187" t="s">
        <v>8325</v>
      </c>
      <c r="S187" s="15">
        <f>(((J187/60)/60)/24)+DATE(1970,1,1)</f>
        <v>42570.91133101852</v>
      </c>
      <c r="T187" s="15">
        <f>(((I187/60)/60)/24)+DATE(1970,1,1)</f>
        <v>42600.91133101852</v>
      </c>
      <c r="U187">
        <f>YEAR(S187)</f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IFERROR(ROUND(E188/L188,4),0)</f>
        <v>0</v>
      </c>
      <c r="Q188" s="11" t="s">
        <v>8321</v>
      </c>
      <c r="R188" t="s">
        <v>8325</v>
      </c>
      <c r="S188" s="15">
        <f>(((J188/60)/60)/24)+DATE(1970,1,1)</f>
        <v>42767.812893518523</v>
      </c>
      <c r="T188" s="15">
        <f>(((I188/60)/60)/24)+DATE(1970,1,1)</f>
        <v>42797.833333333328</v>
      </c>
      <c r="U188">
        <f>YEAR(S188)</f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IFERROR(ROUND(E189/L189,4),0)</f>
        <v>160</v>
      </c>
      <c r="Q189" s="11" t="s">
        <v>8321</v>
      </c>
      <c r="R189" t="s">
        <v>8325</v>
      </c>
      <c r="S189" s="15">
        <f>(((J189/60)/60)/24)+DATE(1970,1,1)</f>
        <v>42182.234456018516</v>
      </c>
      <c r="T189" s="15">
        <f>(((I189/60)/60)/24)+DATE(1970,1,1)</f>
        <v>42206.290972222225</v>
      </c>
      <c r="U189">
        <f>YEAR(S189)</f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IFERROR(ROUND(E190/L190,4),0)</f>
        <v>0</v>
      </c>
      <c r="Q190" s="11" t="s">
        <v>8321</v>
      </c>
      <c r="R190" t="s">
        <v>8325</v>
      </c>
      <c r="S190" s="15">
        <f>(((J190/60)/60)/24)+DATE(1970,1,1)</f>
        <v>41857.18304398148</v>
      </c>
      <c r="T190" s="15">
        <f>(((I190/60)/60)/24)+DATE(1970,1,1)</f>
        <v>41887.18304398148</v>
      </c>
      <c r="U190">
        <f>YEAR(S190)</f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IFERROR(ROUND(E191/L191,4),0)</f>
        <v>69</v>
      </c>
      <c r="Q191" s="11" t="s">
        <v>8321</v>
      </c>
      <c r="R191" t="s">
        <v>8325</v>
      </c>
      <c r="S191" s="15">
        <f>(((J191/60)/60)/24)+DATE(1970,1,1)</f>
        <v>42556.690706018519</v>
      </c>
      <c r="T191" s="15">
        <f>(((I191/60)/60)/24)+DATE(1970,1,1)</f>
        <v>42616.690706018519</v>
      </c>
      <c r="U191">
        <f>YEAR(S191)</f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IFERROR(ROUND(E192/L192,4),0)</f>
        <v>50</v>
      </c>
      <c r="Q192" s="11" t="s">
        <v>8321</v>
      </c>
      <c r="R192" t="s">
        <v>8325</v>
      </c>
      <c r="S192" s="15">
        <f>(((J192/60)/60)/24)+DATE(1970,1,1)</f>
        <v>42527.650995370372</v>
      </c>
      <c r="T192" s="15">
        <f>(((I192/60)/60)/24)+DATE(1970,1,1)</f>
        <v>42537.650995370372</v>
      </c>
      <c r="U192">
        <f>YEAR(S192)</f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IFERROR(ROUND(E193/L193,4),0)</f>
        <v>83.333299999999994</v>
      </c>
      <c r="Q193" s="11" t="s">
        <v>8321</v>
      </c>
      <c r="R193" t="s">
        <v>8325</v>
      </c>
      <c r="S193" s="15">
        <f>(((J193/60)/60)/24)+DATE(1970,1,1)</f>
        <v>42239.441412037035</v>
      </c>
      <c r="T193" s="15">
        <f>(((I193/60)/60)/24)+DATE(1970,1,1)</f>
        <v>42279.441412037035</v>
      </c>
      <c r="U193">
        <f>YEAR(S193)</f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IFERROR(ROUND(E194/L194,4),0)</f>
        <v>5.6666999999999996</v>
      </c>
      <c r="Q194" s="11" t="s">
        <v>8321</v>
      </c>
      <c r="R194" t="s">
        <v>8325</v>
      </c>
      <c r="S194" s="15">
        <f>(((J194/60)/60)/24)+DATE(1970,1,1)</f>
        <v>41899.792037037041</v>
      </c>
      <c r="T194" s="15">
        <f>(((I194/60)/60)/24)+DATE(1970,1,1)</f>
        <v>41929.792037037041</v>
      </c>
      <c r="U194">
        <f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IFERROR(ROUND(E195/L195,4),0)</f>
        <v>0</v>
      </c>
      <c r="Q195" s="11" t="s">
        <v>8321</v>
      </c>
      <c r="R195" t="s">
        <v>8325</v>
      </c>
      <c r="S195" s="15">
        <f>(((J195/60)/60)/24)+DATE(1970,1,1)</f>
        <v>41911.934791666667</v>
      </c>
      <c r="T195" s="15">
        <f>(((I195/60)/60)/24)+DATE(1970,1,1)</f>
        <v>41971.976458333331</v>
      </c>
      <c r="U195">
        <f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IFERROR(ROUND(E196/L196,4),0)</f>
        <v>1</v>
      </c>
      <c r="Q196" s="11" t="s">
        <v>8321</v>
      </c>
      <c r="R196" t="s">
        <v>8325</v>
      </c>
      <c r="S196" s="15">
        <f>(((J196/60)/60)/24)+DATE(1970,1,1)</f>
        <v>42375.996886574074</v>
      </c>
      <c r="T196" s="15">
        <f>(((I196/60)/60)/24)+DATE(1970,1,1)</f>
        <v>42435.996886574074</v>
      </c>
      <c r="U196">
        <f>YEAR(S196)</f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IFERROR(ROUND(E197/L197,4),0)</f>
        <v>0</v>
      </c>
      <c r="Q197" s="11" t="s">
        <v>8321</v>
      </c>
      <c r="R197" t="s">
        <v>8325</v>
      </c>
      <c r="S197" s="15">
        <f>(((J197/60)/60)/24)+DATE(1970,1,1)</f>
        <v>42135.67050925926</v>
      </c>
      <c r="T197" s="15">
        <f>(((I197/60)/60)/24)+DATE(1970,1,1)</f>
        <v>42195.67050925926</v>
      </c>
      <c r="U197">
        <f>YEAR(S197)</f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IFERROR(ROUND(E198/L198,4),0)</f>
        <v>77.1053</v>
      </c>
      <c r="Q198" s="11" t="s">
        <v>8321</v>
      </c>
      <c r="R198" t="s">
        <v>8325</v>
      </c>
      <c r="S198" s="15">
        <f>(((J198/60)/60)/24)+DATE(1970,1,1)</f>
        <v>42259.542800925927</v>
      </c>
      <c r="T198" s="15">
        <f>(((I198/60)/60)/24)+DATE(1970,1,1)</f>
        <v>42287.875</v>
      </c>
      <c r="U198">
        <f>YEAR(S198)</f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IFERROR(ROUND(E199/L199,4),0)</f>
        <v>32.75</v>
      </c>
      <c r="Q199" s="11" t="s">
        <v>8321</v>
      </c>
      <c r="R199" t="s">
        <v>8325</v>
      </c>
      <c r="S199" s="15">
        <f>(((J199/60)/60)/24)+DATE(1970,1,1)</f>
        <v>42741.848379629635</v>
      </c>
      <c r="T199" s="15">
        <f>(((I199/60)/60)/24)+DATE(1970,1,1)</f>
        <v>42783.875</v>
      </c>
      <c r="U199">
        <f>YEAR(S199)</f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IFERROR(ROUND(E200/L200,4),0)</f>
        <v>46.5</v>
      </c>
      <c r="Q200" s="11" t="s">
        <v>8321</v>
      </c>
      <c r="R200" t="s">
        <v>8325</v>
      </c>
      <c r="S200" s="15">
        <f>(((J200/60)/60)/24)+DATE(1970,1,1)</f>
        <v>41887.383356481485</v>
      </c>
      <c r="T200" s="15">
        <f>(((I200/60)/60)/24)+DATE(1970,1,1)</f>
        <v>41917.383356481485</v>
      </c>
      <c r="U200">
        <f>YEAR(S200)</f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IFERROR(ROUND(E201/L201,4),0)</f>
        <v>0</v>
      </c>
      <c r="Q201" s="11" t="s">
        <v>8321</v>
      </c>
      <c r="R201" t="s">
        <v>8325</v>
      </c>
      <c r="S201" s="15">
        <f>(((J201/60)/60)/24)+DATE(1970,1,1)</f>
        <v>42584.123865740738</v>
      </c>
      <c r="T201" s="15">
        <f>(((I201/60)/60)/24)+DATE(1970,1,1)</f>
        <v>42614.123865740738</v>
      </c>
      <c r="U201">
        <f>YEAR(S201)</f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IFERROR(ROUND(E202/L202,4),0)</f>
        <v>87.308300000000003</v>
      </c>
      <c r="Q202" s="11" t="s">
        <v>8321</v>
      </c>
      <c r="R202" t="s">
        <v>8325</v>
      </c>
      <c r="S202" s="15">
        <f>(((J202/60)/60)/24)+DATE(1970,1,1)</f>
        <v>41867.083368055559</v>
      </c>
      <c r="T202" s="15">
        <f>(((I202/60)/60)/24)+DATE(1970,1,1)</f>
        <v>41897.083368055559</v>
      </c>
      <c r="U202">
        <f>YEAR(S202)</f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IFERROR(ROUND(E203/L203,4),0)</f>
        <v>54.285699999999999</v>
      </c>
      <c r="Q203" s="11" t="s">
        <v>8321</v>
      </c>
      <c r="R203" t="s">
        <v>8325</v>
      </c>
      <c r="S203" s="15">
        <f>(((J203/60)/60)/24)+DATE(1970,1,1)</f>
        <v>42023.818622685183</v>
      </c>
      <c r="T203" s="15">
        <f>(((I203/60)/60)/24)+DATE(1970,1,1)</f>
        <v>42043.818622685183</v>
      </c>
      <c r="U203">
        <f>YEAR(S203)</f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IFERROR(ROUND(E204/L204,4),0)</f>
        <v>0</v>
      </c>
      <c r="Q204" s="11" t="s">
        <v>8321</v>
      </c>
      <c r="R204" t="s">
        <v>8325</v>
      </c>
      <c r="S204" s="15">
        <f>(((J204/60)/60)/24)+DATE(1970,1,1)</f>
        <v>42255.927824074075</v>
      </c>
      <c r="T204" s="15">
        <f>(((I204/60)/60)/24)+DATE(1970,1,1)</f>
        <v>42285.874305555553</v>
      </c>
      <c r="U204">
        <f>YEAR(S204)</f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IFERROR(ROUND(E205/L205,4),0)</f>
        <v>93.25</v>
      </c>
      <c r="Q205" s="11" t="s">
        <v>8321</v>
      </c>
      <c r="R205" t="s">
        <v>8325</v>
      </c>
      <c r="S205" s="15">
        <f>(((J205/60)/60)/24)+DATE(1970,1,1)</f>
        <v>41973.847962962958</v>
      </c>
      <c r="T205" s="15">
        <f>(((I205/60)/60)/24)+DATE(1970,1,1)</f>
        <v>42033.847962962958</v>
      </c>
      <c r="U205">
        <f>YEAR(S205)</f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IFERROR(ROUND(E206/L206,4),0)</f>
        <v>117.6837</v>
      </c>
      <c r="Q206" s="11" t="s">
        <v>8321</v>
      </c>
      <c r="R206" t="s">
        <v>8325</v>
      </c>
      <c r="S206" s="15">
        <f>(((J206/60)/60)/24)+DATE(1970,1,1)</f>
        <v>42556.583368055552</v>
      </c>
      <c r="T206" s="15">
        <f>(((I206/60)/60)/24)+DATE(1970,1,1)</f>
        <v>42586.583368055552</v>
      </c>
      <c r="U206">
        <f>YEAR(S206)</f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IFERROR(ROUND(E207/L207,4),0)</f>
        <v>76.470600000000005</v>
      </c>
      <c r="Q207" s="11" t="s">
        <v>8321</v>
      </c>
      <c r="R207" t="s">
        <v>8325</v>
      </c>
      <c r="S207" s="15">
        <f>(((J207/60)/60)/24)+DATE(1970,1,1)</f>
        <v>42248.632199074069</v>
      </c>
      <c r="T207" s="15">
        <f>(((I207/60)/60)/24)+DATE(1970,1,1)</f>
        <v>42283.632199074069</v>
      </c>
      <c r="U207">
        <f>YEAR(S207)</f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IFERROR(ROUND(E208/L208,4),0)</f>
        <v>0</v>
      </c>
      <c r="Q208" s="11" t="s">
        <v>8321</v>
      </c>
      <c r="R208" t="s">
        <v>8325</v>
      </c>
      <c r="S208" s="15">
        <f>(((J208/60)/60)/24)+DATE(1970,1,1)</f>
        <v>42567.004432870366</v>
      </c>
      <c r="T208" s="15">
        <f>(((I208/60)/60)/24)+DATE(1970,1,1)</f>
        <v>42588.004432870366</v>
      </c>
      <c r="U208">
        <f>YEAR(S208)</f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IFERROR(ROUND(E209/L209,4),0)</f>
        <v>163.84620000000001</v>
      </c>
      <c r="Q209" s="11" t="s">
        <v>8321</v>
      </c>
      <c r="R209" t="s">
        <v>8325</v>
      </c>
      <c r="S209" s="15">
        <f>(((J209/60)/60)/24)+DATE(1970,1,1)</f>
        <v>41978.197199074071</v>
      </c>
      <c r="T209" s="15">
        <f>(((I209/60)/60)/24)+DATE(1970,1,1)</f>
        <v>42008.197199074071</v>
      </c>
      <c r="U209">
        <f>YEAR(S209)</f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IFERROR(ROUND(E210/L210,4),0)</f>
        <v>0</v>
      </c>
      <c r="Q210" s="11" t="s">
        <v>8321</v>
      </c>
      <c r="R210" t="s">
        <v>8325</v>
      </c>
      <c r="S210" s="15">
        <f>(((J210/60)/60)/24)+DATE(1970,1,1)</f>
        <v>41959.369988425926</v>
      </c>
      <c r="T210" s="15">
        <f>(((I210/60)/60)/24)+DATE(1970,1,1)</f>
        <v>41989.369988425926</v>
      </c>
      <c r="U210">
        <f>YEAR(S210)</f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IFERROR(ROUND(E211/L211,4),0)</f>
        <v>0</v>
      </c>
      <c r="Q211" s="11" t="s">
        <v>8321</v>
      </c>
      <c r="R211" t="s">
        <v>8325</v>
      </c>
      <c r="S211" s="15">
        <f>(((J211/60)/60)/24)+DATE(1970,1,1)</f>
        <v>42165.922858796301</v>
      </c>
      <c r="T211" s="15">
        <f>(((I211/60)/60)/24)+DATE(1970,1,1)</f>
        <v>42195.922858796301</v>
      </c>
      <c r="U211">
        <f>YEAR(S211)</f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IFERROR(ROUND(E212/L212,4),0)</f>
        <v>91.818200000000004</v>
      </c>
      <c r="Q212" s="11" t="s">
        <v>8321</v>
      </c>
      <c r="R212" t="s">
        <v>8325</v>
      </c>
      <c r="S212" s="15">
        <f>(((J212/60)/60)/24)+DATE(1970,1,1)</f>
        <v>42249.064722222218</v>
      </c>
      <c r="T212" s="15">
        <f>(((I212/60)/60)/24)+DATE(1970,1,1)</f>
        <v>42278.208333333328</v>
      </c>
      <c r="U212">
        <f>YEAR(S212)</f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IFERROR(ROUND(E213/L213,4),0)</f>
        <v>185.83330000000001</v>
      </c>
      <c r="Q213" s="11" t="s">
        <v>8321</v>
      </c>
      <c r="R213" t="s">
        <v>8325</v>
      </c>
      <c r="S213" s="15">
        <f>(((J213/60)/60)/24)+DATE(1970,1,1)</f>
        <v>42236.159918981488</v>
      </c>
      <c r="T213" s="15">
        <f>(((I213/60)/60)/24)+DATE(1970,1,1)</f>
        <v>42266.159918981488</v>
      </c>
      <c r="U213">
        <f>YEAR(S213)</f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IFERROR(ROUND(E214/L214,4),0)</f>
        <v>1</v>
      </c>
      <c r="Q214" s="11" t="s">
        <v>8321</v>
      </c>
      <c r="R214" t="s">
        <v>8325</v>
      </c>
      <c r="S214" s="15">
        <f>(((J214/60)/60)/24)+DATE(1970,1,1)</f>
        <v>42416.881018518514</v>
      </c>
      <c r="T214" s="15">
        <f>(((I214/60)/60)/24)+DATE(1970,1,1)</f>
        <v>42476.839351851857</v>
      </c>
      <c r="U214">
        <f>YEAR(S214)</f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IFERROR(ROUND(E215/L215,4),0)</f>
        <v>20</v>
      </c>
      <c r="Q215" s="11" t="s">
        <v>8321</v>
      </c>
      <c r="R215" t="s">
        <v>8325</v>
      </c>
      <c r="S215" s="15">
        <f>(((J215/60)/60)/24)+DATE(1970,1,1)</f>
        <v>42202.594293981485</v>
      </c>
      <c r="T215" s="15">
        <f>(((I215/60)/60)/24)+DATE(1970,1,1)</f>
        <v>42232.587974537033</v>
      </c>
      <c r="U215">
        <f>YEAR(S215)</f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IFERROR(ROUND(E216/L216,4),0)</f>
        <v>1</v>
      </c>
      <c r="Q216" s="11" t="s">
        <v>8321</v>
      </c>
      <c r="R216" t="s">
        <v>8325</v>
      </c>
      <c r="S216" s="15">
        <f>(((J216/60)/60)/24)+DATE(1970,1,1)</f>
        <v>42009.64061342593</v>
      </c>
      <c r="T216" s="15">
        <f>(((I216/60)/60)/24)+DATE(1970,1,1)</f>
        <v>42069.64061342593</v>
      </c>
      <c r="U216">
        <f>YEAR(S216)</f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IFERROR(ROUND(E217/L217,4),0)</f>
        <v>10</v>
      </c>
      <c r="Q217" s="11" t="s">
        <v>8321</v>
      </c>
      <c r="R217" t="s">
        <v>8325</v>
      </c>
      <c r="S217" s="15">
        <f>(((J217/60)/60)/24)+DATE(1970,1,1)</f>
        <v>42375.230115740742</v>
      </c>
      <c r="T217" s="15">
        <f>(((I217/60)/60)/24)+DATE(1970,1,1)</f>
        <v>42417.999305555553</v>
      </c>
      <c r="U217">
        <f>YEAR(S217)</f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IFERROR(ROUND(E218/L218,4),0)</f>
        <v>331.53829999999999</v>
      </c>
      <c r="Q218" s="11" t="s">
        <v>8321</v>
      </c>
      <c r="R218" t="s">
        <v>8325</v>
      </c>
      <c r="S218" s="15">
        <f>(((J218/60)/60)/24)+DATE(1970,1,1)</f>
        <v>42066.958761574075</v>
      </c>
      <c r="T218" s="15">
        <f>(((I218/60)/60)/24)+DATE(1970,1,1)</f>
        <v>42116.917094907403</v>
      </c>
      <c r="U218">
        <f>YEAR(S218)</f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IFERROR(ROUND(E219/L219,4),0)</f>
        <v>314.28949999999998</v>
      </c>
      <c r="Q219" s="11" t="s">
        <v>8321</v>
      </c>
      <c r="R219" t="s">
        <v>8325</v>
      </c>
      <c r="S219" s="15">
        <f>(((J219/60)/60)/24)+DATE(1970,1,1)</f>
        <v>41970.64061342593</v>
      </c>
      <c r="T219" s="15">
        <f>(((I219/60)/60)/24)+DATE(1970,1,1)</f>
        <v>42001.64061342593</v>
      </c>
      <c r="U219">
        <f>YEAR(S219)</f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IFERROR(ROUND(E220/L220,4),0)</f>
        <v>100</v>
      </c>
      <c r="Q220" s="11" t="s">
        <v>8321</v>
      </c>
      <c r="R220" t="s">
        <v>8325</v>
      </c>
      <c r="S220" s="15">
        <f>(((J220/60)/60)/24)+DATE(1970,1,1)</f>
        <v>42079.628344907411</v>
      </c>
      <c r="T220" s="15">
        <f>(((I220/60)/60)/24)+DATE(1970,1,1)</f>
        <v>42139.628344907411</v>
      </c>
      <c r="U220">
        <f>YEAR(S220)</f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IFERROR(ROUND(E221/L221,4),0)</f>
        <v>115.9868</v>
      </c>
      <c r="Q221" s="11" t="s">
        <v>8321</v>
      </c>
      <c r="R221" t="s">
        <v>8325</v>
      </c>
      <c r="S221" s="15">
        <f>(((J221/60)/60)/24)+DATE(1970,1,1)</f>
        <v>42429.326678240745</v>
      </c>
      <c r="T221" s="15">
        <f>(((I221/60)/60)/24)+DATE(1970,1,1)</f>
        <v>42461.290972222225</v>
      </c>
      <c r="U221">
        <f>YEAR(S221)</f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IFERROR(ROUND(E222/L222,4),0)</f>
        <v>120</v>
      </c>
      <c r="Q222" s="11" t="s">
        <v>8321</v>
      </c>
      <c r="R222" t="s">
        <v>8325</v>
      </c>
      <c r="S222" s="15">
        <f>(((J222/60)/60)/24)+DATE(1970,1,1)</f>
        <v>42195.643865740742</v>
      </c>
      <c r="T222" s="15">
        <f>(((I222/60)/60)/24)+DATE(1970,1,1)</f>
        <v>42236.837499999994</v>
      </c>
      <c r="U222">
        <f>YEAR(S222)</f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IFERROR(ROUND(E223/L223,4),0)</f>
        <v>0</v>
      </c>
      <c r="Q223" s="11" t="s">
        <v>8321</v>
      </c>
      <c r="R223" t="s">
        <v>8325</v>
      </c>
      <c r="S223" s="15">
        <f>(((J223/60)/60)/24)+DATE(1970,1,1)</f>
        <v>42031.837546296301</v>
      </c>
      <c r="T223" s="15">
        <f>(((I223/60)/60)/24)+DATE(1970,1,1)</f>
        <v>42091.79587962963</v>
      </c>
      <c r="U223">
        <f>YEAR(S223)</f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IFERROR(ROUND(E224/L224,4),0)</f>
        <v>65</v>
      </c>
      <c r="Q224" s="11" t="s">
        <v>8321</v>
      </c>
      <c r="R224" t="s">
        <v>8325</v>
      </c>
      <c r="S224" s="15">
        <f>(((J224/60)/60)/24)+DATE(1970,1,1)</f>
        <v>42031.769884259258</v>
      </c>
      <c r="T224" s="15">
        <f>(((I224/60)/60)/24)+DATE(1970,1,1)</f>
        <v>42090.110416666663</v>
      </c>
      <c r="U224">
        <f>YEAR(S224)</f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IFERROR(ROUND(E225/L225,4),0)</f>
        <v>0</v>
      </c>
      <c r="Q225" s="11" t="s">
        <v>8321</v>
      </c>
      <c r="R225" t="s">
        <v>8325</v>
      </c>
      <c r="S225" s="15">
        <f>(((J225/60)/60)/24)+DATE(1970,1,1)</f>
        <v>42482.048032407409</v>
      </c>
      <c r="T225" s="15">
        <f>(((I225/60)/60)/24)+DATE(1970,1,1)</f>
        <v>42512.045138888891</v>
      </c>
      <c r="U225">
        <f>YEAR(S225)</f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IFERROR(ROUND(E226/L226,4),0)</f>
        <v>0</v>
      </c>
      <c r="Q226" s="11" t="s">
        <v>8321</v>
      </c>
      <c r="R226" t="s">
        <v>8325</v>
      </c>
      <c r="S226" s="15">
        <f>(((J226/60)/60)/24)+DATE(1970,1,1)</f>
        <v>42135.235254629632</v>
      </c>
      <c r="T226" s="15">
        <f>(((I226/60)/60)/24)+DATE(1970,1,1)</f>
        <v>42195.235254629632</v>
      </c>
      <c r="U226">
        <f>YEAR(S226)</f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IFERROR(ROUND(E227/L227,4),0)</f>
        <v>0</v>
      </c>
      <c r="Q227" s="11" t="s">
        <v>8321</v>
      </c>
      <c r="R227" t="s">
        <v>8325</v>
      </c>
      <c r="S227" s="15">
        <f>(((J227/60)/60)/24)+DATE(1970,1,1)</f>
        <v>42438.961273148147</v>
      </c>
      <c r="T227" s="15">
        <f>(((I227/60)/60)/24)+DATE(1970,1,1)</f>
        <v>42468.919606481482</v>
      </c>
      <c r="U227">
        <f>YEAR(S227)</f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IFERROR(ROUND(E228/L228,4),0)</f>
        <v>125</v>
      </c>
      <c r="Q228" s="11" t="s">
        <v>8321</v>
      </c>
      <c r="R228" t="s">
        <v>8325</v>
      </c>
      <c r="S228" s="15">
        <f>(((J228/60)/60)/24)+DATE(1970,1,1)</f>
        <v>42106.666018518517</v>
      </c>
      <c r="T228" s="15">
        <f>(((I228/60)/60)/24)+DATE(1970,1,1)</f>
        <v>42155.395138888889</v>
      </c>
      <c r="U228">
        <f>YEAR(S228)</f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IFERROR(ROUND(E229/L229,4),0)</f>
        <v>0</v>
      </c>
      <c r="Q229" s="11" t="s">
        <v>8321</v>
      </c>
      <c r="R229" t="s">
        <v>8325</v>
      </c>
      <c r="S229" s="15">
        <f>(((J229/60)/60)/24)+DATE(1970,1,1)</f>
        <v>42164.893993055557</v>
      </c>
      <c r="T229" s="15">
        <f>(((I229/60)/60)/24)+DATE(1970,1,1)</f>
        <v>42194.893993055557</v>
      </c>
      <c r="U229">
        <f>YEAR(S229)</f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IFERROR(ROUND(E230/L230,4),0)</f>
        <v>0</v>
      </c>
      <c r="Q230" s="11" t="s">
        <v>8321</v>
      </c>
      <c r="R230" t="s">
        <v>8325</v>
      </c>
      <c r="S230" s="15">
        <f>(((J230/60)/60)/24)+DATE(1970,1,1)</f>
        <v>42096.686400462961</v>
      </c>
      <c r="T230" s="15">
        <f>(((I230/60)/60)/24)+DATE(1970,1,1)</f>
        <v>42156.686400462961</v>
      </c>
      <c r="U230">
        <f>YEAR(S230)</f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IFERROR(ROUND(E231/L231,4),0)</f>
        <v>0</v>
      </c>
      <c r="Q231" s="11" t="s">
        <v>8321</v>
      </c>
      <c r="R231" t="s">
        <v>8325</v>
      </c>
      <c r="S231" s="15">
        <f>(((J231/60)/60)/24)+DATE(1970,1,1)</f>
        <v>42383.933993055558</v>
      </c>
      <c r="T231" s="15">
        <f>(((I231/60)/60)/24)+DATE(1970,1,1)</f>
        <v>42413.933993055558</v>
      </c>
      <c r="U231">
        <f>YEAR(S231)</f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IFERROR(ROUND(E232/L232,4),0)</f>
        <v>30</v>
      </c>
      <c r="Q232" s="11" t="s">
        <v>8321</v>
      </c>
      <c r="R232" t="s">
        <v>8325</v>
      </c>
      <c r="S232" s="15">
        <f>(((J232/60)/60)/24)+DATE(1970,1,1)</f>
        <v>42129.777210648142</v>
      </c>
      <c r="T232" s="15">
        <f>(((I232/60)/60)/24)+DATE(1970,1,1)</f>
        <v>42159.777210648142</v>
      </c>
      <c r="U232">
        <f>YEAR(S232)</f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IFERROR(ROUND(E233/L233,4),0)</f>
        <v>0</v>
      </c>
      <c r="Q233" s="11" t="s">
        <v>8321</v>
      </c>
      <c r="R233" t="s">
        <v>8325</v>
      </c>
      <c r="S233" s="15">
        <f>(((J233/60)/60)/24)+DATE(1970,1,1)</f>
        <v>42341.958923611113</v>
      </c>
      <c r="T233" s="15">
        <f>(((I233/60)/60)/24)+DATE(1970,1,1)</f>
        <v>42371.958923611113</v>
      </c>
      <c r="U233">
        <f>YEAR(S233)</f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IFERROR(ROUND(E234/L234,4),0)</f>
        <v>15.7143</v>
      </c>
      <c r="Q234" s="11" t="s">
        <v>8321</v>
      </c>
      <c r="R234" t="s">
        <v>8325</v>
      </c>
      <c r="S234" s="15">
        <f>(((J234/60)/60)/24)+DATE(1970,1,1)</f>
        <v>42032.82576388889</v>
      </c>
      <c r="T234" s="15">
        <f>(((I234/60)/60)/24)+DATE(1970,1,1)</f>
        <v>42062.82576388889</v>
      </c>
      <c r="U234">
        <f>YEAR(S234)</f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IFERROR(ROUND(E235/L235,4),0)</f>
        <v>0</v>
      </c>
      <c r="Q235" s="11" t="s">
        <v>8321</v>
      </c>
      <c r="R235" t="s">
        <v>8325</v>
      </c>
      <c r="S235" s="15">
        <f>(((J235/60)/60)/24)+DATE(1970,1,1)</f>
        <v>42612.911712962959</v>
      </c>
      <c r="T235" s="15">
        <f>(((I235/60)/60)/24)+DATE(1970,1,1)</f>
        <v>42642.911712962959</v>
      </c>
      <c r="U235">
        <f>YEAR(S235)</f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IFERROR(ROUND(E236/L236,4),0)</f>
        <v>80.2</v>
      </c>
      <c r="Q236" s="11" t="s">
        <v>8321</v>
      </c>
      <c r="R236" t="s">
        <v>8325</v>
      </c>
      <c r="S236" s="15">
        <f>(((J236/60)/60)/24)+DATE(1970,1,1)</f>
        <v>42136.035405092596</v>
      </c>
      <c r="T236" s="15">
        <f>(((I236/60)/60)/24)+DATE(1970,1,1)</f>
        <v>42176.035405092596</v>
      </c>
      <c r="U236">
        <f>YEAR(S236)</f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IFERROR(ROUND(E237/L237,4),0)</f>
        <v>0</v>
      </c>
      <c r="Q237" s="11" t="s">
        <v>8321</v>
      </c>
      <c r="R237" t="s">
        <v>8325</v>
      </c>
      <c r="S237" s="15">
        <f>(((J237/60)/60)/24)+DATE(1970,1,1)</f>
        <v>42164.908530092594</v>
      </c>
      <c r="T237" s="15">
        <f>(((I237/60)/60)/24)+DATE(1970,1,1)</f>
        <v>42194.908530092594</v>
      </c>
      <c r="U237">
        <f>YEAR(S237)</f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IFERROR(ROUND(E238/L238,4),0)</f>
        <v>0</v>
      </c>
      <c r="Q238" s="11" t="s">
        <v>8321</v>
      </c>
      <c r="R238" t="s">
        <v>8325</v>
      </c>
      <c r="S238" s="15">
        <f>(((J238/60)/60)/24)+DATE(1970,1,1)</f>
        <v>42321.08447916666</v>
      </c>
      <c r="T238" s="15">
        <f>(((I238/60)/60)/24)+DATE(1970,1,1)</f>
        <v>42374</v>
      </c>
      <c r="U238">
        <f>YEAR(S238)</f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IFERROR(ROUND(E239/L239,4),0)</f>
        <v>50</v>
      </c>
      <c r="Q239" s="11" t="s">
        <v>8321</v>
      </c>
      <c r="R239" t="s">
        <v>8325</v>
      </c>
      <c r="S239" s="15">
        <f>(((J239/60)/60)/24)+DATE(1970,1,1)</f>
        <v>42377.577187499999</v>
      </c>
      <c r="T239" s="15">
        <f>(((I239/60)/60)/24)+DATE(1970,1,1)</f>
        <v>42437.577187499999</v>
      </c>
      <c r="U239">
        <f>YEAR(S239)</f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IFERROR(ROUND(E240/L240,4),0)</f>
        <v>0</v>
      </c>
      <c r="Q240" s="11" t="s">
        <v>8321</v>
      </c>
      <c r="R240" t="s">
        <v>8325</v>
      </c>
      <c r="S240" s="15">
        <f>(((J240/60)/60)/24)+DATE(1970,1,1)</f>
        <v>42713.962499999994</v>
      </c>
      <c r="T240" s="15">
        <f>(((I240/60)/60)/24)+DATE(1970,1,1)</f>
        <v>42734.375</v>
      </c>
      <c r="U240">
        <f>YEAR(S240)</f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IFERROR(ROUND(E241/L241,4),0)</f>
        <v>50</v>
      </c>
      <c r="Q241" s="11" t="s">
        <v>8321</v>
      </c>
      <c r="R241" t="s">
        <v>8325</v>
      </c>
      <c r="S241" s="15">
        <f>(((J241/60)/60)/24)+DATE(1970,1,1)</f>
        <v>42297.110300925924</v>
      </c>
      <c r="T241" s="15">
        <f>(((I241/60)/60)/24)+DATE(1970,1,1)</f>
        <v>42316.5</v>
      </c>
      <c r="U241">
        <f>YEAR(S241)</f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IFERROR(ROUND(E242/L242,4),0)</f>
        <v>117.8476</v>
      </c>
      <c r="Q242" s="11" t="s">
        <v>8321</v>
      </c>
      <c r="R242" t="s">
        <v>8322</v>
      </c>
      <c r="S242" s="15">
        <f>(((J242/60)/60)/24)+DATE(1970,1,1)</f>
        <v>41354.708460648151</v>
      </c>
      <c r="T242" s="15">
        <f>(((I242/60)/60)/24)+DATE(1970,1,1)</f>
        <v>41399.708460648151</v>
      </c>
      <c r="U242">
        <f>YEAR(S242)</f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IFERROR(ROUND(E243/L243,4),0)</f>
        <v>109.04259999999999</v>
      </c>
      <c r="Q243" s="11" t="s">
        <v>8321</v>
      </c>
      <c r="R243" t="s">
        <v>8322</v>
      </c>
      <c r="S243" s="15">
        <f>(((J243/60)/60)/24)+DATE(1970,1,1)</f>
        <v>41949.697962962964</v>
      </c>
      <c r="T243" s="15">
        <f>(((I243/60)/60)/24)+DATE(1970,1,1)</f>
        <v>41994.697962962964</v>
      </c>
      <c r="U243">
        <f>YEAR(S243)</f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IFERROR(ROUND(E244/L244,4),0)</f>
        <v>73.019800000000004</v>
      </c>
      <c r="Q244" s="11" t="s">
        <v>8321</v>
      </c>
      <c r="R244" t="s">
        <v>8322</v>
      </c>
      <c r="S244" s="15">
        <f>(((J244/60)/60)/24)+DATE(1970,1,1)</f>
        <v>40862.492939814816</v>
      </c>
      <c r="T244" s="15">
        <f>(((I244/60)/60)/24)+DATE(1970,1,1)</f>
        <v>40897.492939814816</v>
      </c>
      <c r="U244">
        <f>YEAR(S244)</f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IFERROR(ROUND(E245/L245,4),0)</f>
        <v>78.195099999999996</v>
      </c>
      <c r="Q245" s="11" t="s">
        <v>8321</v>
      </c>
      <c r="R245" t="s">
        <v>8322</v>
      </c>
      <c r="S245" s="15">
        <f>(((J245/60)/60)/24)+DATE(1970,1,1)</f>
        <v>41662.047500000001</v>
      </c>
      <c r="T245" s="15">
        <f>(((I245/60)/60)/24)+DATE(1970,1,1)</f>
        <v>41692.047500000001</v>
      </c>
      <c r="U245">
        <f>YEAR(S245)</f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IFERROR(ROUND(E246/L246,4),0)</f>
        <v>47.398800000000001</v>
      </c>
      <c r="Q246" s="11" t="s">
        <v>8321</v>
      </c>
      <c r="R246" t="s">
        <v>8322</v>
      </c>
      <c r="S246" s="15">
        <f>(((J246/60)/60)/24)+DATE(1970,1,1)</f>
        <v>40213.323599537034</v>
      </c>
      <c r="T246" s="15">
        <f>(((I246/60)/60)/24)+DATE(1970,1,1)</f>
        <v>40253.29583333333</v>
      </c>
      <c r="U246">
        <f>YEAR(S246)</f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IFERROR(ROUND(E247/L247,4),0)</f>
        <v>54.020800000000001</v>
      </c>
      <c r="Q247" s="11" t="s">
        <v>8321</v>
      </c>
      <c r="R247" t="s">
        <v>8322</v>
      </c>
      <c r="S247" s="15">
        <f>(((J247/60)/60)/24)+DATE(1970,1,1)</f>
        <v>41107.053067129629</v>
      </c>
      <c r="T247" s="15">
        <f>(((I247/60)/60)/24)+DATE(1970,1,1)</f>
        <v>41137.053067129629</v>
      </c>
      <c r="U247">
        <f>YEAR(S247)</f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IFERROR(ROUND(E248/L248,4),0)</f>
        <v>68.488799999999998</v>
      </c>
      <c r="Q248" s="11" t="s">
        <v>8321</v>
      </c>
      <c r="R248" t="s">
        <v>8322</v>
      </c>
      <c r="S248" s="15">
        <f>(((J248/60)/60)/24)+DATE(1970,1,1)</f>
        <v>40480.363483796296</v>
      </c>
      <c r="T248" s="15">
        <f>(((I248/60)/60)/24)+DATE(1970,1,1)</f>
        <v>40530.405150462961</v>
      </c>
      <c r="U248">
        <f>YEAR(S248)</f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IFERROR(ROUND(E249/L249,4),0)</f>
        <v>108.1452</v>
      </c>
      <c r="Q249" s="11" t="s">
        <v>8321</v>
      </c>
      <c r="R249" t="s">
        <v>8322</v>
      </c>
      <c r="S249" s="15">
        <f>(((J249/60)/60)/24)+DATE(1970,1,1)</f>
        <v>40430.604328703703</v>
      </c>
      <c r="T249" s="15">
        <f>(((I249/60)/60)/24)+DATE(1970,1,1)</f>
        <v>40467.152083333334</v>
      </c>
      <c r="U249">
        <f>YEAR(S249)</f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IFERROR(ROUND(E250/L250,4),0)</f>
        <v>589.95209999999997</v>
      </c>
      <c r="Q250" s="11" t="s">
        <v>8321</v>
      </c>
      <c r="R250" t="s">
        <v>8322</v>
      </c>
      <c r="S250" s="15">
        <f>(((J250/60)/60)/24)+DATE(1970,1,1)</f>
        <v>40870.774409722224</v>
      </c>
      <c r="T250" s="15">
        <f>(((I250/60)/60)/24)+DATE(1970,1,1)</f>
        <v>40915.774409722224</v>
      </c>
      <c r="U250">
        <f>YEAR(S250)</f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IFERROR(ROUND(E251/L251,4),0)</f>
        <v>48.051099999999998</v>
      </c>
      <c r="Q251" s="11" t="s">
        <v>8321</v>
      </c>
      <c r="R251" t="s">
        <v>8322</v>
      </c>
      <c r="S251" s="15">
        <f>(((J251/60)/60)/24)+DATE(1970,1,1)</f>
        <v>40332.923842592594</v>
      </c>
      <c r="T251" s="15">
        <f>(((I251/60)/60)/24)+DATE(1970,1,1)</f>
        <v>40412.736111111109</v>
      </c>
      <c r="U251">
        <f>YEAR(S251)</f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IFERROR(ROUND(E252/L252,4),0)</f>
        <v>72.482799999999997</v>
      </c>
      <c r="Q252" s="11" t="s">
        <v>8321</v>
      </c>
      <c r="R252" t="s">
        <v>8322</v>
      </c>
      <c r="S252" s="15">
        <f>(((J252/60)/60)/24)+DATE(1970,1,1)</f>
        <v>41401.565868055557</v>
      </c>
      <c r="T252" s="15">
        <f>(((I252/60)/60)/24)+DATE(1970,1,1)</f>
        <v>41431.565868055557</v>
      </c>
      <c r="U252">
        <f>YEAR(S252)</f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IFERROR(ROUND(E253/L253,4),0)</f>
        <v>57.0779</v>
      </c>
      <c r="Q253" s="11" t="s">
        <v>8321</v>
      </c>
      <c r="R253" t="s">
        <v>8322</v>
      </c>
      <c r="S253" s="15">
        <f>(((J253/60)/60)/24)+DATE(1970,1,1)</f>
        <v>41013.787569444445</v>
      </c>
      <c r="T253" s="15">
        <f>(((I253/60)/60)/24)+DATE(1970,1,1)</f>
        <v>41045.791666666664</v>
      </c>
      <c r="U253">
        <f>YEAR(S253)</f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IFERROR(ROUND(E254/L254,4),0)</f>
        <v>85.444400000000002</v>
      </c>
      <c r="Q254" s="11" t="s">
        <v>8321</v>
      </c>
      <c r="R254" t="s">
        <v>8322</v>
      </c>
      <c r="S254" s="15">
        <f>(((J254/60)/60)/24)+DATE(1970,1,1)</f>
        <v>40266.662708333337</v>
      </c>
      <c r="T254" s="15">
        <f>(((I254/60)/60)/24)+DATE(1970,1,1)</f>
        <v>40330.165972222225</v>
      </c>
      <c r="U254">
        <f>YEAR(S254)</f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IFERROR(ROUND(E255/L255,4),0)</f>
        <v>215.8571</v>
      </c>
      <c r="Q255" s="11" t="s">
        <v>8321</v>
      </c>
      <c r="R255" t="s">
        <v>8322</v>
      </c>
      <c r="S255" s="15">
        <f>(((J255/60)/60)/24)+DATE(1970,1,1)</f>
        <v>40924.650868055556</v>
      </c>
      <c r="T255" s="15">
        <f>(((I255/60)/60)/24)+DATE(1970,1,1)</f>
        <v>40954.650868055556</v>
      </c>
      <c r="U255">
        <f>YEAR(S255)</f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IFERROR(ROUND(E256/L256,4),0)</f>
        <v>89.386399999999995</v>
      </c>
      <c r="Q256" s="11" t="s">
        <v>8321</v>
      </c>
      <c r="R256" t="s">
        <v>8322</v>
      </c>
      <c r="S256" s="15">
        <f>(((J256/60)/60)/24)+DATE(1970,1,1)</f>
        <v>42263.952662037031</v>
      </c>
      <c r="T256" s="15">
        <f>(((I256/60)/60)/24)+DATE(1970,1,1)</f>
        <v>42294.083333333328</v>
      </c>
      <c r="U256">
        <f>YEAR(S256)</f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IFERROR(ROUND(E257/L257,4),0)</f>
        <v>45.418399999999998</v>
      </c>
      <c r="Q257" s="11" t="s">
        <v>8321</v>
      </c>
      <c r="R257" t="s">
        <v>8322</v>
      </c>
      <c r="S257" s="15">
        <f>(((J257/60)/60)/24)+DATE(1970,1,1)</f>
        <v>40588.526412037041</v>
      </c>
      <c r="T257" s="15">
        <f>(((I257/60)/60)/24)+DATE(1970,1,1)</f>
        <v>40618.48474537037</v>
      </c>
      <c r="U257">
        <f>YEAR(S257)</f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IFERROR(ROUND(E258/L258,4),0)</f>
        <v>65.756399999999999</v>
      </c>
      <c r="Q258" s="11" t="s">
        <v>8321</v>
      </c>
      <c r="R258" t="s">
        <v>8322</v>
      </c>
      <c r="S258" s="15">
        <f>(((J258/60)/60)/24)+DATE(1970,1,1)</f>
        <v>41319.769293981481</v>
      </c>
      <c r="T258" s="15">
        <f>(((I258/60)/60)/24)+DATE(1970,1,1)</f>
        <v>41349.769293981481</v>
      </c>
      <c r="U258">
        <f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IFERROR(ROUND(E259/L259,4),0)</f>
        <v>66.704099999999997</v>
      </c>
      <c r="Q259" s="11" t="s">
        <v>8321</v>
      </c>
      <c r="R259" t="s">
        <v>8322</v>
      </c>
      <c r="S259" s="15">
        <f>(((J259/60)/60)/24)+DATE(1970,1,1)</f>
        <v>42479.626875000002</v>
      </c>
      <c r="T259" s="15">
        <f>(((I259/60)/60)/24)+DATE(1970,1,1)</f>
        <v>42509.626875000002</v>
      </c>
      <c r="U259">
        <f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IFERROR(ROUND(E260/L260,4),0)</f>
        <v>83.3459</v>
      </c>
      <c r="Q260" s="11" t="s">
        <v>8321</v>
      </c>
      <c r="R260" t="s">
        <v>8322</v>
      </c>
      <c r="S260" s="15">
        <f>(((J260/60)/60)/24)+DATE(1970,1,1)</f>
        <v>40682.051689814813</v>
      </c>
      <c r="T260" s="15">
        <f>(((I260/60)/60)/24)+DATE(1970,1,1)</f>
        <v>40712.051689814813</v>
      </c>
      <c r="U260">
        <f>YEAR(S260)</f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IFERROR(ROUND(E261/L261,4),0)</f>
        <v>105.0461</v>
      </c>
      <c r="Q261" s="11" t="s">
        <v>8321</v>
      </c>
      <c r="R261" t="s">
        <v>8322</v>
      </c>
      <c r="S261" s="15">
        <f>(((J261/60)/60)/24)+DATE(1970,1,1)</f>
        <v>42072.738067129627</v>
      </c>
      <c r="T261" s="15">
        <f>(((I261/60)/60)/24)+DATE(1970,1,1)</f>
        <v>42102.738067129627</v>
      </c>
      <c r="U261">
        <f>YEAR(S261)</f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IFERROR(ROUND(E262/L262,4),0)</f>
        <v>120.9091</v>
      </c>
      <c r="Q262" s="11" t="s">
        <v>8321</v>
      </c>
      <c r="R262" t="s">
        <v>8322</v>
      </c>
      <c r="S262" s="15">
        <f>(((J262/60)/60)/24)+DATE(1970,1,1)</f>
        <v>40330.755543981482</v>
      </c>
      <c r="T262" s="15">
        <f>(((I262/60)/60)/24)+DATE(1970,1,1)</f>
        <v>40376.415972222225</v>
      </c>
      <c r="U262">
        <f>YEAR(S262)</f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IFERROR(ROUND(E263/L263,4),0)</f>
        <v>97.636399999999995</v>
      </c>
      <c r="Q263" s="11" t="s">
        <v>8321</v>
      </c>
      <c r="R263" t="s">
        <v>8322</v>
      </c>
      <c r="S263" s="15">
        <f>(((J263/60)/60)/24)+DATE(1970,1,1)</f>
        <v>41017.885462962964</v>
      </c>
      <c r="T263" s="15">
        <f>(((I263/60)/60)/24)+DATE(1970,1,1)</f>
        <v>41067.621527777781</v>
      </c>
      <c r="U263">
        <f>YEAR(S263)</f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IFERROR(ROUND(E264/L264,4),0)</f>
        <v>41.379300000000001</v>
      </c>
      <c r="Q264" s="11" t="s">
        <v>8321</v>
      </c>
      <c r="R264" t="s">
        <v>8322</v>
      </c>
      <c r="S264" s="15">
        <f>(((J264/60)/60)/24)+DATE(1970,1,1)</f>
        <v>40555.24800925926</v>
      </c>
      <c r="T264" s="15">
        <f>(((I264/60)/60)/24)+DATE(1970,1,1)</f>
        <v>40600.24800925926</v>
      </c>
      <c r="U264">
        <f>YEAR(S264)</f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IFERROR(ROUND(E265/L265,4),0)</f>
        <v>30.654499999999999</v>
      </c>
      <c r="Q265" s="11" t="s">
        <v>8321</v>
      </c>
      <c r="R265" t="s">
        <v>8322</v>
      </c>
      <c r="S265" s="15">
        <f>(((J265/60)/60)/24)+DATE(1970,1,1)</f>
        <v>41149.954791666663</v>
      </c>
      <c r="T265" s="15">
        <f>(((I265/60)/60)/24)+DATE(1970,1,1)</f>
        <v>41179.954791666663</v>
      </c>
      <c r="U265">
        <f>YEAR(S265)</f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IFERROR(ROUND(E266/L266,4),0)</f>
        <v>64.945099999999996</v>
      </c>
      <c r="Q266" s="11" t="s">
        <v>8321</v>
      </c>
      <c r="R266" t="s">
        <v>8322</v>
      </c>
      <c r="S266" s="15">
        <f>(((J266/60)/60)/24)+DATE(1970,1,1)</f>
        <v>41010.620312500003</v>
      </c>
      <c r="T266" s="15">
        <f>(((I266/60)/60)/24)+DATE(1970,1,1)</f>
        <v>41040.620312500003</v>
      </c>
      <c r="U266">
        <f>YEAR(S266)</f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IFERROR(ROUND(E267/L267,4),0)</f>
        <v>95.775899999999993</v>
      </c>
      <c r="Q267" s="11" t="s">
        <v>8321</v>
      </c>
      <c r="R267" t="s">
        <v>8322</v>
      </c>
      <c r="S267" s="15">
        <f>(((J267/60)/60)/24)+DATE(1970,1,1)</f>
        <v>40267.245717592588</v>
      </c>
      <c r="T267" s="15">
        <f>(((I267/60)/60)/24)+DATE(1970,1,1)</f>
        <v>40308.844444444447</v>
      </c>
      <c r="U267">
        <f>YEAR(S267)</f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IFERROR(ROUND(E268/L268,4),0)</f>
        <v>40.416699999999999</v>
      </c>
      <c r="Q268" s="11" t="s">
        <v>8321</v>
      </c>
      <c r="R268" t="s">
        <v>8322</v>
      </c>
      <c r="S268" s="15">
        <f>(((J268/60)/60)/24)+DATE(1970,1,1)</f>
        <v>40205.174849537041</v>
      </c>
      <c r="T268" s="15">
        <f>(((I268/60)/60)/24)+DATE(1970,1,1)</f>
        <v>40291.160416666666</v>
      </c>
      <c r="U268">
        <f>YEAR(S268)</f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IFERROR(ROUND(E269/L269,4),0)</f>
        <v>78.578400000000002</v>
      </c>
      <c r="Q269" s="11" t="s">
        <v>8321</v>
      </c>
      <c r="R269" t="s">
        <v>8322</v>
      </c>
      <c r="S269" s="15">
        <f>(((J269/60)/60)/24)+DATE(1970,1,1)</f>
        <v>41785.452534722222</v>
      </c>
      <c r="T269" s="15">
        <f>(((I269/60)/60)/24)+DATE(1970,1,1)</f>
        <v>41815.452534722222</v>
      </c>
      <c r="U269">
        <f>YEAR(S269)</f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IFERROR(ROUND(E270/L270,4),0)</f>
        <v>50.180199999999999</v>
      </c>
      <c r="Q270" s="11" t="s">
        <v>8321</v>
      </c>
      <c r="R270" t="s">
        <v>8322</v>
      </c>
      <c r="S270" s="15">
        <f>(((J270/60)/60)/24)+DATE(1970,1,1)</f>
        <v>40809.15252314815</v>
      </c>
      <c r="T270" s="15">
        <f>(((I270/60)/60)/24)+DATE(1970,1,1)</f>
        <v>40854.194189814814</v>
      </c>
      <c r="U270">
        <f>YEAR(S270)</f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IFERROR(ROUND(E271/L271,4),0)</f>
        <v>92.2517</v>
      </c>
      <c r="Q271" s="11" t="s">
        <v>8321</v>
      </c>
      <c r="R271" t="s">
        <v>8322</v>
      </c>
      <c r="S271" s="15">
        <f>(((J271/60)/60)/24)+DATE(1970,1,1)</f>
        <v>42758.197013888886</v>
      </c>
      <c r="T271" s="15">
        <f>(((I271/60)/60)/24)+DATE(1970,1,1)</f>
        <v>42788.197013888886</v>
      </c>
      <c r="U271">
        <f>YEAR(S271)</f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IFERROR(ROUND(E272/L272,4),0)</f>
        <v>57.540999999999997</v>
      </c>
      <c r="Q272" s="11" t="s">
        <v>8321</v>
      </c>
      <c r="R272" t="s">
        <v>8322</v>
      </c>
      <c r="S272" s="15">
        <f>(((J272/60)/60)/24)+DATE(1970,1,1)</f>
        <v>40637.866550925923</v>
      </c>
      <c r="T272" s="15">
        <f>(((I272/60)/60)/24)+DATE(1970,1,1)</f>
        <v>40688.166666666664</v>
      </c>
      <c r="U272">
        <f>YEAR(S272)</f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IFERROR(ROUND(E273/L273,4),0)</f>
        <v>109.4216</v>
      </c>
      <c r="Q273" s="11" t="s">
        <v>8321</v>
      </c>
      <c r="R273" t="s">
        <v>8322</v>
      </c>
      <c r="S273" s="15">
        <f>(((J273/60)/60)/24)+DATE(1970,1,1)</f>
        <v>41612.10024305556</v>
      </c>
      <c r="T273" s="15">
        <f>(((I273/60)/60)/24)+DATE(1970,1,1)</f>
        <v>41641.333333333336</v>
      </c>
      <c r="U273">
        <f>YEAR(S273)</f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IFERROR(ROUND(E274/L274,4),0)</f>
        <v>81.892499999999998</v>
      </c>
      <c r="Q274" s="11" t="s">
        <v>8321</v>
      </c>
      <c r="R274" t="s">
        <v>8322</v>
      </c>
      <c r="S274" s="15">
        <f>(((J274/60)/60)/24)+DATE(1970,1,1)</f>
        <v>40235.900358796294</v>
      </c>
      <c r="T274" s="15">
        <f>(((I274/60)/60)/24)+DATE(1970,1,1)</f>
        <v>40296.78402777778</v>
      </c>
      <c r="U274">
        <f>YEAR(S274)</f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IFERROR(ROUND(E275/L275,4),0)</f>
        <v>45.667700000000004</v>
      </c>
      <c r="Q275" s="11" t="s">
        <v>8321</v>
      </c>
      <c r="R275" t="s">
        <v>8322</v>
      </c>
      <c r="S275" s="15">
        <f>(((J275/60)/60)/24)+DATE(1970,1,1)</f>
        <v>40697.498449074075</v>
      </c>
      <c r="T275" s="15">
        <f>(((I275/60)/60)/24)+DATE(1970,1,1)</f>
        <v>40727.498449074075</v>
      </c>
      <c r="U275">
        <f>YEAR(S275)</f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IFERROR(ROUND(E276/L276,4),0)</f>
        <v>55.221200000000003</v>
      </c>
      <c r="Q276" s="11" t="s">
        <v>8321</v>
      </c>
      <c r="R276" t="s">
        <v>8322</v>
      </c>
      <c r="S276" s="15">
        <f>(((J276/60)/60)/24)+DATE(1970,1,1)</f>
        <v>40969.912372685183</v>
      </c>
      <c r="T276" s="15">
        <f>(((I276/60)/60)/24)+DATE(1970,1,1)</f>
        <v>41004.290972222225</v>
      </c>
      <c r="U276">
        <f>YEAR(S276)</f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IFERROR(ROUND(E277/L277,4),0)</f>
        <v>65.298199999999994</v>
      </c>
      <c r="Q277" s="11" t="s">
        <v>8321</v>
      </c>
      <c r="R277" t="s">
        <v>8322</v>
      </c>
      <c r="S277" s="15">
        <f>(((J277/60)/60)/24)+DATE(1970,1,1)</f>
        <v>41193.032013888893</v>
      </c>
      <c r="T277" s="15">
        <f>(((I277/60)/60)/24)+DATE(1970,1,1)</f>
        <v>41223.073680555557</v>
      </c>
      <c r="U277">
        <f>YEAR(S277)</f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IFERROR(ROUND(E278/L278,4),0)</f>
        <v>95.225800000000007</v>
      </c>
      <c r="Q278" s="11" t="s">
        <v>8321</v>
      </c>
      <c r="R278" t="s">
        <v>8322</v>
      </c>
      <c r="S278" s="15">
        <f>(((J278/60)/60)/24)+DATE(1970,1,1)</f>
        <v>40967.081874999996</v>
      </c>
      <c r="T278" s="15">
        <f>(((I278/60)/60)/24)+DATE(1970,1,1)</f>
        <v>41027.040208333332</v>
      </c>
      <c r="U278">
        <f>YEAR(S278)</f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IFERROR(ROUND(E279/L279,4),0)</f>
        <v>75.444800000000001</v>
      </c>
      <c r="Q279" s="11" t="s">
        <v>8321</v>
      </c>
      <c r="R279" t="s">
        <v>8322</v>
      </c>
      <c r="S279" s="15">
        <f>(((J279/60)/60)/24)+DATE(1970,1,1)</f>
        <v>42117.891423611116</v>
      </c>
      <c r="T279" s="15">
        <f>(((I279/60)/60)/24)+DATE(1970,1,1)</f>
        <v>42147.891423611116</v>
      </c>
      <c r="U279">
        <f>YEAR(S279)</f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IFERROR(ROUND(E280/L280,4),0)</f>
        <v>97.816900000000004</v>
      </c>
      <c r="Q280" s="11" t="s">
        <v>8321</v>
      </c>
      <c r="R280" t="s">
        <v>8322</v>
      </c>
      <c r="S280" s="15">
        <f>(((J280/60)/60)/24)+DATE(1970,1,1)</f>
        <v>41164.040960648148</v>
      </c>
      <c r="T280" s="15">
        <f>(((I280/60)/60)/24)+DATE(1970,1,1)</f>
        <v>41194.040960648148</v>
      </c>
      <c r="U280">
        <f>YEAR(S280)</f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IFERROR(ROUND(E281/L281,4),0)</f>
        <v>87.685599999999994</v>
      </c>
      <c r="Q281" s="11" t="s">
        <v>8321</v>
      </c>
      <c r="R281" t="s">
        <v>8322</v>
      </c>
      <c r="S281" s="15">
        <f>(((J281/60)/60)/24)+DATE(1970,1,1)</f>
        <v>42759.244166666671</v>
      </c>
      <c r="T281" s="15">
        <f>(((I281/60)/60)/24)+DATE(1970,1,1)</f>
        <v>42793.084027777775</v>
      </c>
      <c r="U281">
        <f>YEAR(S281)</f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IFERROR(ROUND(E282/L282,4),0)</f>
        <v>54.748899999999999</v>
      </c>
      <c r="Q282" s="11" t="s">
        <v>8321</v>
      </c>
      <c r="R282" t="s">
        <v>8322</v>
      </c>
      <c r="S282" s="15">
        <f>(((J282/60)/60)/24)+DATE(1970,1,1)</f>
        <v>41744.590682870366</v>
      </c>
      <c r="T282" s="15">
        <f>(((I282/60)/60)/24)+DATE(1970,1,1)</f>
        <v>41789.590682870366</v>
      </c>
      <c r="U282">
        <f>YEAR(S282)</f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IFERROR(ROUND(E283/L283,4),0)</f>
        <v>83.953400000000002</v>
      </c>
      <c r="Q283" s="11" t="s">
        <v>8321</v>
      </c>
      <c r="R283" t="s">
        <v>8322</v>
      </c>
      <c r="S283" s="15">
        <f>(((J283/60)/60)/24)+DATE(1970,1,1)</f>
        <v>39950.163344907407</v>
      </c>
      <c r="T283" s="15">
        <f>(((I283/60)/60)/24)+DATE(1970,1,1)</f>
        <v>40035.80972222222</v>
      </c>
      <c r="U283">
        <f>YEAR(S283)</f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IFERROR(ROUND(E284/L284,4),0)</f>
        <v>254.38550000000001</v>
      </c>
      <c r="Q284" s="11" t="s">
        <v>8321</v>
      </c>
      <c r="R284" t="s">
        <v>8322</v>
      </c>
      <c r="S284" s="15">
        <f>(((J284/60)/60)/24)+DATE(1970,1,1)</f>
        <v>40194.920046296298</v>
      </c>
      <c r="T284" s="15">
        <f>(((I284/60)/60)/24)+DATE(1970,1,1)</f>
        <v>40231.916666666664</v>
      </c>
      <c r="U284">
        <f>YEAR(S284)</f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IFERROR(ROUND(E285/L285,4),0)</f>
        <v>101.827</v>
      </c>
      <c r="Q285" s="11" t="s">
        <v>8321</v>
      </c>
      <c r="R285" t="s">
        <v>8322</v>
      </c>
      <c r="S285" s="15">
        <f>(((J285/60)/60)/24)+DATE(1970,1,1)</f>
        <v>40675.71</v>
      </c>
      <c r="T285" s="15">
        <f>(((I285/60)/60)/24)+DATE(1970,1,1)</f>
        <v>40695.207638888889</v>
      </c>
      <c r="U285">
        <f>YEAR(S285)</f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IFERROR(ROUND(E286/L286,4),0)</f>
        <v>55.066400000000002</v>
      </c>
      <c r="Q286" s="11" t="s">
        <v>8321</v>
      </c>
      <c r="R286" t="s">
        <v>8322</v>
      </c>
      <c r="S286" s="15">
        <f>(((J286/60)/60)/24)+DATE(1970,1,1)</f>
        <v>40904.738194444442</v>
      </c>
      <c r="T286" s="15">
        <f>(((I286/60)/60)/24)+DATE(1970,1,1)</f>
        <v>40929.738194444442</v>
      </c>
      <c r="U286">
        <f>YEAR(S286)</f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IFERROR(ROUND(E287/L287,4),0)</f>
        <v>56.901400000000002</v>
      </c>
      <c r="Q287" s="11" t="s">
        <v>8321</v>
      </c>
      <c r="R287" t="s">
        <v>8322</v>
      </c>
      <c r="S287" s="15">
        <f>(((J287/60)/60)/24)+DATE(1970,1,1)</f>
        <v>41506.756111111114</v>
      </c>
      <c r="T287" s="15">
        <f>(((I287/60)/60)/24)+DATE(1970,1,1)</f>
        <v>41536.756111111114</v>
      </c>
      <c r="U287">
        <f>YEAR(S287)</f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IFERROR(ROUND(E288/L288,4),0)</f>
        <v>121.28149999999999</v>
      </c>
      <c r="Q288" s="11" t="s">
        <v>8321</v>
      </c>
      <c r="R288" t="s">
        <v>8322</v>
      </c>
      <c r="S288" s="15">
        <f>(((J288/60)/60)/24)+DATE(1970,1,1)</f>
        <v>41313.816249999996</v>
      </c>
      <c r="T288" s="15">
        <f>(((I288/60)/60)/24)+DATE(1970,1,1)</f>
        <v>41358.774583333332</v>
      </c>
      <c r="U288">
        <f>YEAR(S288)</f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IFERROR(ROUND(E289/L289,4),0)</f>
        <v>91.189700000000002</v>
      </c>
      <c r="Q289" s="11" t="s">
        <v>8321</v>
      </c>
      <c r="R289" t="s">
        <v>8322</v>
      </c>
      <c r="S289" s="15">
        <f>(((J289/60)/60)/24)+DATE(1970,1,1)</f>
        <v>41184.277986111112</v>
      </c>
      <c r="T289" s="15">
        <f>(((I289/60)/60)/24)+DATE(1970,1,1)</f>
        <v>41215.166666666664</v>
      </c>
      <c r="U289">
        <f>YEAR(S289)</f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IFERROR(ROUND(E290/L290,4),0)</f>
        <v>115.4481</v>
      </c>
      <c r="Q290" s="11" t="s">
        <v>8321</v>
      </c>
      <c r="R290" t="s">
        <v>8322</v>
      </c>
      <c r="S290" s="15">
        <f>(((J290/60)/60)/24)+DATE(1970,1,1)</f>
        <v>41051.168900462959</v>
      </c>
      <c r="T290" s="15">
        <f>(((I290/60)/60)/24)+DATE(1970,1,1)</f>
        <v>41086.168900462959</v>
      </c>
      <c r="U290">
        <f>YEAR(S290)</f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IFERROR(ROUND(E291/L291,4),0)</f>
        <v>67.771600000000007</v>
      </c>
      <c r="Q291" s="11" t="s">
        <v>8321</v>
      </c>
      <c r="R291" t="s">
        <v>8322</v>
      </c>
      <c r="S291" s="15">
        <f>(((J291/60)/60)/24)+DATE(1970,1,1)</f>
        <v>41550.456412037034</v>
      </c>
      <c r="T291" s="15">
        <f>(((I291/60)/60)/24)+DATE(1970,1,1)</f>
        <v>41580.456412037034</v>
      </c>
      <c r="U291">
        <f>YEAR(S291)</f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IFERROR(ROUND(E292/L292,4),0)</f>
        <v>28.5762</v>
      </c>
      <c r="Q292" s="11" t="s">
        <v>8321</v>
      </c>
      <c r="R292" t="s">
        <v>8322</v>
      </c>
      <c r="S292" s="15">
        <f>(((J292/60)/60)/24)+DATE(1970,1,1)</f>
        <v>40526.36917824074</v>
      </c>
      <c r="T292" s="15">
        <f>(((I292/60)/60)/24)+DATE(1970,1,1)</f>
        <v>40576.332638888889</v>
      </c>
      <c r="U292">
        <f>YEAR(S292)</f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IFERROR(ROUND(E293/L293,4),0)</f>
        <v>46.882800000000003</v>
      </c>
      <c r="Q293" s="11" t="s">
        <v>8321</v>
      </c>
      <c r="R293" t="s">
        <v>8322</v>
      </c>
      <c r="S293" s="15">
        <f>(((J293/60)/60)/24)+DATE(1970,1,1)</f>
        <v>41376.769050925926</v>
      </c>
      <c r="T293" s="15">
        <f>(((I293/60)/60)/24)+DATE(1970,1,1)</f>
        <v>41395.000694444447</v>
      </c>
      <c r="U293">
        <f>YEAR(S293)</f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IFERROR(ROUND(E294/L294,4),0)</f>
        <v>154.42230000000001</v>
      </c>
      <c r="Q294" s="11" t="s">
        <v>8321</v>
      </c>
      <c r="R294" t="s">
        <v>8322</v>
      </c>
      <c r="S294" s="15">
        <f>(((J294/60)/60)/24)+DATE(1970,1,1)</f>
        <v>40812.803229166668</v>
      </c>
      <c r="T294" s="15">
        <f>(((I294/60)/60)/24)+DATE(1970,1,1)</f>
        <v>40845.165972222225</v>
      </c>
      <c r="U294">
        <f>YEAR(S294)</f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IFERROR(ROUND(E295/L295,4),0)</f>
        <v>201.22139999999999</v>
      </c>
      <c r="Q295" s="11" t="s">
        <v>8321</v>
      </c>
      <c r="R295" t="s">
        <v>8322</v>
      </c>
      <c r="S295" s="15">
        <f>(((J295/60)/60)/24)+DATE(1970,1,1)</f>
        <v>41719.667986111112</v>
      </c>
      <c r="T295" s="15">
        <f>(((I295/60)/60)/24)+DATE(1970,1,1)</f>
        <v>41749.667986111112</v>
      </c>
      <c r="U295">
        <f>YEAR(S295)</f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IFERROR(ROUND(E296/L296,4),0)</f>
        <v>100</v>
      </c>
      <c r="Q296" s="11" t="s">
        <v>8321</v>
      </c>
      <c r="R296" t="s">
        <v>8322</v>
      </c>
      <c r="S296" s="15">
        <f>(((J296/60)/60)/24)+DATE(1970,1,1)</f>
        <v>40343.084421296298</v>
      </c>
      <c r="T296" s="15">
        <f>(((I296/60)/60)/24)+DATE(1970,1,1)</f>
        <v>40378.666666666664</v>
      </c>
      <c r="U296">
        <f>YEAR(S296)</f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IFERROR(ROUND(E297/L297,4),0)</f>
        <v>100.08199999999999</v>
      </c>
      <c r="Q297" s="11" t="s">
        <v>8321</v>
      </c>
      <c r="R297" t="s">
        <v>8322</v>
      </c>
      <c r="S297" s="15">
        <f>(((J297/60)/60)/24)+DATE(1970,1,1)</f>
        <v>41519.004733796297</v>
      </c>
      <c r="T297" s="15">
        <f>(((I297/60)/60)/24)+DATE(1970,1,1)</f>
        <v>41579</v>
      </c>
      <c r="U297">
        <f>YEAR(S297)</f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IFERROR(ROUND(E298/L298,4),0)</f>
        <v>230.08949999999999</v>
      </c>
      <c r="Q298" s="11" t="s">
        <v>8321</v>
      </c>
      <c r="R298" t="s">
        <v>8322</v>
      </c>
      <c r="S298" s="15">
        <f>(((J298/60)/60)/24)+DATE(1970,1,1)</f>
        <v>41134.475497685184</v>
      </c>
      <c r="T298" s="15">
        <f>(((I298/60)/60)/24)+DATE(1970,1,1)</f>
        <v>41159.475497685184</v>
      </c>
      <c r="U298">
        <f>YEAR(S298)</f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IFERROR(ROUND(E299/L299,4),0)</f>
        <v>141.7465</v>
      </c>
      <c r="Q299" s="11" t="s">
        <v>8321</v>
      </c>
      <c r="R299" t="s">
        <v>8322</v>
      </c>
      <c r="S299" s="15">
        <f>(((J299/60)/60)/24)+DATE(1970,1,1)</f>
        <v>42089.72802083334</v>
      </c>
      <c r="T299" s="15">
        <f>(((I299/60)/60)/24)+DATE(1970,1,1)</f>
        <v>42125.165972222225</v>
      </c>
      <c r="U299">
        <f>YEAR(S299)</f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IFERROR(ROUND(E300/L300,4),0)</f>
        <v>56.3444</v>
      </c>
      <c r="Q300" s="11" t="s">
        <v>8321</v>
      </c>
      <c r="R300" t="s">
        <v>8322</v>
      </c>
      <c r="S300" s="15">
        <f>(((J300/60)/60)/24)+DATE(1970,1,1)</f>
        <v>41709.463518518518</v>
      </c>
      <c r="T300" s="15">
        <f>(((I300/60)/60)/24)+DATE(1970,1,1)</f>
        <v>41768.875</v>
      </c>
      <c r="U300">
        <f>YEAR(S300)</f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IFERROR(ROUND(E301/L301,4),0)</f>
        <v>73.341200000000001</v>
      </c>
      <c r="Q301" s="11" t="s">
        <v>8321</v>
      </c>
      <c r="R301" t="s">
        <v>8322</v>
      </c>
      <c r="S301" s="15">
        <f>(((J301/60)/60)/24)+DATE(1970,1,1)</f>
        <v>40469.225231481483</v>
      </c>
      <c r="T301" s="15">
        <f>(((I301/60)/60)/24)+DATE(1970,1,1)</f>
        <v>40499.266898148147</v>
      </c>
      <c r="U301">
        <f>YEAR(S301)</f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IFERROR(ROUND(E302/L302,4),0)</f>
        <v>85.337800000000001</v>
      </c>
      <c r="Q302" s="11" t="s">
        <v>8321</v>
      </c>
      <c r="R302" t="s">
        <v>8322</v>
      </c>
      <c r="S302" s="15">
        <f>(((J302/60)/60)/24)+DATE(1970,1,1)</f>
        <v>40626.959930555553</v>
      </c>
      <c r="T302" s="15">
        <f>(((I302/60)/60)/24)+DATE(1970,1,1)</f>
        <v>40657.959930555553</v>
      </c>
      <c r="U302">
        <f>YEAR(S302)</f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IFERROR(ROUND(E303/L303,4),0)</f>
        <v>61.496200000000002</v>
      </c>
      <c r="Q303" s="11" t="s">
        <v>8321</v>
      </c>
      <c r="R303" t="s">
        <v>8322</v>
      </c>
      <c r="S303" s="15">
        <f>(((J303/60)/60)/24)+DATE(1970,1,1)</f>
        <v>41312.737673611111</v>
      </c>
      <c r="T303" s="15">
        <f>(((I303/60)/60)/24)+DATE(1970,1,1)</f>
        <v>41352.696006944447</v>
      </c>
      <c r="U303">
        <f>YEAR(S303)</f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IFERROR(ROUND(E304/L304,4),0)</f>
        <v>93.018500000000003</v>
      </c>
      <c r="Q304" s="11" t="s">
        <v>8321</v>
      </c>
      <c r="R304" t="s">
        <v>8322</v>
      </c>
      <c r="S304" s="15">
        <f>(((J304/60)/60)/24)+DATE(1970,1,1)</f>
        <v>40933.856921296298</v>
      </c>
      <c r="T304" s="15">
        <f>(((I304/60)/60)/24)+DATE(1970,1,1)</f>
        <v>40963.856921296298</v>
      </c>
      <c r="U304">
        <f>YEAR(S304)</f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IFERROR(ROUND(E305/L305,4),0)</f>
        <v>50.292700000000004</v>
      </c>
      <c r="Q305" s="11" t="s">
        <v>8321</v>
      </c>
      <c r="R305" t="s">
        <v>8322</v>
      </c>
      <c r="S305" s="15">
        <f>(((J305/60)/60)/24)+DATE(1970,1,1)</f>
        <v>41032.071134259262</v>
      </c>
      <c r="T305" s="15">
        <f>(((I305/60)/60)/24)+DATE(1970,1,1)</f>
        <v>41062.071134259262</v>
      </c>
      <c r="U305">
        <f>YEAR(S305)</f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IFERROR(ROUND(E306/L306,4),0)</f>
        <v>106.4324</v>
      </c>
      <c r="Q306" s="11" t="s">
        <v>8321</v>
      </c>
      <c r="R306" t="s">
        <v>8322</v>
      </c>
      <c r="S306" s="15">
        <f>(((J306/60)/60)/24)+DATE(1970,1,1)</f>
        <v>41114.094872685186</v>
      </c>
      <c r="T306" s="15">
        <f>(((I306/60)/60)/24)+DATE(1970,1,1)</f>
        <v>41153.083333333336</v>
      </c>
      <c r="U306">
        <f>YEAR(S306)</f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IFERROR(ROUND(E307/L307,4),0)</f>
        <v>51.7196</v>
      </c>
      <c r="Q307" s="11" t="s">
        <v>8321</v>
      </c>
      <c r="R307" t="s">
        <v>8322</v>
      </c>
      <c r="S307" s="15">
        <f>(((J307/60)/60)/24)+DATE(1970,1,1)</f>
        <v>40948.630196759259</v>
      </c>
      <c r="T307" s="15">
        <f>(((I307/60)/60)/24)+DATE(1970,1,1)</f>
        <v>40978.630196759259</v>
      </c>
      <c r="U307">
        <f>YEAR(S307)</f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IFERROR(ROUND(E308/L308,4),0)</f>
        <v>36.612499999999997</v>
      </c>
      <c r="Q308" s="11" t="s">
        <v>8321</v>
      </c>
      <c r="R308" t="s">
        <v>8322</v>
      </c>
      <c r="S308" s="15">
        <f>(((J308/60)/60)/24)+DATE(1970,1,1)</f>
        <v>41333.837187500001</v>
      </c>
      <c r="T308" s="15">
        <f>(((I308/60)/60)/24)+DATE(1970,1,1)</f>
        <v>41353.795520833337</v>
      </c>
      <c r="U308">
        <f>YEAR(S308)</f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IFERROR(ROUND(E309/L309,4),0)</f>
        <v>42.517400000000002</v>
      </c>
      <c r="Q309" s="11" t="s">
        <v>8321</v>
      </c>
      <c r="R309" t="s">
        <v>8322</v>
      </c>
      <c r="S309" s="15">
        <f>(((J309/60)/60)/24)+DATE(1970,1,1)</f>
        <v>41282.944456018515</v>
      </c>
      <c r="T309" s="15">
        <f>(((I309/60)/60)/24)+DATE(1970,1,1)</f>
        <v>41312.944456018515</v>
      </c>
      <c r="U309">
        <f>YEAR(S309)</f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IFERROR(ROUND(E310/L310,4),0)</f>
        <v>62.712899999999998</v>
      </c>
      <c r="Q310" s="11" t="s">
        <v>8321</v>
      </c>
      <c r="R310" t="s">
        <v>8322</v>
      </c>
      <c r="S310" s="15">
        <f>(((J310/60)/60)/24)+DATE(1970,1,1)</f>
        <v>40567.694560185184</v>
      </c>
      <c r="T310" s="15">
        <f>(((I310/60)/60)/24)+DATE(1970,1,1)</f>
        <v>40612.694560185184</v>
      </c>
      <c r="U310">
        <f>YEAR(S310)</f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IFERROR(ROUND(E311/L311,4),0)</f>
        <v>89.957999999999998</v>
      </c>
      <c r="Q311" s="11" t="s">
        <v>8321</v>
      </c>
      <c r="R311" t="s">
        <v>8322</v>
      </c>
      <c r="S311" s="15">
        <f>(((J311/60)/60)/24)+DATE(1970,1,1)</f>
        <v>41134.751550925925</v>
      </c>
      <c r="T311" s="15">
        <f>(((I311/60)/60)/24)+DATE(1970,1,1)</f>
        <v>41155.751550925925</v>
      </c>
      <c r="U311">
        <f>YEAR(S311)</f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IFERROR(ROUND(E312/L312,4),0)</f>
        <v>28.924700000000001</v>
      </c>
      <c r="Q312" s="11" t="s">
        <v>8321</v>
      </c>
      <c r="R312" t="s">
        <v>8322</v>
      </c>
      <c r="S312" s="15">
        <f>(((J312/60)/60)/24)+DATE(1970,1,1)</f>
        <v>40821.183136574073</v>
      </c>
      <c r="T312" s="15">
        <f>(((I312/60)/60)/24)+DATE(1970,1,1)</f>
        <v>40836.083333333336</v>
      </c>
      <c r="U312">
        <f>YEAR(S312)</f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IFERROR(ROUND(E313/L313,4),0)</f>
        <v>138.8022</v>
      </c>
      <c r="Q313" s="11" t="s">
        <v>8321</v>
      </c>
      <c r="R313" t="s">
        <v>8322</v>
      </c>
      <c r="S313" s="15">
        <f>(((J313/60)/60)/24)+DATE(1970,1,1)</f>
        <v>40868.219814814816</v>
      </c>
      <c r="T313" s="15">
        <f>(((I313/60)/60)/24)+DATE(1970,1,1)</f>
        <v>40909.332638888889</v>
      </c>
      <c r="U313">
        <f>YEAR(S313)</f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IFERROR(ROUND(E314/L314,4),0)</f>
        <v>61.301400000000001</v>
      </c>
      <c r="Q314" s="11" t="s">
        <v>8321</v>
      </c>
      <c r="R314" t="s">
        <v>8322</v>
      </c>
      <c r="S314" s="15">
        <f>(((J314/60)/60)/24)+DATE(1970,1,1)</f>
        <v>41348.877685185187</v>
      </c>
      <c r="T314" s="15">
        <f>(((I314/60)/60)/24)+DATE(1970,1,1)</f>
        <v>41378.877685185187</v>
      </c>
      <c r="U314">
        <f>YEAR(S314)</f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IFERROR(ROUND(E315/L315,4),0)</f>
        <v>80.202699999999993</v>
      </c>
      <c r="Q315" s="11" t="s">
        <v>8321</v>
      </c>
      <c r="R315" t="s">
        <v>8322</v>
      </c>
      <c r="S315" s="15">
        <f>(((J315/60)/60)/24)+DATE(1970,1,1)</f>
        <v>40357.227939814817</v>
      </c>
      <c r="T315" s="15">
        <f>(((I315/60)/60)/24)+DATE(1970,1,1)</f>
        <v>40401.665972222225</v>
      </c>
      <c r="U315">
        <f>YEAR(S315)</f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IFERROR(ROUND(E316/L316,4),0)</f>
        <v>32.095799999999997</v>
      </c>
      <c r="Q316" s="11" t="s">
        <v>8321</v>
      </c>
      <c r="R316" t="s">
        <v>8322</v>
      </c>
      <c r="S316" s="15">
        <f>(((J316/60)/60)/24)+DATE(1970,1,1)</f>
        <v>41304.833194444444</v>
      </c>
      <c r="T316" s="15">
        <f>(((I316/60)/60)/24)+DATE(1970,1,1)</f>
        <v>41334.833194444444</v>
      </c>
      <c r="U316">
        <f>YEAR(S316)</f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IFERROR(ROUND(E317/L317,4),0)</f>
        <v>200.88890000000001</v>
      </c>
      <c r="Q317" s="11" t="s">
        <v>8321</v>
      </c>
      <c r="R317" t="s">
        <v>8322</v>
      </c>
      <c r="S317" s="15">
        <f>(((J317/60)/60)/24)+DATE(1970,1,1)</f>
        <v>41113.77238425926</v>
      </c>
      <c r="T317" s="15">
        <f>(((I317/60)/60)/24)+DATE(1970,1,1)</f>
        <v>41143.77238425926</v>
      </c>
      <c r="U317">
        <f>YEAR(S317)</f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IFERROR(ROUND(E318/L318,4),0)</f>
        <v>108.0127</v>
      </c>
      <c r="Q318" s="11" t="s">
        <v>8321</v>
      </c>
      <c r="R318" t="s">
        <v>8322</v>
      </c>
      <c r="S318" s="15">
        <f>(((J318/60)/60)/24)+DATE(1970,1,1)</f>
        <v>41950.923576388886</v>
      </c>
      <c r="T318" s="15">
        <f>(((I318/60)/60)/24)+DATE(1970,1,1)</f>
        <v>41984.207638888889</v>
      </c>
      <c r="U318">
        <f>YEAR(S318)</f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IFERROR(ROUND(E319/L319,4),0)</f>
        <v>95.699399999999997</v>
      </c>
      <c r="Q319" s="11" t="s">
        <v>8321</v>
      </c>
      <c r="R319" t="s">
        <v>8322</v>
      </c>
      <c r="S319" s="15">
        <f>(((J319/60)/60)/24)+DATE(1970,1,1)</f>
        <v>41589.676886574074</v>
      </c>
      <c r="T319" s="15">
        <f>(((I319/60)/60)/24)+DATE(1970,1,1)</f>
        <v>41619.676886574074</v>
      </c>
      <c r="U319">
        <f>YEAR(S319)</f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IFERROR(ROUND(E320/L320,4),0)</f>
        <v>49.880299999999998</v>
      </c>
      <c r="Q320" s="11" t="s">
        <v>8321</v>
      </c>
      <c r="R320" t="s">
        <v>8322</v>
      </c>
      <c r="S320" s="15">
        <f>(((J320/60)/60)/24)+DATE(1970,1,1)</f>
        <v>41330.038784722223</v>
      </c>
      <c r="T320" s="15">
        <f>(((I320/60)/60)/24)+DATE(1970,1,1)</f>
        <v>41359.997118055559</v>
      </c>
      <c r="U320">
        <f>YEAR(S320)</f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IFERROR(ROUND(E321/L321,4),0)</f>
        <v>110.4706</v>
      </c>
      <c r="Q321" s="11" t="s">
        <v>8321</v>
      </c>
      <c r="R321" t="s">
        <v>8322</v>
      </c>
      <c r="S321" s="15">
        <f>(((J321/60)/60)/24)+DATE(1970,1,1)</f>
        <v>40123.83829861111</v>
      </c>
      <c r="T321" s="15">
        <f>(((I321/60)/60)/24)+DATE(1970,1,1)</f>
        <v>40211.332638888889</v>
      </c>
      <c r="U321">
        <f>YEAR(S321)</f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IFERROR(ROUND(E322/L322,4),0)</f>
        <v>134.91139999999999</v>
      </c>
      <c r="Q322" s="11" t="s">
        <v>8321</v>
      </c>
      <c r="R322" t="s">
        <v>8322</v>
      </c>
      <c r="S322" s="15">
        <f>(((J322/60)/60)/24)+DATE(1970,1,1)</f>
        <v>42331.551307870366</v>
      </c>
      <c r="T322" s="15">
        <f>(((I322/60)/60)/24)+DATE(1970,1,1)</f>
        <v>42360.958333333328</v>
      </c>
      <c r="U322">
        <f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IFERROR(ROUND(E323/L323,4),0)</f>
        <v>106.62309999999999</v>
      </c>
      <c r="Q323" s="11" t="s">
        <v>8321</v>
      </c>
      <c r="R323" t="s">
        <v>8322</v>
      </c>
      <c r="S323" s="15">
        <f>(((J323/60)/60)/24)+DATE(1970,1,1)</f>
        <v>42647.446597222224</v>
      </c>
      <c r="T323" s="15">
        <f>(((I323/60)/60)/24)+DATE(1970,1,1)</f>
        <v>42682.488263888896</v>
      </c>
      <c r="U323">
        <f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IFERROR(ROUND(E324/L324,4),0)</f>
        <v>145.04300000000001</v>
      </c>
      <c r="Q324" s="11" t="s">
        <v>8321</v>
      </c>
      <c r="R324" t="s">
        <v>8322</v>
      </c>
      <c r="S324" s="15">
        <f>(((J324/60)/60)/24)+DATE(1970,1,1)</f>
        <v>42473.57</v>
      </c>
      <c r="T324" s="15">
        <f>(((I324/60)/60)/24)+DATE(1970,1,1)</f>
        <v>42503.57</v>
      </c>
      <c r="U324">
        <f>YEAR(S324)</f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IFERROR(ROUND(E325/L325,4),0)</f>
        <v>114.58620000000001</v>
      </c>
      <c r="Q325" s="11" t="s">
        <v>8321</v>
      </c>
      <c r="R325" t="s">
        <v>8322</v>
      </c>
      <c r="S325" s="15">
        <f>(((J325/60)/60)/24)+DATE(1970,1,1)</f>
        <v>42697.32136574074</v>
      </c>
      <c r="T325" s="15">
        <f>(((I325/60)/60)/24)+DATE(1970,1,1)</f>
        <v>42725.332638888889</v>
      </c>
      <c r="U325">
        <f>YEAR(S325)</f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IFERROR(ROUND(E326/L326,4),0)</f>
        <v>105.3171</v>
      </c>
      <c r="Q326" s="11" t="s">
        <v>8321</v>
      </c>
      <c r="R326" t="s">
        <v>8322</v>
      </c>
      <c r="S326" s="15">
        <f>(((J326/60)/60)/24)+DATE(1970,1,1)</f>
        <v>42184.626250000001</v>
      </c>
      <c r="T326" s="15">
        <f>(((I326/60)/60)/24)+DATE(1970,1,1)</f>
        <v>42217.626250000001</v>
      </c>
      <c r="U326">
        <f>YEAR(S326)</f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IFERROR(ROUND(E327/L327,4),0)</f>
        <v>70.921199999999999</v>
      </c>
      <c r="Q327" s="11" t="s">
        <v>8321</v>
      </c>
      <c r="R327" t="s">
        <v>8322</v>
      </c>
      <c r="S327" s="15">
        <f>(((J327/60)/60)/24)+DATE(1970,1,1)</f>
        <v>42689.187881944439</v>
      </c>
      <c r="T327" s="15">
        <f>(((I327/60)/60)/24)+DATE(1970,1,1)</f>
        <v>42724.187881944439</v>
      </c>
      <c r="U327">
        <f>YEAR(S327)</f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IFERROR(ROUND(E328/L328,4),0)</f>
        <v>147.17169999999999</v>
      </c>
      <c r="Q328" s="11" t="s">
        <v>8321</v>
      </c>
      <c r="R328" t="s">
        <v>8322</v>
      </c>
      <c r="S328" s="15">
        <f>(((J328/60)/60)/24)+DATE(1970,1,1)</f>
        <v>42775.314884259264</v>
      </c>
      <c r="T328" s="15">
        <f>(((I328/60)/60)/24)+DATE(1970,1,1)</f>
        <v>42808.956250000003</v>
      </c>
      <c r="U328">
        <f>YEAR(S328)</f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IFERROR(ROUND(E329/L329,4),0)</f>
        <v>160.47059999999999</v>
      </c>
      <c r="Q329" s="11" t="s">
        <v>8321</v>
      </c>
      <c r="R329" t="s">
        <v>8322</v>
      </c>
      <c r="S329" s="15">
        <f>(((J329/60)/60)/24)+DATE(1970,1,1)</f>
        <v>42058.235289351855</v>
      </c>
      <c r="T329" s="15">
        <f>(((I329/60)/60)/24)+DATE(1970,1,1)</f>
        <v>42085.333333333328</v>
      </c>
      <c r="U329">
        <f>YEAR(S329)</f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IFERROR(ROUND(E330/L330,4),0)</f>
        <v>156.04580000000001</v>
      </c>
      <c r="Q330" s="11" t="s">
        <v>8321</v>
      </c>
      <c r="R330" t="s">
        <v>8322</v>
      </c>
      <c r="S330" s="15">
        <f>(((J330/60)/60)/24)+DATE(1970,1,1)</f>
        <v>42278.946620370371</v>
      </c>
      <c r="T330" s="15">
        <f>(((I330/60)/60)/24)+DATE(1970,1,1)</f>
        <v>42309.166666666672</v>
      </c>
      <c r="U330">
        <f>YEAR(S330)</f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IFERROR(ROUND(E331/L331,4),0)</f>
        <v>63.173699999999997</v>
      </c>
      <c r="Q331" s="11" t="s">
        <v>8321</v>
      </c>
      <c r="R331" t="s">
        <v>8322</v>
      </c>
      <c r="S331" s="15">
        <f>(((J331/60)/60)/24)+DATE(1970,1,1)</f>
        <v>42291.46674768519</v>
      </c>
      <c r="T331" s="15">
        <f>(((I331/60)/60)/24)+DATE(1970,1,1)</f>
        <v>42315.166666666672</v>
      </c>
      <c r="U331">
        <f>YEAR(S331)</f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IFERROR(ROUND(E332/L332,4),0)</f>
        <v>104.8235</v>
      </c>
      <c r="Q332" s="11" t="s">
        <v>8321</v>
      </c>
      <c r="R332" t="s">
        <v>8322</v>
      </c>
      <c r="S332" s="15">
        <f>(((J332/60)/60)/24)+DATE(1970,1,1)</f>
        <v>41379.515775462962</v>
      </c>
      <c r="T332" s="15">
        <f>(((I332/60)/60)/24)+DATE(1970,1,1)</f>
        <v>41411.165972222225</v>
      </c>
      <c r="U332">
        <f>YEAR(S332)</f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IFERROR(ROUND(E333/L333,4),0)</f>
        <v>97.356200000000001</v>
      </c>
      <c r="Q333" s="11" t="s">
        <v>8321</v>
      </c>
      <c r="R333" t="s">
        <v>8322</v>
      </c>
      <c r="S333" s="15">
        <f>(((J333/60)/60)/24)+DATE(1970,1,1)</f>
        <v>42507.581412037034</v>
      </c>
      <c r="T333" s="15">
        <f>(((I333/60)/60)/24)+DATE(1970,1,1)</f>
        <v>42538.581412037034</v>
      </c>
      <c r="U333">
        <f>YEAR(S333)</f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IFERROR(ROUND(E334/L334,4),0)</f>
        <v>203.63059999999999</v>
      </c>
      <c r="Q334" s="11" t="s">
        <v>8321</v>
      </c>
      <c r="R334" t="s">
        <v>8322</v>
      </c>
      <c r="S334" s="15">
        <f>(((J334/60)/60)/24)+DATE(1970,1,1)</f>
        <v>42263.680289351847</v>
      </c>
      <c r="T334" s="15">
        <f>(((I334/60)/60)/24)+DATE(1970,1,1)</f>
        <v>42305.333333333328</v>
      </c>
      <c r="U334">
        <f>YEAR(S334)</f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IFERROR(ROUND(E335/L335,4),0)</f>
        <v>188.31200000000001</v>
      </c>
      <c r="Q335" s="11" t="s">
        <v>8321</v>
      </c>
      <c r="R335" t="s">
        <v>8322</v>
      </c>
      <c r="S335" s="15">
        <f>(((J335/60)/60)/24)+DATE(1970,1,1)</f>
        <v>42437.636469907404</v>
      </c>
      <c r="T335" s="15">
        <f>(((I335/60)/60)/24)+DATE(1970,1,1)</f>
        <v>42467.59480324074</v>
      </c>
      <c r="U335">
        <f>YEAR(S335)</f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IFERROR(ROUND(E336/L336,4),0)</f>
        <v>146.65219999999999</v>
      </c>
      <c r="Q336" s="11" t="s">
        <v>8321</v>
      </c>
      <c r="R336" t="s">
        <v>8322</v>
      </c>
      <c r="S336" s="15">
        <f>(((J336/60)/60)/24)+DATE(1970,1,1)</f>
        <v>42101.682372685187</v>
      </c>
      <c r="T336" s="15">
        <f>(((I336/60)/60)/24)+DATE(1970,1,1)</f>
        <v>42139.791666666672</v>
      </c>
      <c r="U336">
        <f>YEAR(S336)</f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IFERROR(ROUND(E337/L337,4),0)</f>
        <v>109.1875</v>
      </c>
      <c r="Q337" s="11" t="s">
        <v>8321</v>
      </c>
      <c r="R337" t="s">
        <v>8322</v>
      </c>
      <c r="S337" s="15">
        <f>(((J337/60)/60)/24)+DATE(1970,1,1)</f>
        <v>42101.737442129626</v>
      </c>
      <c r="T337" s="15">
        <f>(((I337/60)/60)/24)+DATE(1970,1,1)</f>
        <v>42132.916666666672</v>
      </c>
      <c r="U337">
        <f>YEAR(S337)</f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IFERROR(ROUND(E338/L338,4),0)</f>
        <v>59.249000000000002</v>
      </c>
      <c r="Q338" s="11" t="s">
        <v>8321</v>
      </c>
      <c r="R338" t="s">
        <v>8322</v>
      </c>
      <c r="S338" s="15">
        <f>(((J338/60)/60)/24)+DATE(1970,1,1)</f>
        <v>42291.596273148149</v>
      </c>
      <c r="T338" s="15">
        <f>(((I338/60)/60)/24)+DATE(1970,1,1)</f>
        <v>42321.637939814813</v>
      </c>
      <c r="U338">
        <f>YEAR(S338)</f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IFERROR(ROUND(E339/L339,4),0)</f>
        <v>97.904799999999994</v>
      </c>
      <c r="Q339" s="11" t="s">
        <v>8321</v>
      </c>
      <c r="R339" t="s">
        <v>8322</v>
      </c>
      <c r="S339" s="15">
        <f>(((J339/60)/60)/24)+DATE(1970,1,1)</f>
        <v>42047.128564814819</v>
      </c>
      <c r="T339" s="15">
        <f>(((I339/60)/60)/24)+DATE(1970,1,1)</f>
        <v>42077.086898148147</v>
      </c>
      <c r="U339">
        <f>YEAR(S339)</f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IFERROR(ROUND(E340/L340,4),0)</f>
        <v>70.000200000000007</v>
      </c>
      <c r="Q340" s="11" t="s">
        <v>8321</v>
      </c>
      <c r="R340" t="s">
        <v>8322</v>
      </c>
      <c r="S340" s="15">
        <f>(((J340/60)/60)/24)+DATE(1970,1,1)</f>
        <v>42559.755671296298</v>
      </c>
      <c r="T340" s="15">
        <f>(((I340/60)/60)/24)+DATE(1970,1,1)</f>
        <v>42616.041666666672</v>
      </c>
      <c r="U340">
        <f>YEAR(S340)</f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IFERROR(ROUND(E341/L341,4),0)</f>
        <v>72.865200000000002</v>
      </c>
      <c r="Q341" s="11" t="s">
        <v>8321</v>
      </c>
      <c r="R341" t="s">
        <v>8322</v>
      </c>
      <c r="S341" s="15">
        <f>(((J341/60)/60)/24)+DATE(1970,1,1)</f>
        <v>42093.760046296295</v>
      </c>
      <c r="T341" s="15">
        <f>(((I341/60)/60)/24)+DATE(1970,1,1)</f>
        <v>42123.760046296295</v>
      </c>
      <c r="U341">
        <f>YEAR(S341)</f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IFERROR(ROUND(E342/L342,4),0)</f>
        <v>146.34780000000001</v>
      </c>
      <c r="Q342" s="11" t="s">
        <v>8321</v>
      </c>
      <c r="R342" t="s">
        <v>8322</v>
      </c>
      <c r="S342" s="15">
        <f>(((J342/60)/60)/24)+DATE(1970,1,1)</f>
        <v>42772.669062500005</v>
      </c>
      <c r="T342" s="15">
        <f>(((I342/60)/60)/24)+DATE(1970,1,1)</f>
        <v>42802.875</v>
      </c>
      <c r="U342">
        <f>YEAR(S342)</f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IFERROR(ROUND(E343/L343,4),0)</f>
        <v>67.909099999999995</v>
      </c>
      <c r="Q343" s="11" t="s">
        <v>8321</v>
      </c>
      <c r="R343" t="s">
        <v>8322</v>
      </c>
      <c r="S343" s="15">
        <f>(((J343/60)/60)/24)+DATE(1970,1,1)</f>
        <v>41894.879606481481</v>
      </c>
      <c r="T343" s="15">
        <f>(((I343/60)/60)/24)+DATE(1970,1,1)</f>
        <v>41913.165972222225</v>
      </c>
      <c r="U343">
        <f>YEAR(S343)</f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IFERROR(ROUND(E344/L344,4),0)</f>
        <v>169.85079999999999</v>
      </c>
      <c r="Q344" s="11" t="s">
        <v>8321</v>
      </c>
      <c r="R344" t="s">
        <v>8322</v>
      </c>
      <c r="S344" s="15">
        <f>(((J344/60)/60)/24)+DATE(1970,1,1)</f>
        <v>42459.780844907407</v>
      </c>
      <c r="T344" s="15">
        <f>(((I344/60)/60)/24)+DATE(1970,1,1)</f>
        <v>42489.780844907407</v>
      </c>
      <c r="U344">
        <f>YEAR(S344)</f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IFERROR(ROUND(E345/L345,4),0)</f>
        <v>58.4133</v>
      </c>
      <c r="Q345" s="11" t="s">
        <v>8321</v>
      </c>
      <c r="R345" t="s">
        <v>8322</v>
      </c>
      <c r="S345" s="15">
        <f>(((J345/60)/60)/24)+DATE(1970,1,1)</f>
        <v>41926.73778935185</v>
      </c>
      <c r="T345" s="15">
        <f>(((I345/60)/60)/24)+DATE(1970,1,1)</f>
        <v>41957.125</v>
      </c>
      <c r="U345">
        <f>YEAR(S345)</f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IFERROR(ROUND(E346/L346,4),0)</f>
        <v>119.99299999999999</v>
      </c>
      <c r="Q346" s="11" t="s">
        <v>8321</v>
      </c>
      <c r="R346" t="s">
        <v>8322</v>
      </c>
      <c r="S346" s="15">
        <f>(((J346/60)/60)/24)+DATE(1970,1,1)</f>
        <v>42111.970995370371</v>
      </c>
      <c r="T346" s="15">
        <f>(((I346/60)/60)/24)+DATE(1970,1,1)</f>
        <v>42156.097222222219</v>
      </c>
      <c r="U346">
        <f>YEAR(S346)</f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IFERROR(ROUND(E347/L347,4),0)</f>
        <v>99.860299999999995</v>
      </c>
      <c r="Q347" s="11" t="s">
        <v>8321</v>
      </c>
      <c r="R347" t="s">
        <v>8322</v>
      </c>
      <c r="S347" s="15">
        <f>(((J347/60)/60)/24)+DATE(1970,1,1)</f>
        <v>42114.944328703699</v>
      </c>
      <c r="T347" s="15">
        <f>(((I347/60)/60)/24)+DATE(1970,1,1)</f>
        <v>42144.944328703699</v>
      </c>
      <c r="U347">
        <f>YEAR(S347)</f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IFERROR(ROUND(E348/L348,4),0)</f>
        <v>90.579099999999997</v>
      </c>
      <c r="Q348" s="11" t="s">
        <v>8321</v>
      </c>
      <c r="R348" t="s">
        <v>8322</v>
      </c>
      <c r="S348" s="15">
        <f>(((J348/60)/60)/24)+DATE(1970,1,1)</f>
        <v>42261.500243055561</v>
      </c>
      <c r="T348" s="15">
        <f>(((I348/60)/60)/24)+DATE(1970,1,1)</f>
        <v>42291.500243055561</v>
      </c>
      <c r="U348">
        <f>YEAR(S348)</f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IFERROR(ROUND(E349/L349,4),0)</f>
        <v>117.7736</v>
      </c>
      <c r="Q349" s="11" t="s">
        <v>8321</v>
      </c>
      <c r="R349" t="s">
        <v>8322</v>
      </c>
      <c r="S349" s="15">
        <f>(((J349/60)/60)/24)+DATE(1970,1,1)</f>
        <v>42292.495474537034</v>
      </c>
      <c r="T349" s="15">
        <f>(((I349/60)/60)/24)+DATE(1970,1,1)</f>
        <v>42322.537141203706</v>
      </c>
      <c r="U349">
        <f>YEAR(S349)</f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IFERROR(ROUND(E350/L350,4),0)</f>
        <v>86.554599999999994</v>
      </c>
      <c r="Q350" s="11" t="s">
        <v>8321</v>
      </c>
      <c r="R350" t="s">
        <v>8322</v>
      </c>
      <c r="S350" s="15">
        <f>(((J350/60)/60)/24)+DATE(1970,1,1)</f>
        <v>42207.58699074074</v>
      </c>
      <c r="T350" s="15">
        <f>(((I350/60)/60)/24)+DATE(1970,1,1)</f>
        <v>42237.58699074074</v>
      </c>
      <c r="U350">
        <f>YEAR(S350)</f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IFERROR(ROUND(E351/L351,4),0)</f>
        <v>71.899299999999997</v>
      </c>
      <c r="Q351" s="11" t="s">
        <v>8321</v>
      </c>
      <c r="R351" t="s">
        <v>8322</v>
      </c>
      <c r="S351" s="15">
        <f>(((J351/60)/60)/24)+DATE(1970,1,1)</f>
        <v>42760.498935185184</v>
      </c>
      <c r="T351" s="15">
        <f>(((I351/60)/60)/24)+DATE(1970,1,1)</f>
        <v>42790.498935185184</v>
      </c>
      <c r="U351">
        <f>YEAR(S351)</f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IFERROR(ROUND(E352/L352,4),0)</f>
        <v>129.81899999999999</v>
      </c>
      <c r="Q352" s="11" t="s">
        <v>8321</v>
      </c>
      <c r="R352" t="s">
        <v>8322</v>
      </c>
      <c r="S352" s="15">
        <f>(((J352/60)/60)/24)+DATE(1970,1,1)</f>
        <v>42586.066076388888</v>
      </c>
      <c r="T352" s="15">
        <f>(((I352/60)/60)/24)+DATE(1970,1,1)</f>
        <v>42624.165972222225</v>
      </c>
      <c r="U352">
        <f>YEAR(S352)</f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IFERROR(ROUND(E353/L353,4),0)</f>
        <v>44.9129</v>
      </c>
      <c r="Q353" s="11" t="s">
        <v>8321</v>
      </c>
      <c r="R353" t="s">
        <v>8322</v>
      </c>
      <c r="S353" s="15">
        <f>(((J353/60)/60)/24)+DATE(1970,1,1)</f>
        <v>42427.964745370366</v>
      </c>
      <c r="T353" s="15">
        <f>(((I353/60)/60)/24)+DATE(1970,1,1)</f>
        <v>42467.923078703709</v>
      </c>
      <c r="U353">
        <f>YEAR(S353)</f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IFERROR(ROUND(E354/L354,4),0)</f>
        <v>40.755200000000002</v>
      </c>
      <c r="Q354" s="11" t="s">
        <v>8321</v>
      </c>
      <c r="R354" t="s">
        <v>8322</v>
      </c>
      <c r="S354" s="15">
        <f>(((J354/60)/60)/24)+DATE(1970,1,1)</f>
        <v>41890.167453703703</v>
      </c>
      <c r="T354" s="15">
        <f>(((I354/60)/60)/24)+DATE(1970,1,1)</f>
        <v>41920.167453703703</v>
      </c>
      <c r="U354">
        <f>YEAR(S354)</f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IFERROR(ROUND(E355/L355,4),0)</f>
        <v>103.5239</v>
      </c>
      <c r="Q355" s="11" t="s">
        <v>8321</v>
      </c>
      <c r="R355" t="s">
        <v>8322</v>
      </c>
      <c r="S355" s="15">
        <f>(((J355/60)/60)/24)+DATE(1970,1,1)</f>
        <v>42297.791886574079</v>
      </c>
      <c r="T355" s="15">
        <f>(((I355/60)/60)/24)+DATE(1970,1,1)</f>
        <v>42327.833553240736</v>
      </c>
      <c r="U355">
        <f>YEAR(S355)</f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IFERROR(ROUND(E356/L356,4),0)</f>
        <v>125.4483</v>
      </c>
      <c r="Q356" s="11" t="s">
        <v>8321</v>
      </c>
      <c r="R356" t="s">
        <v>8322</v>
      </c>
      <c r="S356" s="15">
        <f>(((J356/60)/60)/24)+DATE(1970,1,1)</f>
        <v>42438.827789351853</v>
      </c>
      <c r="T356" s="15">
        <f>(((I356/60)/60)/24)+DATE(1970,1,1)</f>
        <v>42468.786122685182</v>
      </c>
      <c r="U356">
        <f>YEAR(S356)</f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IFERROR(ROUND(E357/L357,4),0)</f>
        <v>246.6061</v>
      </c>
      <c r="Q357" s="11" t="s">
        <v>8321</v>
      </c>
      <c r="R357" t="s">
        <v>8322</v>
      </c>
      <c r="S357" s="15">
        <f>(((J357/60)/60)/24)+DATE(1970,1,1)</f>
        <v>41943.293912037036</v>
      </c>
      <c r="T357" s="15">
        <f>(((I357/60)/60)/24)+DATE(1970,1,1)</f>
        <v>41974.3355787037</v>
      </c>
      <c r="U357">
        <f>YEAR(S357)</f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IFERROR(ROUND(E358/L358,4),0)</f>
        <v>79.401300000000006</v>
      </c>
      <c r="Q358" s="11" t="s">
        <v>8321</v>
      </c>
      <c r="R358" t="s">
        <v>8322</v>
      </c>
      <c r="S358" s="15">
        <f>(((J358/60)/60)/24)+DATE(1970,1,1)</f>
        <v>42415.803159722222</v>
      </c>
      <c r="T358" s="15">
        <f>(((I358/60)/60)/24)+DATE(1970,1,1)</f>
        <v>42445.761493055557</v>
      </c>
      <c r="U358">
        <f>YEAR(S358)</f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IFERROR(ROUND(E359/L359,4),0)</f>
        <v>86.138599999999997</v>
      </c>
      <c r="Q359" s="11" t="s">
        <v>8321</v>
      </c>
      <c r="R359" t="s">
        <v>8322</v>
      </c>
      <c r="S359" s="15">
        <f>(((J359/60)/60)/24)+DATE(1970,1,1)</f>
        <v>42078.222187499996</v>
      </c>
      <c r="T359" s="15">
        <f>(((I359/60)/60)/24)+DATE(1970,1,1)</f>
        <v>42118.222187499996</v>
      </c>
      <c r="U359">
        <f>YEAR(S359)</f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IFERROR(ROUND(E360/L360,4),0)</f>
        <v>193.0487</v>
      </c>
      <c r="Q360" s="11" t="s">
        <v>8321</v>
      </c>
      <c r="R360" t="s">
        <v>8322</v>
      </c>
      <c r="S360" s="15">
        <f>(((J360/60)/60)/24)+DATE(1970,1,1)</f>
        <v>42507.860196759255</v>
      </c>
      <c r="T360" s="15">
        <f>(((I360/60)/60)/24)+DATE(1970,1,1)</f>
        <v>42536.625</v>
      </c>
      <c r="U360">
        <f>YEAR(S360)</f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IFERROR(ROUND(E361/L361,4),0)</f>
        <v>84.023200000000003</v>
      </c>
      <c r="Q361" s="11" t="s">
        <v>8321</v>
      </c>
      <c r="R361" t="s">
        <v>8322</v>
      </c>
      <c r="S361" s="15">
        <f>(((J361/60)/60)/24)+DATE(1970,1,1)</f>
        <v>41935.070486111108</v>
      </c>
      <c r="T361" s="15">
        <f>(((I361/60)/60)/24)+DATE(1970,1,1)</f>
        <v>41957.216666666667</v>
      </c>
      <c r="U361">
        <f>YEAR(S361)</f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IFERROR(ROUND(E362/L362,4),0)</f>
        <v>139.82759999999999</v>
      </c>
      <c r="Q362" s="11" t="s">
        <v>8321</v>
      </c>
      <c r="R362" t="s">
        <v>8322</v>
      </c>
      <c r="S362" s="15">
        <f>(((J362/60)/60)/24)+DATE(1970,1,1)</f>
        <v>42163.897916666669</v>
      </c>
      <c r="T362" s="15">
        <f>(((I362/60)/60)/24)+DATE(1970,1,1)</f>
        <v>42208.132638888885</v>
      </c>
      <c r="U362">
        <f>YEAR(S362)</f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IFERROR(ROUND(E363/L363,4),0)</f>
        <v>109.8219</v>
      </c>
      <c r="Q363" s="11" t="s">
        <v>8321</v>
      </c>
      <c r="R363" t="s">
        <v>8322</v>
      </c>
      <c r="S363" s="15">
        <f>(((J363/60)/60)/24)+DATE(1970,1,1)</f>
        <v>41936.001226851848</v>
      </c>
      <c r="T363" s="15">
        <f>(((I363/60)/60)/24)+DATE(1970,1,1)</f>
        <v>41966.042893518519</v>
      </c>
      <c r="U363">
        <f>YEAR(S363)</f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IFERROR(ROUND(E364/L364,4),0)</f>
        <v>139.53489999999999</v>
      </c>
      <c r="Q364" s="11" t="s">
        <v>8321</v>
      </c>
      <c r="R364" t="s">
        <v>8322</v>
      </c>
      <c r="S364" s="15">
        <f>(((J364/60)/60)/24)+DATE(1970,1,1)</f>
        <v>41837.210543981484</v>
      </c>
      <c r="T364" s="15">
        <f>(((I364/60)/60)/24)+DATE(1970,1,1)</f>
        <v>41859</v>
      </c>
      <c r="U364">
        <f>YEAR(S364)</f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IFERROR(ROUND(E365/L365,4),0)</f>
        <v>347.84620000000001</v>
      </c>
      <c r="Q365" s="11" t="s">
        <v>8321</v>
      </c>
      <c r="R365" t="s">
        <v>8322</v>
      </c>
      <c r="S365" s="15">
        <f>(((J365/60)/60)/24)+DATE(1970,1,1)</f>
        <v>40255.744629629626</v>
      </c>
      <c r="T365" s="15">
        <f>(((I365/60)/60)/24)+DATE(1970,1,1)</f>
        <v>40300.806944444441</v>
      </c>
      <c r="U365">
        <f>YEAR(S365)</f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IFERROR(ROUND(E366/L366,4),0)</f>
        <v>68.241600000000005</v>
      </c>
      <c r="Q366" s="11" t="s">
        <v>8321</v>
      </c>
      <c r="R366" t="s">
        <v>8322</v>
      </c>
      <c r="S366" s="15">
        <f>(((J366/60)/60)/24)+DATE(1970,1,1)</f>
        <v>41780.859629629631</v>
      </c>
      <c r="T366" s="15">
        <f>(((I366/60)/60)/24)+DATE(1970,1,1)</f>
        <v>41811.165972222225</v>
      </c>
      <c r="U366">
        <f>YEAR(S366)</f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IFERROR(ROUND(E367/L367,4),0)</f>
        <v>239.9385</v>
      </c>
      <c r="Q367" s="11" t="s">
        <v>8321</v>
      </c>
      <c r="R367" t="s">
        <v>8322</v>
      </c>
      <c r="S367" s="15">
        <f>(((J367/60)/60)/24)+DATE(1970,1,1)</f>
        <v>41668.606469907405</v>
      </c>
      <c r="T367" s="15">
        <f>(((I367/60)/60)/24)+DATE(1970,1,1)</f>
        <v>41698.606469907405</v>
      </c>
      <c r="U367">
        <f>YEAR(S367)</f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IFERROR(ROUND(E368/L368,4),0)</f>
        <v>287.3134</v>
      </c>
      <c r="Q368" s="11" t="s">
        <v>8321</v>
      </c>
      <c r="R368" t="s">
        <v>8322</v>
      </c>
      <c r="S368" s="15">
        <f>(((J368/60)/60)/24)+DATE(1970,1,1)</f>
        <v>41019.793032407404</v>
      </c>
      <c r="T368" s="15">
        <f>(((I368/60)/60)/24)+DATE(1970,1,1)</f>
        <v>41049.793032407404</v>
      </c>
      <c r="U368">
        <f>YEAR(S368)</f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IFERROR(ROUND(E369/L369,4),0)</f>
        <v>86.848799999999997</v>
      </c>
      <c r="Q369" s="11" t="s">
        <v>8321</v>
      </c>
      <c r="R369" t="s">
        <v>8322</v>
      </c>
      <c r="S369" s="15">
        <f>(((J369/60)/60)/24)+DATE(1970,1,1)</f>
        <v>41355.577291666668</v>
      </c>
      <c r="T369" s="15">
        <f>(((I369/60)/60)/24)+DATE(1970,1,1)</f>
        <v>41395.207638888889</v>
      </c>
      <c r="U369">
        <f>YEAR(S369)</f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IFERROR(ROUND(E370/L370,4),0)</f>
        <v>81.849100000000007</v>
      </c>
      <c r="Q370" s="11" t="s">
        <v>8321</v>
      </c>
      <c r="R370" t="s">
        <v>8322</v>
      </c>
      <c r="S370" s="15">
        <f>(((J370/60)/60)/24)+DATE(1970,1,1)</f>
        <v>42043.605578703704</v>
      </c>
      <c r="T370" s="15">
        <f>(((I370/60)/60)/24)+DATE(1970,1,1)</f>
        <v>42078.563912037032</v>
      </c>
      <c r="U370">
        <f>YEAR(S370)</f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IFERROR(ROUND(E371/L371,4),0)</f>
        <v>42.875</v>
      </c>
      <c r="Q371" s="11" t="s">
        <v>8321</v>
      </c>
      <c r="R371" t="s">
        <v>8322</v>
      </c>
      <c r="S371" s="15">
        <f>(((J371/60)/60)/24)+DATE(1970,1,1)</f>
        <v>40893.551724537036</v>
      </c>
      <c r="T371" s="15">
        <f>(((I371/60)/60)/24)+DATE(1970,1,1)</f>
        <v>40923.551724537036</v>
      </c>
      <c r="U371">
        <f>YEAR(S371)</f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IFERROR(ROUND(E372/L372,4),0)</f>
        <v>709.41859999999997</v>
      </c>
      <c r="Q372" s="11" t="s">
        <v>8321</v>
      </c>
      <c r="R372" t="s">
        <v>8322</v>
      </c>
      <c r="S372" s="15">
        <f>(((J372/60)/60)/24)+DATE(1970,1,1)</f>
        <v>42711.795138888891</v>
      </c>
      <c r="T372" s="15">
        <f>(((I372/60)/60)/24)+DATE(1970,1,1)</f>
        <v>42741.795138888891</v>
      </c>
      <c r="U372">
        <f>YEAR(S372)</f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IFERROR(ROUND(E373/L373,4),0)</f>
        <v>161.2552</v>
      </c>
      <c r="Q373" s="11" t="s">
        <v>8321</v>
      </c>
      <c r="R373" t="s">
        <v>8322</v>
      </c>
      <c r="S373" s="15">
        <f>(((J373/60)/60)/24)+DATE(1970,1,1)</f>
        <v>41261.767812500002</v>
      </c>
      <c r="T373" s="15">
        <f>(((I373/60)/60)/24)+DATE(1970,1,1)</f>
        <v>41306.767812500002</v>
      </c>
      <c r="U373">
        <f>YEAR(S373)</f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IFERROR(ROUND(E374/L374,4),0)</f>
        <v>41.777799999999999</v>
      </c>
      <c r="Q374" s="11" t="s">
        <v>8321</v>
      </c>
      <c r="R374" t="s">
        <v>8322</v>
      </c>
      <c r="S374" s="15">
        <f>(((J374/60)/60)/24)+DATE(1970,1,1)</f>
        <v>42425.576898148152</v>
      </c>
      <c r="T374" s="15">
        <f>(((I374/60)/60)/24)+DATE(1970,1,1)</f>
        <v>42465.666666666672</v>
      </c>
      <c r="U374">
        <f>YEAR(S374)</f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IFERROR(ROUND(E375/L375,4),0)</f>
        <v>89.887600000000006</v>
      </c>
      <c r="Q375" s="11" t="s">
        <v>8321</v>
      </c>
      <c r="R375" t="s">
        <v>8322</v>
      </c>
      <c r="S375" s="15">
        <f>(((J375/60)/60)/24)+DATE(1970,1,1)</f>
        <v>41078.91201388889</v>
      </c>
      <c r="T375" s="15">
        <f>(((I375/60)/60)/24)+DATE(1970,1,1)</f>
        <v>41108.91201388889</v>
      </c>
      <c r="U375">
        <f>YEAR(S375)</f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IFERROR(ROUND(E376/L376,4),0)</f>
        <v>45.051699999999997</v>
      </c>
      <c r="Q376" s="11" t="s">
        <v>8321</v>
      </c>
      <c r="R376" t="s">
        <v>8322</v>
      </c>
      <c r="S376" s="15">
        <f>(((J376/60)/60)/24)+DATE(1970,1,1)</f>
        <v>40757.889247685183</v>
      </c>
      <c r="T376" s="15">
        <f>(((I376/60)/60)/24)+DATE(1970,1,1)</f>
        <v>40802.889247685183</v>
      </c>
      <c r="U376">
        <f>YEAR(S376)</f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IFERROR(ROUND(E377/L377,4),0)</f>
        <v>42.857100000000003</v>
      </c>
      <c r="Q377" s="11" t="s">
        <v>8321</v>
      </c>
      <c r="R377" t="s">
        <v>8322</v>
      </c>
      <c r="S377" s="15">
        <f>(((J377/60)/60)/24)+DATE(1970,1,1)</f>
        <v>41657.985081018516</v>
      </c>
      <c r="T377" s="15">
        <f>(((I377/60)/60)/24)+DATE(1970,1,1)</f>
        <v>41699.720833333333</v>
      </c>
      <c r="U377">
        <f>YEAR(S377)</f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IFERROR(ROUND(E378/L378,4),0)</f>
        <v>54.083300000000001</v>
      </c>
      <c r="Q378" s="11" t="s">
        <v>8321</v>
      </c>
      <c r="R378" t="s">
        <v>8322</v>
      </c>
      <c r="S378" s="15">
        <f>(((J378/60)/60)/24)+DATE(1970,1,1)</f>
        <v>42576.452731481477</v>
      </c>
      <c r="T378" s="15">
        <f>(((I378/60)/60)/24)+DATE(1970,1,1)</f>
        <v>42607.452731481477</v>
      </c>
      <c r="U378">
        <f>YEAR(S378)</f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IFERROR(ROUND(E379/L379,4),0)</f>
        <v>103.218</v>
      </c>
      <c r="Q379" s="11" t="s">
        <v>8321</v>
      </c>
      <c r="R379" t="s">
        <v>8322</v>
      </c>
      <c r="S379" s="15">
        <f>(((J379/60)/60)/24)+DATE(1970,1,1)</f>
        <v>42292.250787037032</v>
      </c>
      <c r="T379" s="15">
        <f>(((I379/60)/60)/24)+DATE(1970,1,1)</f>
        <v>42322.292361111111</v>
      </c>
      <c r="U379">
        <f>YEAR(S379)</f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IFERROR(ROUND(E380/L380,4),0)</f>
        <v>40.397599999999997</v>
      </c>
      <c r="Q380" s="11" t="s">
        <v>8321</v>
      </c>
      <c r="R380" t="s">
        <v>8322</v>
      </c>
      <c r="S380" s="15">
        <f>(((J380/60)/60)/24)+DATE(1970,1,1)</f>
        <v>42370.571851851855</v>
      </c>
      <c r="T380" s="15">
        <f>(((I380/60)/60)/24)+DATE(1970,1,1)</f>
        <v>42394.994444444441</v>
      </c>
      <c r="U380">
        <f>YEAR(S380)</f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IFERROR(ROUND(E381/L381,4),0)</f>
        <v>116.8591</v>
      </c>
      <c r="Q381" s="11" t="s">
        <v>8321</v>
      </c>
      <c r="R381" t="s">
        <v>8322</v>
      </c>
      <c r="S381" s="15">
        <f>(((J381/60)/60)/24)+DATE(1970,1,1)</f>
        <v>40987.688333333332</v>
      </c>
      <c r="T381" s="15">
        <f>(((I381/60)/60)/24)+DATE(1970,1,1)</f>
        <v>41032.688333333332</v>
      </c>
      <c r="U381">
        <f>YEAR(S381)</f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IFERROR(ROUND(E382/L382,4),0)</f>
        <v>115.5102</v>
      </c>
      <c r="Q382" s="11" t="s">
        <v>8321</v>
      </c>
      <c r="R382" t="s">
        <v>8322</v>
      </c>
      <c r="S382" s="15">
        <f>(((J382/60)/60)/24)+DATE(1970,1,1)</f>
        <v>42367.719814814816</v>
      </c>
      <c r="T382" s="15">
        <f>(((I382/60)/60)/24)+DATE(1970,1,1)</f>
        <v>42392.719814814816</v>
      </c>
      <c r="U382">
        <f>YEAR(S382)</f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IFERROR(ROUND(E383/L383,4),0)</f>
        <v>104.31270000000001</v>
      </c>
      <c r="Q383" s="11" t="s">
        <v>8321</v>
      </c>
      <c r="R383" t="s">
        <v>8322</v>
      </c>
      <c r="S383" s="15">
        <f>(((J383/60)/60)/24)+DATE(1970,1,1)</f>
        <v>41085.698113425926</v>
      </c>
      <c r="T383" s="15">
        <f>(((I383/60)/60)/24)+DATE(1970,1,1)</f>
        <v>41120.208333333336</v>
      </c>
      <c r="U383">
        <f>YEAR(S383)</f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IFERROR(ROUND(E384/L384,4),0)</f>
        <v>69.7727</v>
      </c>
      <c r="Q384" s="11" t="s">
        <v>8321</v>
      </c>
      <c r="R384" t="s">
        <v>8322</v>
      </c>
      <c r="S384" s="15">
        <f>(((J384/60)/60)/24)+DATE(1970,1,1)</f>
        <v>41144.709490740745</v>
      </c>
      <c r="T384" s="15">
        <f>(((I384/60)/60)/24)+DATE(1970,1,1)</f>
        <v>41158.709490740745</v>
      </c>
      <c r="U384">
        <f>YEAR(S384)</f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IFERROR(ROUND(E385/L385,4),0)</f>
        <v>43.020800000000001</v>
      </c>
      <c r="Q385" s="11" t="s">
        <v>8321</v>
      </c>
      <c r="R385" t="s">
        <v>8322</v>
      </c>
      <c r="S385" s="15">
        <f>(((J385/60)/60)/24)+DATE(1970,1,1)</f>
        <v>41755.117581018516</v>
      </c>
      <c r="T385" s="15">
        <f>(((I385/60)/60)/24)+DATE(1970,1,1)</f>
        <v>41778.117581018516</v>
      </c>
      <c r="U385">
        <f>YEAR(S385)</f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IFERROR(ROUND(E386/L386,4),0)</f>
        <v>58.540500000000002</v>
      </c>
      <c r="Q386" s="11" t="s">
        <v>8321</v>
      </c>
      <c r="R386" t="s">
        <v>8322</v>
      </c>
      <c r="S386" s="15">
        <f>(((J386/60)/60)/24)+DATE(1970,1,1)</f>
        <v>41980.781793981485</v>
      </c>
      <c r="T386" s="15">
        <f>(((I386/60)/60)/24)+DATE(1970,1,1)</f>
        <v>42010.781793981485</v>
      </c>
      <c r="U386">
        <f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IFERROR(ROUND(E387/L387,4),0)</f>
        <v>111.7954</v>
      </c>
      <c r="Q387" s="11" t="s">
        <v>8321</v>
      </c>
      <c r="R387" t="s">
        <v>8322</v>
      </c>
      <c r="S387" s="15">
        <f>(((J387/60)/60)/24)+DATE(1970,1,1)</f>
        <v>41934.584502314814</v>
      </c>
      <c r="T387" s="15">
        <f>(((I387/60)/60)/24)+DATE(1970,1,1)</f>
        <v>41964.626168981486</v>
      </c>
      <c r="U387">
        <f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IFERROR(ROUND(E388/L388,4),0)</f>
        <v>46.230800000000002</v>
      </c>
      <c r="Q388" s="11" t="s">
        <v>8321</v>
      </c>
      <c r="R388" t="s">
        <v>8322</v>
      </c>
      <c r="S388" s="15">
        <f>(((J388/60)/60)/24)+DATE(1970,1,1)</f>
        <v>42211.951284722221</v>
      </c>
      <c r="T388" s="15">
        <f>(((I388/60)/60)/24)+DATE(1970,1,1)</f>
        <v>42226.951284722221</v>
      </c>
      <c r="U388">
        <f>YEAR(S388)</f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IFERROR(ROUND(E389/L389,4),0)</f>
        <v>144.69040000000001</v>
      </c>
      <c r="Q389" s="11" t="s">
        <v>8321</v>
      </c>
      <c r="R389" t="s">
        <v>8322</v>
      </c>
      <c r="S389" s="15">
        <f>(((J389/60)/60)/24)+DATE(1970,1,1)</f>
        <v>42200.67659722222</v>
      </c>
      <c r="T389" s="15">
        <f>(((I389/60)/60)/24)+DATE(1970,1,1)</f>
        <v>42231.25</v>
      </c>
      <c r="U389">
        <f>YEAR(S389)</f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IFERROR(ROUND(E390/L390,4),0)</f>
        <v>88.845100000000002</v>
      </c>
      <c r="Q390" s="11" t="s">
        <v>8321</v>
      </c>
      <c r="R390" t="s">
        <v>8322</v>
      </c>
      <c r="S390" s="15">
        <f>(((J390/60)/60)/24)+DATE(1970,1,1)</f>
        <v>42549.076157407413</v>
      </c>
      <c r="T390" s="15">
        <f>(((I390/60)/60)/24)+DATE(1970,1,1)</f>
        <v>42579.076157407413</v>
      </c>
      <c r="U390">
        <f>YEAR(S390)</f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IFERROR(ROUND(E391/L391,4),0)</f>
        <v>81.751099999999994</v>
      </c>
      <c r="Q391" s="11" t="s">
        <v>8321</v>
      </c>
      <c r="R391" t="s">
        <v>8322</v>
      </c>
      <c r="S391" s="15">
        <f>(((J391/60)/60)/24)+DATE(1970,1,1)</f>
        <v>41674.063078703701</v>
      </c>
      <c r="T391" s="15">
        <f>(((I391/60)/60)/24)+DATE(1970,1,1)</f>
        <v>41705.957638888889</v>
      </c>
      <c r="U391">
        <f>YEAR(S391)</f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IFERROR(ROUND(E392/L392,4),0)</f>
        <v>71.428600000000003</v>
      </c>
      <c r="Q392" s="11" t="s">
        <v>8321</v>
      </c>
      <c r="R392" t="s">
        <v>8322</v>
      </c>
      <c r="S392" s="15">
        <f>(((J392/60)/60)/24)+DATE(1970,1,1)</f>
        <v>42112.036712962959</v>
      </c>
      <c r="T392" s="15">
        <f>(((I392/60)/60)/24)+DATE(1970,1,1)</f>
        <v>42132.036712962959</v>
      </c>
      <c r="U392">
        <f>YEAR(S392)</f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IFERROR(ROUND(E393/L393,4),0)</f>
        <v>104.2591</v>
      </c>
      <c r="Q393" s="11" t="s">
        <v>8321</v>
      </c>
      <c r="R393" t="s">
        <v>8322</v>
      </c>
      <c r="S393" s="15">
        <f>(((J393/60)/60)/24)+DATE(1970,1,1)</f>
        <v>40865.042256944449</v>
      </c>
      <c r="T393" s="15">
        <f>(((I393/60)/60)/24)+DATE(1970,1,1)</f>
        <v>40895.040972222225</v>
      </c>
      <c r="U393">
        <f>YEAR(S393)</f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IFERROR(ROUND(E394/L394,4),0)</f>
        <v>90.616500000000002</v>
      </c>
      <c r="Q394" s="11" t="s">
        <v>8321</v>
      </c>
      <c r="R394" t="s">
        <v>8322</v>
      </c>
      <c r="S394" s="15">
        <f>(((J394/60)/60)/24)+DATE(1970,1,1)</f>
        <v>40763.717256944445</v>
      </c>
      <c r="T394" s="15">
        <f>(((I394/60)/60)/24)+DATE(1970,1,1)</f>
        <v>40794.125</v>
      </c>
      <c r="U394">
        <f>YEAR(S394)</f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IFERROR(ROUND(E395/L395,4),0)</f>
        <v>157.3305</v>
      </c>
      <c r="Q395" s="11" t="s">
        <v>8321</v>
      </c>
      <c r="R395" t="s">
        <v>8322</v>
      </c>
      <c r="S395" s="15">
        <f>(((J395/60)/60)/24)+DATE(1970,1,1)</f>
        <v>41526.708935185183</v>
      </c>
      <c r="T395" s="15">
        <f>(((I395/60)/60)/24)+DATE(1970,1,1)</f>
        <v>41557.708935185183</v>
      </c>
      <c r="U395">
        <f>YEAR(S395)</f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IFERROR(ROUND(E396/L396,4),0)</f>
        <v>105.18</v>
      </c>
      <c r="Q396" s="11" t="s">
        <v>8321</v>
      </c>
      <c r="R396" t="s">
        <v>8322</v>
      </c>
      <c r="S396" s="15">
        <f>(((J396/60)/60)/24)+DATE(1970,1,1)</f>
        <v>42417.818078703705</v>
      </c>
      <c r="T396" s="15">
        <f>(((I396/60)/60)/24)+DATE(1970,1,1)</f>
        <v>42477.776412037041</v>
      </c>
      <c r="U396">
        <f>YEAR(S396)</f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IFERROR(ROUND(E397/L397,4),0)</f>
        <v>58.719799999999999</v>
      </c>
      <c r="Q397" s="11" t="s">
        <v>8321</v>
      </c>
      <c r="R397" t="s">
        <v>8322</v>
      </c>
      <c r="S397" s="15">
        <f>(((J397/60)/60)/24)+DATE(1970,1,1)</f>
        <v>40990.909259259257</v>
      </c>
      <c r="T397" s="15">
        <f>(((I397/60)/60)/24)+DATE(1970,1,1)</f>
        <v>41026.897222222222</v>
      </c>
      <c r="U397">
        <f>YEAR(S397)</f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IFERROR(ROUND(E398/L398,4),0)</f>
        <v>81.6327</v>
      </c>
      <c r="Q398" s="11" t="s">
        <v>8321</v>
      </c>
      <c r="R398" t="s">
        <v>8322</v>
      </c>
      <c r="S398" s="15">
        <f>(((J398/60)/60)/24)+DATE(1970,1,1)</f>
        <v>41082.564884259256</v>
      </c>
      <c r="T398" s="15">
        <f>(((I398/60)/60)/24)+DATE(1970,1,1)</f>
        <v>41097.564884259256</v>
      </c>
      <c r="U398">
        <f>YEAR(S398)</f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IFERROR(ROUND(E399/L399,4),0)</f>
        <v>56.46</v>
      </c>
      <c r="Q399" s="11" t="s">
        <v>8321</v>
      </c>
      <c r="R399" t="s">
        <v>8322</v>
      </c>
      <c r="S399" s="15">
        <f>(((J399/60)/60)/24)+DATE(1970,1,1)</f>
        <v>40379.776435185187</v>
      </c>
      <c r="T399" s="15">
        <f>(((I399/60)/60)/24)+DATE(1970,1,1)</f>
        <v>40422.155555555553</v>
      </c>
      <c r="U399">
        <f>YEAR(S399)</f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IFERROR(ROUND(E400/L400,4),0)</f>
        <v>140.1045</v>
      </c>
      <c r="Q400" s="11" t="s">
        <v>8321</v>
      </c>
      <c r="R400" t="s">
        <v>8322</v>
      </c>
      <c r="S400" s="15">
        <f>(((J400/60)/60)/24)+DATE(1970,1,1)</f>
        <v>42078.793124999997</v>
      </c>
      <c r="T400" s="15">
        <f>(((I400/60)/60)/24)+DATE(1970,1,1)</f>
        <v>42123.793124999997</v>
      </c>
      <c r="U400">
        <f>YEAR(S400)</f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IFERROR(ROUND(E401/L401,4),0)</f>
        <v>224.8526</v>
      </c>
      <c r="Q401" s="11" t="s">
        <v>8321</v>
      </c>
      <c r="R401" t="s">
        <v>8322</v>
      </c>
      <c r="S401" s="15">
        <f>(((J401/60)/60)/24)+DATE(1970,1,1)</f>
        <v>42687.875775462962</v>
      </c>
      <c r="T401" s="15">
        <f>(((I401/60)/60)/24)+DATE(1970,1,1)</f>
        <v>42718.5</v>
      </c>
      <c r="U401">
        <f>YEAR(S401)</f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IFERROR(ROUND(E402/L402,4),0)</f>
        <v>181.13310000000001</v>
      </c>
      <c r="Q402" s="11" t="s">
        <v>8321</v>
      </c>
      <c r="R402" t="s">
        <v>8322</v>
      </c>
      <c r="S402" s="15">
        <f>(((J402/60)/60)/24)+DATE(1970,1,1)</f>
        <v>41745.635960648149</v>
      </c>
      <c r="T402" s="15">
        <f>(((I402/60)/60)/24)+DATE(1970,1,1)</f>
        <v>41776.145833333336</v>
      </c>
      <c r="U402">
        <f>YEAR(S402)</f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IFERROR(ROUND(E403/L403,4),0)</f>
        <v>711.04110000000003</v>
      </c>
      <c r="Q403" s="11" t="s">
        <v>8321</v>
      </c>
      <c r="R403" t="s">
        <v>8322</v>
      </c>
      <c r="S403" s="15">
        <f>(((J403/60)/60)/24)+DATE(1970,1,1)</f>
        <v>40732.842245370368</v>
      </c>
      <c r="T403" s="15">
        <f>(((I403/60)/60)/24)+DATE(1970,1,1)</f>
        <v>40762.842245370368</v>
      </c>
      <c r="U403">
        <f>YEAR(S403)</f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IFERROR(ROUND(E404/L404,4),0)</f>
        <v>65.883700000000005</v>
      </c>
      <c r="Q404" s="11" t="s">
        <v>8321</v>
      </c>
      <c r="R404" t="s">
        <v>8322</v>
      </c>
      <c r="S404" s="15">
        <f>(((J404/60)/60)/24)+DATE(1970,1,1)</f>
        <v>42292.539548611108</v>
      </c>
      <c r="T404" s="15">
        <f>(((I404/60)/60)/24)+DATE(1970,1,1)</f>
        <v>42313.58121527778</v>
      </c>
      <c r="U404">
        <f>YEAR(S404)</f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IFERROR(ROUND(E405/L405,4),0)</f>
        <v>75.185699999999997</v>
      </c>
      <c r="Q405" s="11" t="s">
        <v>8321</v>
      </c>
      <c r="R405" t="s">
        <v>8322</v>
      </c>
      <c r="S405" s="15">
        <f>(((J405/60)/60)/24)+DATE(1970,1,1)</f>
        <v>40718.310659722221</v>
      </c>
      <c r="T405" s="15">
        <f>(((I405/60)/60)/24)+DATE(1970,1,1)</f>
        <v>40765.297222222223</v>
      </c>
      <c r="U405">
        <f>YEAR(S405)</f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IFERROR(ROUND(E406/L406,4),0)</f>
        <v>133.1439</v>
      </c>
      <c r="Q406" s="11" t="s">
        <v>8321</v>
      </c>
      <c r="R406" t="s">
        <v>8322</v>
      </c>
      <c r="S406" s="15">
        <f>(((J406/60)/60)/24)+DATE(1970,1,1)</f>
        <v>41646.628032407411</v>
      </c>
      <c r="T406" s="15">
        <f>(((I406/60)/60)/24)+DATE(1970,1,1)</f>
        <v>41675.961111111108</v>
      </c>
      <c r="U406">
        <f>YEAR(S406)</f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IFERROR(ROUND(E407/L407,4),0)</f>
        <v>55.2</v>
      </c>
      <c r="Q407" s="11" t="s">
        <v>8321</v>
      </c>
      <c r="R407" t="s">
        <v>8322</v>
      </c>
      <c r="S407" s="15">
        <f>(((J407/60)/60)/24)+DATE(1970,1,1)</f>
        <v>41674.08494212963</v>
      </c>
      <c r="T407" s="15">
        <f>(((I407/60)/60)/24)+DATE(1970,1,1)</f>
        <v>41704.08494212963</v>
      </c>
      <c r="U407">
        <f>YEAR(S407)</f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IFERROR(ROUND(E408/L408,4),0)</f>
        <v>86.163700000000006</v>
      </c>
      <c r="Q408" s="11" t="s">
        <v>8321</v>
      </c>
      <c r="R408" t="s">
        <v>8322</v>
      </c>
      <c r="S408" s="15">
        <f>(((J408/60)/60)/24)+DATE(1970,1,1)</f>
        <v>40638.162465277775</v>
      </c>
      <c r="T408" s="15">
        <f>(((I408/60)/60)/24)+DATE(1970,1,1)</f>
        <v>40672.249305555553</v>
      </c>
      <c r="U408">
        <f>YEAR(S408)</f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IFERROR(ROUND(E409/L409,4),0)</f>
        <v>92.318200000000004</v>
      </c>
      <c r="Q409" s="11" t="s">
        <v>8321</v>
      </c>
      <c r="R409" t="s">
        <v>8322</v>
      </c>
      <c r="S409" s="15">
        <f>(((J409/60)/60)/24)+DATE(1970,1,1)</f>
        <v>40806.870949074073</v>
      </c>
      <c r="T409" s="15">
        <f>(((I409/60)/60)/24)+DATE(1970,1,1)</f>
        <v>40866.912615740745</v>
      </c>
      <c r="U409">
        <f>YEAR(S409)</f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IFERROR(ROUND(E410/L410,4),0)</f>
        <v>160.16470000000001</v>
      </c>
      <c r="Q410" s="11" t="s">
        <v>8321</v>
      </c>
      <c r="R410" t="s">
        <v>8322</v>
      </c>
      <c r="S410" s="15">
        <f>(((J410/60)/60)/24)+DATE(1970,1,1)</f>
        <v>41543.735995370371</v>
      </c>
      <c r="T410" s="15">
        <f>(((I410/60)/60)/24)+DATE(1970,1,1)</f>
        <v>41583.777662037035</v>
      </c>
      <c r="U410">
        <f>YEAR(S410)</f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IFERROR(ROUND(E411/L411,4),0)</f>
        <v>45.6</v>
      </c>
      <c r="Q411" s="11" t="s">
        <v>8321</v>
      </c>
      <c r="R411" t="s">
        <v>8322</v>
      </c>
      <c r="S411" s="15">
        <f>(((J411/60)/60)/24)+DATE(1970,1,1)</f>
        <v>42543.862777777773</v>
      </c>
      <c r="T411" s="15">
        <f>(((I411/60)/60)/24)+DATE(1970,1,1)</f>
        <v>42573.862777777773</v>
      </c>
      <c r="U411">
        <f>YEAR(S411)</f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IFERROR(ROUND(E412/L412,4),0)</f>
        <v>183.28569999999999</v>
      </c>
      <c r="Q412" s="11" t="s">
        <v>8321</v>
      </c>
      <c r="R412" t="s">
        <v>8322</v>
      </c>
      <c r="S412" s="15">
        <f>(((J412/60)/60)/24)+DATE(1970,1,1)</f>
        <v>42113.981446759266</v>
      </c>
      <c r="T412" s="15">
        <f>(((I412/60)/60)/24)+DATE(1970,1,1)</f>
        <v>42173.981446759266</v>
      </c>
      <c r="U412">
        <f>YEAR(S412)</f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IFERROR(ROUND(E413/L413,4),0)</f>
        <v>125.7884</v>
      </c>
      <c r="Q413" s="11" t="s">
        <v>8321</v>
      </c>
      <c r="R413" t="s">
        <v>8322</v>
      </c>
      <c r="S413" s="15">
        <f>(((J413/60)/60)/24)+DATE(1970,1,1)</f>
        <v>41598.17597222222</v>
      </c>
      <c r="T413" s="15">
        <f>(((I413/60)/60)/24)+DATE(1970,1,1)</f>
        <v>41630.208333333336</v>
      </c>
      <c r="U413">
        <f>YEAR(S413)</f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IFERROR(ROUND(E414/L414,4),0)</f>
        <v>57.654499999999999</v>
      </c>
      <c r="Q414" s="11" t="s">
        <v>8321</v>
      </c>
      <c r="R414" t="s">
        <v>8322</v>
      </c>
      <c r="S414" s="15">
        <f>(((J414/60)/60)/24)+DATE(1970,1,1)</f>
        <v>41099.742800925924</v>
      </c>
      <c r="T414" s="15">
        <f>(((I414/60)/60)/24)+DATE(1970,1,1)</f>
        <v>41115.742800925924</v>
      </c>
      <c r="U414">
        <f>YEAR(S414)</f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IFERROR(ROUND(E415/L415,4),0)</f>
        <v>78.660799999999995</v>
      </c>
      <c r="Q415" s="11" t="s">
        <v>8321</v>
      </c>
      <c r="R415" t="s">
        <v>8322</v>
      </c>
      <c r="S415" s="15">
        <f>(((J415/60)/60)/24)+DATE(1970,1,1)</f>
        <v>41079.877442129626</v>
      </c>
      <c r="T415" s="15">
        <f>(((I415/60)/60)/24)+DATE(1970,1,1)</f>
        <v>41109.877442129626</v>
      </c>
      <c r="U415">
        <f>YEAR(S415)</f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IFERROR(ROUND(E416/L416,4),0)</f>
        <v>91.480800000000002</v>
      </c>
      <c r="Q416" s="11" t="s">
        <v>8321</v>
      </c>
      <c r="R416" t="s">
        <v>8322</v>
      </c>
      <c r="S416" s="15">
        <f>(((J416/60)/60)/24)+DATE(1970,1,1)</f>
        <v>41529.063252314816</v>
      </c>
      <c r="T416" s="15">
        <f>(((I416/60)/60)/24)+DATE(1970,1,1)</f>
        <v>41559.063252314816</v>
      </c>
      <c r="U416">
        <f>YEAR(S416)</f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IFERROR(ROUND(E417/L417,4),0)</f>
        <v>68.098100000000002</v>
      </c>
      <c r="Q417" s="11" t="s">
        <v>8321</v>
      </c>
      <c r="R417" t="s">
        <v>8322</v>
      </c>
      <c r="S417" s="15">
        <f>(((J417/60)/60)/24)+DATE(1970,1,1)</f>
        <v>41904.851875</v>
      </c>
      <c r="T417" s="15">
        <f>(((I417/60)/60)/24)+DATE(1970,1,1)</f>
        <v>41929.5</v>
      </c>
      <c r="U417">
        <f>YEAR(S417)</f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IFERROR(ROUND(E418/L418,4),0)</f>
        <v>48.086799999999997</v>
      </c>
      <c r="Q418" s="11" t="s">
        <v>8321</v>
      </c>
      <c r="R418" t="s">
        <v>8322</v>
      </c>
      <c r="S418" s="15">
        <f>(((J418/60)/60)/24)+DATE(1970,1,1)</f>
        <v>41648.396192129629</v>
      </c>
      <c r="T418" s="15">
        <f>(((I418/60)/60)/24)+DATE(1970,1,1)</f>
        <v>41678.396192129629</v>
      </c>
      <c r="U418">
        <f>YEAR(S418)</f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IFERROR(ROUND(E419/L419,4),0)</f>
        <v>202.42310000000001</v>
      </c>
      <c r="Q419" s="11" t="s">
        <v>8321</v>
      </c>
      <c r="R419" t="s">
        <v>8322</v>
      </c>
      <c r="S419" s="15">
        <f>(((J419/60)/60)/24)+DATE(1970,1,1)</f>
        <v>41360.970601851855</v>
      </c>
      <c r="T419" s="15">
        <f>(((I419/60)/60)/24)+DATE(1970,1,1)</f>
        <v>41372.189583333333</v>
      </c>
      <c r="U419">
        <f>YEAR(S419)</f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IFERROR(ROUND(E420/L420,4),0)</f>
        <v>216.75</v>
      </c>
      <c r="Q420" s="11" t="s">
        <v>8321</v>
      </c>
      <c r="R420" t="s">
        <v>8322</v>
      </c>
      <c r="S420" s="15">
        <f>(((J420/60)/60)/24)+DATE(1970,1,1)</f>
        <v>42178.282372685186</v>
      </c>
      <c r="T420" s="15">
        <f>(((I420/60)/60)/24)+DATE(1970,1,1)</f>
        <v>42208.282372685186</v>
      </c>
      <c r="U420">
        <f>YEAR(S420)</f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IFERROR(ROUND(E421/L421,4),0)</f>
        <v>110.0685</v>
      </c>
      <c r="Q421" s="11" t="s">
        <v>8321</v>
      </c>
      <c r="R421" t="s">
        <v>8322</v>
      </c>
      <c r="S421" s="15">
        <f>(((J421/60)/60)/24)+DATE(1970,1,1)</f>
        <v>41394.842442129629</v>
      </c>
      <c r="T421" s="15">
        <f>(((I421/60)/60)/24)+DATE(1970,1,1)</f>
        <v>41454.842442129629</v>
      </c>
      <c r="U421">
        <f>YEAR(S421)</f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IFERROR(ROUND(E422/L422,4),0)</f>
        <v>4.8333000000000004</v>
      </c>
      <c r="Q422" s="11" t="s">
        <v>8321</v>
      </c>
      <c r="R422" t="s">
        <v>8339</v>
      </c>
      <c r="S422" s="15">
        <f>(((J422/60)/60)/24)+DATE(1970,1,1)</f>
        <v>41682.23646990741</v>
      </c>
      <c r="T422" s="15">
        <f>(((I422/60)/60)/24)+DATE(1970,1,1)</f>
        <v>41712.194803240738</v>
      </c>
      <c r="U422">
        <f>YEAR(S422)</f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IFERROR(ROUND(E423/L423,4),0)</f>
        <v>50.166699999999999</v>
      </c>
      <c r="Q423" s="11" t="s">
        <v>8321</v>
      </c>
      <c r="R423" t="s">
        <v>8339</v>
      </c>
      <c r="S423" s="15">
        <f>(((J423/60)/60)/24)+DATE(1970,1,1)</f>
        <v>42177.491388888884</v>
      </c>
      <c r="T423" s="15">
        <f>(((I423/60)/60)/24)+DATE(1970,1,1)</f>
        <v>42237.491388888884</v>
      </c>
      <c r="U423">
        <f>YEAR(S423)</f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IFERROR(ROUND(E424/L424,4),0)</f>
        <v>35.833300000000001</v>
      </c>
      <c r="Q424" s="11" t="s">
        <v>8321</v>
      </c>
      <c r="R424" t="s">
        <v>8339</v>
      </c>
      <c r="S424" s="15">
        <f>(((J424/60)/60)/24)+DATE(1970,1,1)</f>
        <v>41863.260381944441</v>
      </c>
      <c r="T424" s="15">
        <f>(((I424/60)/60)/24)+DATE(1970,1,1)</f>
        <v>41893.260381944441</v>
      </c>
      <c r="U424">
        <f>YEAR(S424)</f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IFERROR(ROUND(E425/L425,4),0)</f>
        <v>11.7692</v>
      </c>
      <c r="Q425" s="11" t="s">
        <v>8321</v>
      </c>
      <c r="R425" t="s">
        <v>8339</v>
      </c>
      <c r="S425" s="15">
        <f>(((J425/60)/60)/24)+DATE(1970,1,1)</f>
        <v>41400.92627314815</v>
      </c>
      <c r="T425" s="15">
        <f>(((I425/60)/60)/24)+DATE(1970,1,1)</f>
        <v>41430.92627314815</v>
      </c>
      <c r="U425">
        <f>YEAR(S425)</f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IFERROR(ROUND(E426/L426,4),0)</f>
        <v>40.78</v>
      </c>
      <c r="Q426" s="11" t="s">
        <v>8321</v>
      </c>
      <c r="R426" t="s">
        <v>8339</v>
      </c>
      <c r="S426" s="15">
        <f>(((J426/60)/60)/24)+DATE(1970,1,1)</f>
        <v>40934.376145833332</v>
      </c>
      <c r="T426" s="15">
        <f>(((I426/60)/60)/24)+DATE(1970,1,1)</f>
        <v>40994.334479166668</v>
      </c>
      <c r="U426">
        <f>YEAR(S426)</f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IFERROR(ROUND(E427/L427,4),0)</f>
        <v>3</v>
      </c>
      <c r="Q427" s="11" t="s">
        <v>8321</v>
      </c>
      <c r="R427" t="s">
        <v>8339</v>
      </c>
      <c r="S427" s="15">
        <f>(((J427/60)/60)/24)+DATE(1970,1,1)</f>
        <v>42275.861157407402</v>
      </c>
      <c r="T427" s="15">
        <f>(((I427/60)/60)/24)+DATE(1970,1,1)</f>
        <v>42335.902824074074</v>
      </c>
      <c r="U427">
        <f>YEAR(S427)</f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IFERROR(ROUND(E428/L428,4),0)</f>
        <v>16.625</v>
      </c>
      <c r="Q428" s="11" t="s">
        <v>8321</v>
      </c>
      <c r="R428" t="s">
        <v>8339</v>
      </c>
      <c r="S428" s="15">
        <f>(((J428/60)/60)/24)+DATE(1970,1,1)</f>
        <v>42400.711967592593</v>
      </c>
      <c r="T428" s="15">
        <f>(((I428/60)/60)/24)+DATE(1970,1,1)</f>
        <v>42430.711967592593</v>
      </c>
      <c r="U428">
        <f>YEAR(S428)</f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IFERROR(ROUND(E429/L429,4),0)</f>
        <v>0</v>
      </c>
      <c r="Q429" s="11" t="s">
        <v>8321</v>
      </c>
      <c r="R429" t="s">
        <v>8339</v>
      </c>
      <c r="S429" s="15">
        <f>(((J429/60)/60)/24)+DATE(1970,1,1)</f>
        <v>42285.909027777772</v>
      </c>
      <c r="T429" s="15">
        <f>(((I429/60)/60)/24)+DATE(1970,1,1)</f>
        <v>42299.790972222225</v>
      </c>
      <c r="U429">
        <f>YEAR(S429)</f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IFERROR(ROUND(E430/L430,4),0)</f>
        <v>52</v>
      </c>
      <c r="Q430" s="11" t="s">
        <v>8321</v>
      </c>
      <c r="R430" t="s">
        <v>8339</v>
      </c>
      <c r="S430" s="15">
        <f>(((J430/60)/60)/24)+DATE(1970,1,1)</f>
        <v>41778.766724537039</v>
      </c>
      <c r="T430" s="15">
        <f>(((I430/60)/60)/24)+DATE(1970,1,1)</f>
        <v>41806.916666666664</v>
      </c>
      <c r="U430">
        <f>YEAR(S430)</f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IFERROR(ROUND(E431/L431,4),0)</f>
        <v>0</v>
      </c>
      <c r="Q431" s="11" t="s">
        <v>8321</v>
      </c>
      <c r="R431" t="s">
        <v>8339</v>
      </c>
      <c r="S431" s="15">
        <f>(((J431/60)/60)/24)+DATE(1970,1,1)</f>
        <v>40070.901412037041</v>
      </c>
      <c r="T431" s="15">
        <f>(((I431/60)/60)/24)+DATE(1970,1,1)</f>
        <v>40144.207638888889</v>
      </c>
      <c r="U431">
        <f>YEAR(S431)</f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IFERROR(ROUND(E432/L432,4),0)</f>
        <v>4.8</v>
      </c>
      <c r="Q432" s="11" t="s">
        <v>8321</v>
      </c>
      <c r="R432" t="s">
        <v>8339</v>
      </c>
      <c r="S432" s="15">
        <f>(((J432/60)/60)/24)+DATE(1970,1,1)</f>
        <v>41513.107256944444</v>
      </c>
      <c r="T432" s="15">
        <f>(((I432/60)/60)/24)+DATE(1970,1,1)</f>
        <v>41528.107256944444</v>
      </c>
      <c r="U432">
        <f>YEAR(S432)</f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IFERROR(ROUND(E433/L433,4),0)</f>
        <v>51.875</v>
      </c>
      <c r="Q433" s="11" t="s">
        <v>8321</v>
      </c>
      <c r="R433" t="s">
        <v>8339</v>
      </c>
      <c r="S433" s="15">
        <f>(((J433/60)/60)/24)+DATE(1970,1,1)</f>
        <v>42526.871331018512</v>
      </c>
      <c r="T433" s="15">
        <f>(((I433/60)/60)/24)+DATE(1970,1,1)</f>
        <v>42556.871331018512</v>
      </c>
      <c r="U433">
        <f>YEAR(S433)</f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IFERROR(ROUND(E434/L434,4),0)</f>
        <v>71.25</v>
      </c>
      <c r="Q434" s="11" t="s">
        <v>8321</v>
      </c>
      <c r="R434" t="s">
        <v>8339</v>
      </c>
      <c r="S434" s="15">
        <f>(((J434/60)/60)/24)+DATE(1970,1,1)</f>
        <v>42238.726631944446</v>
      </c>
      <c r="T434" s="15">
        <f>(((I434/60)/60)/24)+DATE(1970,1,1)</f>
        <v>42298.726631944446</v>
      </c>
      <c r="U434">
        <f>YEAR(S434)</f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IFERROR(ROUND(E435/L435,4),0)</f>
        <v>0</v>
      </c>
      <c r="Q435" s="11" t="s">
        <v>8321</v>
      </c>
      <c r="R435" t="s">
        <v>8339</v>
      </c>
      <c r="S435" s="15">
        <f>(((J435/60)/60)/24)+DATE(1970,1,1)</f>
        <v>42228.629884259266</v>
      </c>
      <c r="T435" s="15">
        <f>(((I435/60)/60)/24)+DATE(1970,1,1)</f>
        <v>42288.629884259266</v>
      </c>
      <c r="U435">
        <f>YEAR(S435)</f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IFERROR(ROUND(E436/L436,4),0)</f>
        <v>62.5</v>
      </c>
      <c r="Q436" s="11" t="s">
        <v>8321</v>
      </c>
      <c r="R436" t="s">
        <v>8339</v>
      </c>
      <c r="S436" s="15">
        <f>(((J436/60)/60)/24)+DATE(1970,1,1)</f>
        <v>41576.834513888891</v>
      </c>
      <c r="T436" s="15">
        <f>(((I436/60)/60)/24)+DATE(1970,1,1)</f>
        <v>41609.876180555555</v>
      </c>
      <c r="U436">
        <f>YEAR(S436)</f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IFERROR(ROUND(E437/L437,4),0)</f>
        <v>1</v>
      </c>
      <c r="Q437" s="11" t="s">
        <v>8321</v>
      </c>
      <c r="R437" t="s">
        <v>8339</v>
      </c>
      <c r="S437" s="15">
        <f>(((J437/60)/60)/24)+DATE(1970,1,1)</f>
        <v>41500.747453703705</v>
      </c>
      <c r="T437" s="15">
        <f>(((I437/60)/60)/24)+DATE(1970,1,1)</f>
        <v>41530.747453703705</v>
      </c>
      <c r="U437">
        <f>YEAR(S437)</f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IFERROR(ROUND(E438/L438,4),0)</f>
        <v>0</v>
      </c>
      <c r="Q438" s="11" t="s">
        <v>8321</v>
      </c>
      <c r="R438" t="s">
        <v>8339</v>
      </c>
      <c r="S438" s="15">
        <f>(((J438/60)/60)/24)+DATE(1970,1,1)</f>
        <v>41456.36241898148</v>
      </c>
      <c r="T438" s="15">
        <f>(((I438/60)/60)/24)+DATE(1970,1,1)</f>
        <v>41486.36241898148</v>
      </c>
      <c r="U438">
        <f>YEAR(S438)</f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IFERROR(ROUND(E439/L439,4),0)</f>
        <v>0</v>
      </c>
      <c r="Q439" s="11" t="s">
        <v>8321</v>
      </c>
      <c r="R439" t="s">
        <v>8339</v>
      </c>
      <c r="S439" s="15">
        <f>(((J439/60)/60)/24)+DATE(1970,1,1)</f>
        <v>42591.31858796296</v>
      </c>
      <c r="T439" s="15">
        <f>(((I439/60)/60)/24)+DATE(1970,1,1)</f>
        <v>42651.31858796296</v>
      </c>
      <c r="U439">
        <f>YEAR(S439)</f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IFERROR(ROUND(E440/L440,4),0)</f>
        <v>170.5455</v>
      </c>
      <c r="Q440" s="11" t="s">
        <v>8321</v>
      </c>
      <c r="R440" t="s">
        <v>8339</v>
      </c>
      <c r="S440" s="15">
        <f>(((J440/60)/60)/24)+DATE(1970,1,1)</f>
        <v>42296.261087962965</v>
      </c>
      <c r="T440" s="15">
        <f>(((I440/60)/60)/24)+DATE(1970,1,1)</f>
        <v>42326.302754629629</v>
      </c>
      <c r="U440">
        <f>YEAR(S440)</f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IFERROR(ROUND(E441/L441,4),0)</f>
        <v>0</v>
      </c>
      <c r="Q441" s="11" t="s">
        <v>8321</v>
      </c>
      <c r="R441" t="s">
        <v>8339</v>
      </c>
      <c r="S441" s="15">
        <f>(((J441/60)/60)/24)+DATE(1970,1,1)</f>
        <v>41919.761782407404</v>
      </c>
      <c r="T441" s="15">
        <f>(((I441/60)/60)/24)+DATE(1970,1,1)</f>
        <v>41929.761782407404</v>
      </c>
      <c r="U441">
        <f>YEAR(S441)</f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IFERROR(ROUND(E442/L442,4),0)</f>
        <v>5</v>
      </c>
      <c r="Q442" s="11" t="s">
        <v>8321</v>
      </c>
      <c r="R442" t="s">
        <v>8339</v>
      </c>
      <c r="S442" s="15">
        <f>(((J442/60)/60)/24)+DATE(1970,1,1)</f>
        <v>42423.985567129625</v>
      </c>
      <c r="T442" s="15">
        <f>(((I442/60)/60)/24)+DATE(1970,1,1)</f>
        <v>42453.943900462968</v>
      </c>
      <c r="U442">
        <f>YEAR(S442)</f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IFERROR(ROUND(E443/L443,4),0)</f>
        <v>0</v>
      </c>
      <c r="Q443" s="11" t="s">
        <v>8321</v>
      </c>
      <c r="R443" t="s">
        <v>8339</v>
      </c>
      <c r="S443" s="15">
        <f>(((J443/60)/60)/24)+DATE(1970,1,1)</f>
        <v>41550.793935185182</v>
      </c>
      <c r="T443" s="15">
        <f>(((I443/60)/60)/24)+DATE(1970,1,1)</f>
        <v>41580.793935185182</v>
      </c>
      <c r="U443">
        <f>YEAR(S443)</f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IFERROR(ROUND(E444/L444,4),0)</f>
        <v>393.58819999999997</v>
      </c>
      <c r="Q444" s="11" t="s">
        <v>8321</v>
      </c>
      <c r="R444" t="s">
        <v>8339</v>
      </c>
      <c r="S444" s="15">
        <f>(((J444/60)/60)/24)+DATE(1970,1,1)</f>
        <v>42024.888692129629</v>
      </c>
      <c r="T444" s="15">
        <f>(((I444/60)/60)/24)+DATE(1970,1,1)</f>
        <v>42054.888692129629</v>
      </c>
      <c r="U444">
        <f>YEAR(S444)</f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IFERROR(ROUND(E445/L445,4),0)</f>
        <v>5</v>
      </c>
      <c r="Q445" s="11" t="s">
        <v>8321</v>
      </c>
      <c r="R445" t="s">
        <v>8339</v>
      </c>
      <c r="S445" s="15">
        <f>(((J445/60)/60)/24)+DATE(1970,1,1)</f>
        <v>41650.015057870369</v>
      </c>
      <c r="T445" s="15">
        <f>(((I445/60)/60)/24)+DATE(1970,1,1)</f>
        <v>41680.015057870369</v>
      </c>
      <c r="U445">
        <f>YEAR(S445)</f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IFERROR(ROUND(E446/L446,4),0)</f>
        <v>50</v>
      </c>
      <c r="Q446" s="11" t="s">
        <v>8321</v>
      </c>
      <c r="R446" t="s">
        <v>8339</v>
      </c>
      <c r="S446" s="15">
        <f>(((J446/60)/60)/24)+DATE(1970,1,1)</f>
        <v>40894.906956018516</v>
      </c>
      <c r="T446" s="15">
        <f>(((I446/60)/60)/24)+DATE(1970,1,1)</f>
        <v>40954.906956018516</v>
      </c>
      <c r="U446">
        <f>YEAR(S446)</f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IFERROR(ROUND(E447/L447,4),0)</f>
        <v>1</v>
      </c>
      <c r="Q447" s="11" t="s">
        <v>8321</v>
      </c>
      <c r="R447" t="s">
        <v>8339</v>
      </c>
      <c r="S447" s="15">
        <f>(((J447/60)/60)/24)+DATE(1970,1,1)</f>
        <v>42130.335358796292</v>
      </c>
      <c r="T447" s="15">
        <f>(((I447/60)/60)/24)+DATE(1970,1,1)</f>
        <v>42145.335358796292</v>
      </c>
      <c r="U447">
        <f>YEAR(S447)</f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IFERROR(ROUND(E448/L448,4),0)</f>
        <v>47.875</v>
      </c>
      <c r="Q448" s="11" t="s">
        <v>8321</v>
      </c>
      <c r="R448" t="s">
        <v>8339</v>
      </c>
      <c r="S448" s="15">
        <f>(((J448/60)/60)/24)+DATE(1970,1,1)</f>
        <v>42037.083564814813</v>
      </c>
      <c r="T448" s="15">
        <f>(((I448/60)/60)/24)+DATE(1970,1,1)</f>
        <v>42067.083564814813</v>
      </c>
      <c r="U448">
        <f>YEAR(S448)</f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IFERROR(ROUND(E449/L449,4),0)</f>
        <v>5</v>
      </c>
      <c r="Q449" s="11" t="s">
        <v>8321</v>
      </c>
      <c r="R449" t="s">
        <v>8339</v>
      </c>
      <c r="S449" s="15">
        <f>(((J449/60)/60)/24)+DATE(1970,1,1)</f>
        <v>41331.555127314816</v>
      </c>
      <c r="T449" s="15">
        <f>(((I449/60)/60)/24)+DATE(1970,1,1)</f>
        <v>41356.513460648144</v>
      </c>
      <c r="U449">
        <f>YEAR(S449)</f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IFERROR(ROUND(E450/L450,4),0)</f>
        <v>20.502500000000001</v>
      </c>
      <c r="Q450" s="11" t="s">
        <v>8321</v>
      </c>
      <c r="R450" t="s">
        <v>8339</v>
      </c>
      <c r="S450" s="15">
        <f>(((J450/60)/60)/24)+DATE(1970,1,1)</f>
        <v>41753.758043981477</v>
      </c>
      <c r="T450" s="15">
        <f>(((I450/60)/60)/24)+DATE(1970,1,1)</f>
        <v>41773.758043981477</v>
      </c>
      <c r="U450">
        <f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IFERROR(ROUND(E451/L451,4),0)</f>
        <v>9</v>
      </c>
      <c r="Q451" s="11" t="s">
        <v>8321</v>
      </c>
      <c r="R451" t="s">
        <v>8339</v>
      </c>
      <c r="S451" s="15">
        <f>(((J451/60)/60)/24)+DATE(1970,1,1)</f>
        <v>41534.568113425928</v>
      </c>
      <c r="T451" s="15">
        <f>(((I451/60)/60)/24)+DATE(1970,1,1)</f>
        <v>41564.568113425928</v>
      </c>
      <c r="U451">
        <f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IFERROR(ROUND(E452/L452,4),0)</f>
        <v>56.571399999999997</v>
      </c>
      <c r="Q452" s="11" t="s">
        <v>8321</v>
      </c>
      <c r="R452" t="s">
        <v>8339</v>
      </c>
      <c r="S452" s="15">
        <f>(((J452/60)/60)/24)+DATE(1970,1,1)</f>
        <v>41654.946759259255</v>
      </c>
      <c r="T452" s="15">
        <f>(((I452/60)/60)/24)+DATE(1970,1,1)</f>
        <v>41684.946759259255</v>
      </c>
      <c r="U452">
        <f>YEAR(S452)</f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IFERROR(ROUND(E453/L453,4),0)</f>
        <v>0</v>
      </c>
      <c r="Q453" s="11" t="s">
        <v>8321</v>
      </c>
      <c r="R453" t="s">
        <v>8339</v>
      </c>
      <c r="S453" s="15">
        <f>(((J453/60)/60)/24)+DATE(1970,1,1)</f>
        <v>41634.715173611112</v>
      </c>
      <c r="T453" s="15">
        <f>(((I453/60)/60)/24)+DATE(1970,1,1)</f>
        <v>41664.715173611112</v>
      </c>
      <c r="U453">
        <f>YEAR(S453)</f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IFERROR(ROUND(E454/L454,4),0)</f>
        <v>40</v>
      </c>
      <c r="Q454" s="11" t="s">
        <v>8321</v>
      </c>
      <c r="R454" t="s">
        <v>8339</v>
      </c>
      <c r="S454" s="15">
        <f>(((J454/60)/60)/24)+DATE(1970,1,1)</f>
        <v>42107.703877314809</v>
      </c>
      <c r="T454" s="15">
        <f>(((I454/60)/60)/24)+DATE(1970,1,1)</f>
        <v>42137.703877314809</v>
      </c>
      <c r="U454">
        <f>YEAR(S454)</f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IFERROR(ROUND(E455/L455,4),0)</f>
        <v>13</v>
      </c>
      <c r="Q455" s="11" t="s">
        <v>8321</v>
      </c>
      <c r="R455" t="s">
        <v>8339</v>
      </c>
      <c r="S455" s="15">
        <f>(((J455/60)/60)/24)+DATE(1970,1,1)</f>
        <v>42038.824988425928</v>
      </c>
      <c r="T455" s="15">
        <f>(((I455/60)/60)/24)+DATE(1970,1,1)</f>
        <v>42054.824988425928</v>
      </c>
      <c r="U455">
        <f>YEAR(S455)</f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IFERROR(ROUND(E456/L456,4),0)</f>
        <v>16.399999999999999</v>
      </c>
      <c r="Q456" s="11" t="s">
        <v>8321</v>
      </c>
      <c r="R456" t="s">
        <v>8339</v>
      </c>
      <c r="S456" s="15">
        <f>(((J456/60)/60)/24)+DATE(1970,1,1)</f>
        <v>41938.717256944445</v>
      </c>
      <c r="T456" s="15">
        <f>(((I456/60)/60)/24)+DATE(1970,1,1)</f>
        <v>41969.551388888889</v>
      </c>
      <c r="U456">
        <f>YEAR(S456)</f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IFERROR(ROUND(E457/L457,4),0)</f>
        <v>22.5</v>
      </c>
      <c r="Q457" s="11" t="s">
        <v>8321</v>
      </c>
      <c r="R457" t="s">
        <v>8339</v>
      </c>
      <c r="S457" s="15">
        <f>(((J457/60)/60)/24)+DATE(1970,1,1)</f>
        <v>40971.002569444441</v>
      </c>
      <c r="T457" s="15">
        <f>(((I457/60)/60)/24)+DATE(1970,1,1)</f>
        <v>41016.021527777775</v>
      </c>
      <c r="U457">
        <f>YEAR(S457)</f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IFERROR(ROUND(E458/L458,4),0)</f>
        <v>20.333300000000001</v>
      </c>
      <c r="Q458" s="11" t="s">
        <v>8321</v>
      </c>
      <c r="R458" t="s">
        <v>8339</v>
      </c>
      <c r="S458" s="15">
        <f>(((J458/60)/60)/24)+DATE(1970,1,1)</f>
        <v>41547.694456018515</v>
      </c>
      <c r="T458" s="15">
        <f>(((I458/60)/60)/24)+DATE(1970,1,1)</f>
        <v>41569.165972222225</v>
      </c>
      <c r="U458">
        <f>YEAR(S458)</f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IFERROR(ROUND(E459/L459,4),0)</f>
        <v>0</v>
      </c>
      <c r="Q459" s="11" t="s">
        <v>8321</v>
      </c>
      <c r="R459" t="s">
        <v>8339</v>
      </c>
      <c r="S459" s="15">
        <f>(((J459/60)/60)/24)+DATE(1970,1,1)</f>
        <v>41837.767500000002</v>
      </c>
      <c r="T459" s="15">
        <f>(((I459/60)/60)/24)+DATE(1970,1,1)</f>
        <v>41867.767500000002</v>
      </c>
      <c r="U459">
        <f>YEAR(S459)</f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IFERROR(ROUND(E460/L460,4),0)</f>
        <v>16.755099999999999</v>
      </c>
      <c r="Q460" s="11" t="s">
        <v>8321</v>
      </c>
      <c r="R460" t="s">
        <v>8339</v>
      </c>
      <c r="S460" s="15">
        <f>(((J460/60)/60)/24)+DATE(1970,1,1)</f>
        <v>41378.69976851852</v>
      </c>
      <c r="T460" s="15">
        <f>(((I460/60)/60)/24)+DATE(1970,1,1)</f>
        <v>41408.69976851852</v>
      </c>
      <c r="U460">
        <f>YEAR(S460)</f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IFERROR(ROUND(E461/L461,4),0)</f>
        <v>25</v>
      </c>
      <c r="Q461" s="11" t="s">
        <v>8321</v>
      </c>
      <c r="R461" t="s">
        <v>8339</v>
      </c>
      <c r="S461" s="15">
        <f>(((J461/60)/60)/24)+DATE(1970,1,1)</f>
        <v>40800.6403587963</v>
      </c>
      <c r="T461" s="15">
        <f>(((I461/60)/60)/24)+DATE(1970,1,1)</f>
        <v>40860.682025462964</v>
      </c>
      <c r="U461">
        <f>YEAR(S461)</f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IFERROR(ROUND(E462/L462,4),0)</f>
        <v>12.5</v>
      </c>
      <c r="Q462" s="11" t="s">
        <v>8321</v>
      </c>
      <c r="R462" t="s">
        <v>8339</v>
      </c>
      <c r="S462" s="15">
        <f>(((J462/60)/60)/24)+DATE(1970,1,1)</f>
        <v>41759.542534722219</v>
      </c>
      <c r="T462" s="15">
        <f>(((I462/60)/60)/24)+DATE(1970,1,1)</f>
        <v>41791.166666666664</v>
      </c>
      <c r="U462">
        <f>YEAR(S462)</f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IFERROR(ROUND(E463/L463,4),0)</f>
        <v>0</v>
      </c>
      <c r="Q463" s="11" t="s">
        <v>8321</v>
      </c>
      <c r="R463" t="s">
        <v>8339</v>
      </c>
      <c r="S463" s="15">
        <f>(((J463/60)/60)/24)+DATE(1970,1,1)</f>
        <v>41407.84684027778</v>
      </c>
      <c r="T463" s="15">
        <f>(((I463/60)/60)/24)+DATE(1970,1,1)</f>
        <v>41427.84684027778</v>
      </c>
      <c r="U463">
        <f>YEAR(S463)</f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IFERROR(ROUND(E464/L464,4),0)</f>
        <v>0</v>
      </c>
      <c r="Q464" s="11" t="s">
        <v>8321</v>
      </c>
      <c r="R464" t="s">
        <v>8339</v>
      </c>
      <c r="S464" s="15">
        <f>(((J464/60)/60)/24)+DATE(1970,1,1)</f>
        <v>40705.126631944448</v>
      </c>
      <c r="T464" s="15">
        <f>(((I464/60)/60)/24)+DATE(1970,1,1)</f>
        <v>40765.126631944448</v>
      </c>
      <c r="U464">
        <f>YEAR(S464)</f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IFERROR(ROUND(E465/L465,4),0)</f>
        <v>113.63639999999999</v>
      </c>
      <c r="Q465" s="11" t="s">
        <v>8321</v>
      </c>
      <c r="R465" t="s">
        <v>8339</v>
      </c>
      <c r="S465" s="15">
        <f>(((J465/60)/60)/24)+DATE(1970,1,1)</f>
        <v>40750.710104166668</v>
      </c>
      <c r="T465" s="15">
        <f>(((I465/60)/60)/24)+DATE(1970,1,1)</f>
        <v>40810.710104166668</v>
      </c>
      <c r="U465">
        <f>YEAR(S465)</f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IFERROR(ROUND(E466/L466,4),0)</f>
        <v>1</v>
      </c>
      <c r="Q466" s="11" t="s">
        <v>8321</v>
      </c>
      <c r="R466" t="s">
        <v>8339</v>
      </c>
      <c r="S466" s="15">
        <f>(((J466/60)/60)/24)+DATE(1970,1,1)</f>
        <v>42488.848784722228</v>
      </c>
      <c r="T466" s="15">
        <f>(((I466/60)/60)/24)+DATE(1970,1,1)</f>
        <v>42508.848784722228</v>
      </c>
      <c r="U466">
        <f>YEAR(S466)</f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IFERROR(ROUND(E467/L467,4),0)</f>
        <v>17.25</v>
      </c>
      <c r="Q467" s="11" t="s">
        <v>8321</v>
      </c>
      <c r="R467" t="s">
        <v>8339</v>
      </c>
      <c r="S467" s="15">
        <f>(((J467/60)/60)/24)+DATE(1970,1,1)</f>
        <v>41801.120069444441</v>
      </c>
      <c r="T467" s="15">
        <f>(((I467/60)/60)/24)+DATE(1970,1,1)</f>
        <v>41817.120069444441</v>
      </c>
      <c r="U467">
        <f>YEAR(S467)</f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IFERROR(ROUND(E468/L468,4),0)</f>
        <v>15.2</v>
      </c>
      <c r="Q468" s="11" t="s">
        <v>8321</v>
      </c>
      <c r="R468" t="s">
        <v>8339</v>
      </c>
      <c r="S468" s="15">
        <f>(((J468/60)/60)/24)+DATE(1970,1,1)</f>
        <v>41129.942870370374</v>
      </c>
      <c r="T468" s="15">
        <f>(((I468/60)/60)/24)+DATE(1970,1,1)</f>
        <v>41159.942870370374</v>
      </c>
      <c r="U468">
        <f>YEAR(S468)</f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IFERROR(ROUND(E469/L469,4),0)</f>
        <v>110.64100000000001</v>
      </c>
      <c r="Q469" s="11" t="s">
        <v>8321</v>
      </c>
      <c r="R469" t="s">
        <v>8339</v>
      </c>
      <c r="S469" s="15">
        <f>(((J469/60)/60)/24)+DATE(1970,1,1)</f>
        <v>41135.679791666669</v>
      </c>
      <c r="T469" s="15">
        <f>(((I469/60)/60)/24)+DATE(1970,1,1)</f>
        <v>41180.679791666669</v>
      </c>
      <c r="U469">
        <f>YEAR(S469)</f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IFERROR(ROUND(E470/L470,4),0)</f>
        <v>0</v>
      </c>
      <c r="Q470" s="11" t="s">
        <v>8321</v>
      </c>
      <c r="R470" t="s">
        <v>8339</v>
      </c>
      <c r="S470" s="15">
        <f>(((J470/60)/60)/24)+DATE(1970,1,1)</f>
        <v>41041.167627314811</v>
      </c>
      <c r="T470" s="15">
        <f>(((I470/60)/60)/24)+DATE(1970,1,1)</f>
        <v>41101.160474537035</v>
      </c>
      <c r="U470">
        <f>YEAR(S470)</f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IFERROR(ROUND(E471/L471,4),0)</f>
        <v>0</v>
      </c>
      <c r="Q471" s="11" t="s">
        <v>8321</v>
      </c>
      <c r="R471" t="s">
        <v>8339</v>
      </c>
      <c r="S471" s="15">
        <f>(((J471/60)/60)/24)+DATE(1970,1,1)</f>
        <v>41827.989861111113</v>
      </c>
      <c r="T471" s="15">
        <f>(((I471/60)/60)/24)+DATE(1970,1,1)</f>
        <v>41887.989861111113</v>
      </c>
      <c r="U471">
        <f>YEAR(S471)</f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IFERROR(ROUND(E472/L472,4),0)</f>
        <v>25.5</v>
      </c>
      <c r="Q472" s="11" t="s">
        <v>8321</v>
      </c>
      <c r="R472" t="s">
        <v>8339</v>
      </c>
      <c r="S472" s="15">
        <f>(((J472/60)/60)/24)+DATE(1970,1,1)</f>
        <v>41605.167696759258</v>
      </c>
      <c r="T472" s="15">
        <f>(((I472/60)/60)/24)+DATE(1970,1,1)</f>
        <v>41655.166666666664</v>
      </c>
      <c r="U472">
        <f>YEAR(S472)</f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IFERROR(ROUND(E473/L473,4),0)</f>
        <v>38.476500000000001</v>
      </c>
      <c r="Q473" s="11" t="s">
        <v>8321</v>
      </c>
      <c r="R473" t="s">
        <v>8339</v>
      </c>
      <c r="S473" s="15">
        <f>(((J473/60)/60)/24)+DATE(1970,1,1)</f>
        <v>41703.721979166665</v>
      </c>
      <c r="T473" s="15">
        <f>(((I473/60)/60)/24)+DATE(1970,1,1)</f>
        <v>41748.680312500001</v>
      </c>
      <c r="U473">
        <f>YEAR(S473)</f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IFERROR(ROUND(E474/L474,4),0)</f>
        <v>28.2</v>
      </c>
      <c r="Q474" s="11" t="s">
        <v>8321</v>
      </c>
      <c r="R474" t="s">
        <v>8339</v>
      </c>
      <c r="S474" s="15">
        <f>(((J474/60)/60)/24)+DATE(1970,1,1)</f>
        <v>41844.922662037039</v>
      </c>
      <c r="T474" s="15">
        <f>(((I474/60)/60)/24)+DATE(1970,1,1)</f>
        <v>41874.922662037039</v>
      </c>
      <c r="U474">
        <f>YEAR(S474)</f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IFERROR(ROUND(E475/L475,4),0)</f>
        <v>61.5</v>
      </c>
      <c r="Q475" s="11" t="s">
        <v>8321</v>
      </c>
      <c r="R475" t="s">
        <v>8339</v>
      </c>
      <c r="S475" s="15">
        <f>(((J475/60)/60)/24)+DATE(1970,1,1)</f>
        <v>41869.698136574072</v>
      </c>
      <c r="T475" s="15">
        <f>(((I475/60)/60)/24)+DATE(1970,1,1)</f>
        <v>41899.698136574072</v>
      </c>
      <c r="U475">
        <f>YEAR(S475)</f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IFERROR(ROUND(E476/L476,4),0)</f>
        <v>1</v>
      </c>
      <c r="Q476" s="11" t="s">
        <v>8321</v>
      </c>
      <c r="R476" t="s">
        <v>8339</v>
      </c>
      <c r="S476" s="15">
        <f>(((J476/60)/60)/24)+DATE(1970,1,1)</f>
        <v>42753.329039351855</v>
      </c>
      <c r="T476" s="15">
        <f>(((I476/60)/60)/24)+DATE(1970,1,1)</f>
        <v>42783.329039351855</v>
      </c>
      <c r="U476">
        <f>YEAR(S476)</f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IFERROR(ROUND(E477/L477,4),0)</f>
        <v>0</v>
      </c>
      <c r="Q477" s="11" t="s">
        <v>8321</v>
      </c>
      <c r="R477" t="s">
        <v>8339</v>
      </c>
      <c r="S477" s="15">
        <f>(((J477/60)/60)/24)+DATE(1970,1,1)</f>
        <v>42100.086145833338</v>
      </c>
      <c r="T477" s="15">
        <f>(((I477/60)/60)/24)+DATE(1970,1,1)</f>
        <v>42130.086145833338</v>
      </c>
      <c r="U477">
        <f>YEAR(S477)</f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IFERROR(ROUND(E478/L478,4),0)</f>
        <v>39.569299999999998</v>
      </c>
      <c r="Q478" s="11" t="s">
        <v>8321</v>
      </c>
      <c r="R478" t="s">
        <v>8339</v>
      </c>
      <c r="S478" s="15">
        <f>(((J478/60)/60)/24)+DATE(1970,1,1)</f>
        <v>41757.975011574075</v>
      </c>
      <c r="T478" s="15">
        <f>(((I478/60)/60)/24)+DATE(1970,1,1)</f>
        <v>41793.165972222225</v>
      </c>
      <c r="U478">
        <f>YEAR(S478)</f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IFERROR(ROUND(E479/L479,4),0)</f>
        <v>0</v>
      </c>
      <c r="Q479" s="11" t="s">
        <v>8321</v>
      </c>
      <c r="R479" t="s">
        <v>8339</v>
      </c>
      <c r="S479" s="15">
        <f>(((J479/60)/60)/24)+DATE(1970,1,1)</f>
        <v>40987.83488425926</v>
      </c>
      <c r="T479" s="15">
        <f>(((I479/60)/60)/24)+DATE(1970,1,1)</f>
        <v>41047.83488425926</v>
      </c>
      <c r="U479">
        <f>YEAR(S479)</f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IFERROR(ROUND(E480/L480,4),0)</f>
        <v>0</v>
      </c>
      <c r="Q480" s="11" t="s">
        <v>8321</v>
      </c>
      <c r="R480" t="s">
        <v>8339</v>
      </c>
      <c r="S480" s="15">
        <f>(((J480/60)/60)/24)+DATE(1970,1,1)</f>
        <v>42065.910983796297</v>
      </c>
      <c r="T480" s="15">
        <f>(((I480/60)/60)/24)+DATE(1970,1,1)</f>
        <v>42095.869317129633</v>
      </c>
      <c r="U480">
        <f>YEAR(S480)</f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IFERROR(ROUND(E481/L481,4),0)</f>
        <v>88.8</v>
      </c>
      <c r="Q481" s="11" t="s">
        <v>8321</v>
      </c>
      <c r="R481" t="s">
        <v>8339</v>
      </c>
      <c r="S481" s="15">
        <f>(((J481/60)/60)/24)+DATE(1970,1,1)</f>
        <v>41904.407812500001</v>
      </c>
      <c r="T481" s="15">
        <f>(((I481/60)/60)/24)+DATE(1970,1,1)</f>
        <v>41964.449479166666</v>
      </c>
      <c r="U481">
        <f>YEAR(S481)</f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IFERROR(ROUND(E482/L482,4),0)</f>
        <v>55.457099999999997</v>
      </c>
      <c r="Q482" s="11" t="s">
        <v>8321</v>
      </c>
      <c r="R482" t="s">
        <v>8339</v>
      </c>
      <c r="S482" s="15">
        <f>(((J482/60)/60)/24)+DATE(1970,1,1)</f>
        <v>41465.500173611108</v>
      </c>
      <c r="T482" s="15">
        <f>(((I482/60)/60)/24)+DATE(1970,1,1)</f>
        <v>41495.500173611108</v>
      </c>
      <c r="U482">
        <f>YEAR(S482)</f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IFERROR(ROUND(E483/L483,4),0)</f>
        <v>87.142899999999997</v>
      </c>
      <c r="Q483" s="11" t="s">
        <v>8321</v>
      </c>
      <c r="R483" t="s">
        <v>8339</v>
      </c>
      <c r="S483" s="15">
        <f>(((J483/60)/60)/24)+DATE(1970,1,1)</f>
        <v>41162.672326388885</v>
      </c>
      <c r="T483" s="15">
        <f>(((I483/60)/60)/24)+DATE(1970,1,1)</f>
        <v>41192.672326388885</v>
      </c>
      <c r="U483">
        <f>YEAR(S483)</f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IFERROR(ROUND(E484/L484,4),0)</f>
        <v>10</v>
      </c>
      <c r="Q484" s="11" t="s">
        <v>8321</v>
      </c>
      <c r="R484" t="s">
        <v>8339</v>
      </c>
      <c r="S484" s="15">
        <f>(((J484/60)/60)/24)+DATE(1970,1,1)</f>
        <v>42447.896875000006</v>
      </c>
      <c r="T484" s="15">
        <f>(((I484/60)/60)/24)+DATE(1970,1,1)</f>
        <v>42474.606944444444</v>
      </c>
      <c r="U484">
        <f>YEAR(S484)</f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IFERROR(ROUND(E485/L485,4),0)</f>
        <v>51.224499999999999</v>
      </c>
      <c r="Q485" s="11" t="s">
        <v>8321</v>
      </c>
      <c r="R485" t="s">
        <v>8339</v>
      </c>
      <c r="S485" s="15">
        <f>(((J485/60)/60)/24)+DATE(1970,1,1)</f>
        <v>41243.197592592594</v>
      </c>
      <c r="T485" s="15">
        <f>(((I485/60)/60)/24)+DATE(1970,1,1)</f>
        <v>41303.197592592594</v>
      </c>
      <c r="U485">
        <f>YEAR(S485)</f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IFERROR(ROUND(E486/L486,4),0)</f>
        <v>13.545500000000001</v>
      </c>
      <c r="Q486" s="11" t="s">
        <v>8321</v>
      </c>
      <c r="R486" t="s">
        <v>8339</v>
      </c>
      <c r="S486" s="15">
        <f>(((J486/60)/60)/24)+DATE(1970,1,1)</f>
        <v>42272.93949074074</v>
      </c>
      <c r="T486" s="15">
        <f>(((I486/60)/60)/24)+DATE(1970,1,1)</f>
        <v>42313.981157407412</v>
      </c>
      <c r="U486">
        <f>YEAR(S486)</f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IFERROR(ROUND(E487/L487,4),0)</f>
        <v>66.520099999999999</v>
      </c>
      <c r="Q487" s="11" t="s">
        <v>8321</v>
      </c>
      <c r="R487" t="s">
        <v>8339</v>
      </c>
      <c r="S487" s="15">
        <f>(((J487/60)/60)/24)+DATE(1970,1,1)</f>
        <v>41381.50577546296</v>
      </c>
      <c r="T487" s="15">
        <f>(((I487/60)/60)/24)+DATE(1970,1,1)</f>
        <v>41411.50577546296</v>
      </c>
      <c r="U487">
        <f>YEAR(S487)</f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IFERROR(ROUND(E488/L488,4),0)</f>
        <v>50</v>
      </c>
      <c r="Q488" s="11" t="s">
        <v>8321</v>
      </c>
      <c r="R488" t="s">
        <v>8339</v>
      </c>
      <c r="S488" s="15">
        <f>(((J488/60)/60)/24)+DATE(1970,1,1)</f>
        <v>41761.94258101852</v>
      </c>
      <c r="T488" s="15">
        <f>(((I488/60)/60)/24)+DATE(1970,1,1)</f>
        <v>41791.94258101852</v>
      </c>
      <c r="U488">
        <f>YEAR(S488)</f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IFERROR(ROUND(E489/L489,4),0)</f>
        <v>0</v>
      </c>
      <c r="Q489" s="11" t="s">
        <v>8321</v>
      </c>
      <c r="R489" t="s">
        <v>8339</v>
      </c>
      <c r="S489" s="15">
        <f>(((J489/60)/60)/24)+DATE(1970,1,1)</f>
        <v>42669.594837962963</v>
      </c>
      <c r="T489" s="15">
        <f>(((I489/60)/60)/24)+DATE(1970,1,1)</f>
        <v>42729.636504629627</v>
      </c>
      <c r="U489">
        <f>YEAR(S489)</f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IFERROR(ROUND(E490/L490,4),0)</f>
        <v>0</v>
      </c>
      <c r="Q490" s="11" t="s">
        <v>8321</v>
      </c>
      <c r="R490" t="s">
        <v>8339</v>
      </c>
      <c r="S490" s="15">
        <f>(((J490/60)/60)/24)+DATE(1970,1,1)</f>
        <v>42714.054398148146</v>
      </c>
      <c r="T490" s="15">
        <f>(((I490/60)/60)/24)+DATE(1970,1,1)</f>
        <v>42744.054398148146</v>
      </c>
      <c r="U490">
        <f>YEAR(S490)</f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IFERROR(ROUND(E491/L491,4),0)</f>
        <v>71.666700000000006</v>
      </c>
      <c r="Q491" s="11" t="s">
        <v>8321</v>
      </c>
      <c r="R491" t="s">
        <v>8339</v>
      </c>
      <c r="S491" s="15">
        <f>(((J491/60)/60)/24)+DATE(1970,1,1)</f>
        <v>40882.481666666667</v>
      </c>
      <c r="T491" s="15">
        <f>(((I491/60)/60)/24)+DATE(1970,1,1)</f>
        <v>40913.481249999997</v>
      </c>
      <c r="U491">
        <f>YEAR(S491)</f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IFERROR(ROUND(E492/L492,4),0)</f>
        <v>0</v>
      </c>
      <c r="Q492" s="11" t="s">
        <v>8321</v>
      </c>
      <c r="R492" t="s">
        <v>8339</v>
      </c>
      <c r="S492" s="15">
        <f>(((J492/60)/60)/24)+DATE(1970,1,1)</f>
        <v>41113.968576388892</v>
      </c>
      <c r="T492" s="15">
        <f>(((I492/60)/60)/24)+DATE(1970,1,1)</f>
        <v>41143.968576388892</v>
      </c>
      <c r="U492">
        <f>YEAR(S492)</f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IFERROR(ROUND(E493/L493,4),0)</f>
        <v>0</v>
      </c>
      <c r="Q493" s="11" t="s">
        <v>8321</v>
      </c>
      <c r="R493" t="s">
        <v>8339</v>
      </c>
      <c r="S493" s="15">
        <f>(((J493/60)/60)/24)+DATE(1970,1,1)</f>
        <v>42366.982627314821</v>
      </c>
      <c r="T493" s="15">
        <f>(((I493/60)/60)/24)+DATE(1970,1,1)</f>
        <v>42396.982627314821</v>
      </c>
      <c r="U493">
        <f>YEAR(S493)</f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IFERROR(ROUND(E494/L494,4),0)</f>
        <v>0</v>
      </c>
      <c r="Q494" s="11" t="s">
        <v>8321</v>
      </c>
      <c r="R494" t="s">
        <v>8339</v>
      </c>
      <c r="S494" s="15">
        <f>(((J494/60)/60)/24)+DATE(1970,1,1)</f>
        <v>42596.03506944445</v>
      </c>
      <c r="T494" s="15">
        <f>(((I494/60)/60)/24)+DATE(1970,1,1)</f>
        <v>42656.03506944445</v>
      </c>
      <c r="U494">
        <f>YEAR(S494)</f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IFERROR(ROUND(E495/L495,4),0)</f>
        <v>0</v>
      </c>
      <c r="Q495" s="11" t="s">
        <v>8321</v>
      </c>
      <c r="R495" t="s">
        <v>8339</v>
      </c>
      <c r="S495" s="15">
        <f>(((J495/60)/60)/24)+DATE(1970,1,1)</f>
        <v>42114.726134259254</v>
      </c>
      <c r="T495" s="15">
        <f>(((I495/60)/60)/24)+DATE(1970,1,1)</f>
        <v>42144.726134259254</v>
      </c>
      <c r="U495">
        <f>YEAR(S495)</f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IFERROR(ROUND(E496/L496,4),0)</f>
        <v>10.333299999999999</v>
      </c>
      <c r="Q496" s="11" t="s">
        <v>8321</v>
      </c>
      <c r="R496" t="s">
        <v>8339</v>
      </c>
      <c r="S496" s="15">
        <f>(((J496/60)/60)/24)+DATE(1970,1,1)</f>
        <v>41799.830613425926</v>
      </c>
      <c r="T496" s="15">
        <f>(((I496/60)/60)/24)+DATE(1970,1,1)</f>
        <v>41823.125</v>
      </c>
      <c r="U496">
        <f>YEAR(S496)</f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IFERROR(ROUND(E497/L497,4),0)</f>
        <v>0</v>
      </c>
      <c r="Q497" s="11" t="s">
        <v>8321</v>
      </c>
      <c r="R497" t="s">
        <v>8339</v>
      </c>
      <c r="S497" s="15">
        <f>(((J497/60)/60)/24)+DATE(1970,1,1)</f>
        <v>42171.827604166669</v>
      </c>
      <c r="T497" s="15">
        <f>(((I497/60)/60)/24)+DATE(1970,1,1)</f>
        <v>42201.827604166669</v>
      </c>
      <c r="U497">
        <f>YEAR(S497)</f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IFERROR(ROUND(E498/L498,4),0)</f>
        <v>1</v>
      </c>
      <c r="Q498" s="11" t="s">
        <v>8321</v>
      </c>
      <c r="R498" t="s">
        <v>8339</v>
      </c>
      <c r="S498" s="15">
        <f>(((J498/60)/60)/24)+DATE(1970,1,1)</f>
        <v>41620.93141203704</v>
      </c>
      <c r="T498" s="15">
        <f>(((I498/60)/60)/24)+DATE(1970,1,1)</f>
        <v>41680.93141203704</v>
      </c>
      <c r="U498">
        <f>YEAR(S498)</f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IFERROR(ROUND(E499/L499,4),0)</f>
        <v>10</v>
      </c>
      <c r="Q499" s="11" t="s">
        <v>8321</v>
      </c>
      <c r="R499" t="s">
        <v>8339</v>
      </c>
      <c r="S499" s="15">
        <f>(((J499/60)/60)/24)+DATE(1970,1,1)</f>
        <v>41945.037789351853</v>
      </c>
      <c r="T499" s="15">
        <f>(((I499/60)/60)/24)+DATE(1970,1,1)</f>
        <v>41998.208333333328</v>
      </c>
      <c r="U499">
        <f>YEAR(S499)</f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IFERROR(ROUND(E500/L500,4),0)</f>
        <v>136.0909</v>
      </c>
      <c r="Q500" s="11" t="s">
        <v>8321</v>
      </c>
      <c r="R500" t="s">
        <v>8339</v>
      </c>
      <c r="S500" s="15">
        <f>(((J500/60)/60)/24)+DATE(1970,1,1)</f>
        <v>40858.762141203704</v>
      </c>
      <c r="T500" s="15">
        <f>(((I500/60)/60)/24)+DATE(1970,1,1)</f>
        <v>40900.762141203704</v>
      </c>
      <c r="U500">
        <f>YEAR(S500)</f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IFERROR(ROUND(E501/L501,4),0)</f>
        <v>73.461500000000001</v>
      </c>
      <c r="Q501" s="11" t="s">
        <v>8321</v>
      </c>
      <c r="R501" t="s">
        <v>8339</v>
      </c>
      <c r="S501" s="15">
        <f>(((J501/60)/60)/24)+DATE(1970,1,1)</f>
        <v>40043.895462962959</v>
      </c>
      <c r="T501" s="15">
        <f>(((I501/60)/60)/24)+DATE(1970,1,1)</f>
        <v>40098.874305555553</v>
      </c>
      <c r="U501">
        <f>YEAR(S501)</f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IFERROR(ROUND(E502/L502,4),0)</f>
        <v>53.75</v>
      </c>
      <c r="Q502" s="11" t="s">
        <v>8321</v>
      </c>
      <c r="R502" t="s">
        <v>8339</v>
      </c>
      <c r="S502" s="15">
        <f>(((J502/60)/60)/24)+DATE(1970,1,1)</f>
        <v>40247.886006944449</v>
      </c>
      <c r="T502" s="15">
        <f>(((I502/60)/60)/24)+DATE(1970,1,1)</f>
        <v>40306.927777777775</v>
      </c>
      <c r="U502">
        <f>YEAR(S502)</f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IFERROR(ROUND(E503/L503,4),0)</f>
        <v>0</v>
      </c>
      <c r="Q503" s="11" t="s">
        <v>8321</v>
      </c>
      <c r="R503" t="s">
        <v>8339</v>
      </c>
      <c r="S503" s="15">
        <f>(((J503/60)/60)/24)+DATE(1970,1,1)</f>
        <v>40703.234386574077</v>
      </c>
      <c r="T503" s="15">
        <f>(((I503/60)/60)/24)+DATE(1970,1,1)</f>
        <v>40733.234386574077</v>
      </c>
      <c r="U503">
        <f>YEAR(S503)</f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IFERROR(ROUND(E504/L504,4),0)</f>
        <v>57.5</v>
      </c>
      <c r="Q504" s="11" t="s">
        <v>8321</v>
      </c>
      <c r="R504" t="s">
        <v>8339</v>
      </c>
      <c r="S504" s="15">
        <f>(((J504/60)/60)/24)+DATE(1970,1,1)</f>
        <v>40956.553530092591</v>
      </c>
      <c r="T504" s="15">
        <f>(((I504/60)/60)/24)+DATE(1970,1,1)</f>
        <v>40986.511863425927</v>
      </c>
      <c r="U504">
        <f>YEAR(S504)</f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IFERROR(ROUND(E505/L505,4),0)</f>
        <v>12.666700000000001</v>
      </c>
      <c r="Q505" s="11" t="s">
        <v>8321</v>
      </c>
      <c r="R505" t="s">
        <v>8339</v>
      </c>
      <c r="S505" s="15">
        <f>(((J505/60)/60)/24)+DATE(1970,1,1)</f>
        <v>41991.526655092588</v>
      </c>
      <c r="T505" s="15">
        <f>(((I505/60)/60)/24)+DATE(1970,1,1)</f>
        <v>42021.526655092588</v>
      </c>
      <c r="U505">
        <f>YEAR(S505)</f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IFERROR(ROUND(E506/L506,4),0)</f>
        <v>67</v>
      </c>
      <c r="Q506" s="11" t="s">
        <v>8321</v>
      </c>
      <c r="R506" t="s">
        <v>8339</v>
      </c>
      <c r="S506" s="15">
        <f>(((J506/60)/60)/24)+DATE(1970,1,1)</f>
        <v>40949.98364583333</v>
      </c>
      <c r="T506" s="15">
        <f>(((I506/60)/60)/24)+DATE(1970,1,1)</f>
        <v>41009.941979166666</v>
      </c>
      <c r="U506">
        <f>YEAR(S506)</f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IFERROR(ROUND(E507/L507,4),0)</f>
        <v>3.7143000000000002</v>
      </c>
      <c r="Q507" s="11" t="s">
        <v>8321</v>
      </c>
      <c r="R507" t="s">
        <v>8339</v>
      </c>
      <c r="S507" s="15">
        <f>(((J507/60)/60)/24)+DATE(1970,1,1)</f>
        <v>42318.098217592589</v>
      </c>
      <c r="T507" s="15">
        <f>(((I507/60)/60)/24)+DATE(1970,1,1)</f>
        <v>42363.098217592589</v>
      </c>
      <c r="U507">
        <f>YEAR(S507)</f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IFERROR(ROUND(E508/L508,4),0)</f>
        <v>250</v>
      </c>
      <c r="Q508" s="11" t="s">
        <v>8321</v>
      </c>
      <c r="R508" t="s">
        <v>8339</v>
      </c>
      <c r="S508" s="15">
        <f>(((J508/60)/60)/24)+DATE(1970,1,1)</f>
        <v>41466.552314814813</v>
      </c>
      <c r="T508" s="15">
        <f>(((I508/60)/60)/24)+DATE(1970,1,1)</f>
        <v>41496.552314814813</v>
      </c>
      <c r="U508">
        <f>YEAR(S508)</f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IFERROR(ROUND(E509/L509,4),0)</f>
        <v>64</v>
      </c>
      <c r="Q509" s="11" t="s">
        <v>8321</v>
      </c>
      <c r="R509" t="s">
        <v>8339</v>
      </c>
      <c r="S509" s="15">
        <f>(((J509/60)/60)/24)+DATE(1970,1,1)</f>
        <v>41156.958993055552</v>
      </c>
      <c r="T509" s="15">
        <f>(((I509/60)/60)/24)+DATE(1970,1,1)</f>
        <v>41201.958993055552</v>
      </c>
      <c r="U509">
        <f>YEAR(S509)</f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IFERROR(ROUND(E510/L510,4),0)</f>
        <v>133.33330000000001</v>
      </c>
      <c r="Q510" s="11" t="s">
        <v>8321</v>
      </c>
      <c r="R510" t="s">
        <v>8339</v>
      </c>
      <c r="S510" s="15">
        <f>(((J510/60)/60)/24)+DATE(1970,1,1)</f>
        <v>40995.024317129632</v>
      </c>
      <c r="T510" s="15">
        <f>(((I510/60)/60)/24)+DATE(1970,1,1)</f>
        <v>41054.593055555553</v>
      </c>
      <c r="U510">
        <f>YEAR(S510)</f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IFERROR(ROUND(E511/L511,4),0)</f>
        <v>10</v>
      </c>
      <c r="Q511" s="11" t="s">
        <v>8321</v>
      </c>
      <c r="R511" t="s">
        <v>8339</v>
      </c>
      <c r="S511" s="15">
        <f>(((J511/60)/60)/24)+DATE(1970,1,1)</f>
        <v>42153.631597222222</v>
      </c>
      <c r="T511" s="15">
        <f>(((I511/60)/60)/24)+DATE(1970,1,1)</f>
        <v>42183.631597222222</v>
      </c>
      <c r="U511">
        <f>YEAR(S511)</f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IFERROR(ROUND(E512/L512,4),0)</f>
        <v>0</v>
      </c>
      <c r="Q512" s="11" t="s">
        <v>8321</v>
      </c>
      <c r="R512" t="s">
        <v>8339</v>
      </c>
      <c r="S512" s="15">
        <f>(((J512/60)/60)/24)+DATE(1970,1,1)</f>
        <v>42400.176377314812</v>
      </c>
      <c r="T512" s="15">
        <f>(((I512/60)/60)/24)+DATE(1970,1,1)</f>
        <v>42430.176377314812</v>
      </c>
      <c r="U512">
        <f>YEAR(S512)</f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IFERROR(ROUND(E513/L513,4),0)</f>
        <v>30</v>
      </c>
      <c r="Q513" s="11" t="s">
        <v>8321</v>
      </c>
      <c r="R513" t="s">
        <v>8339</v>
      </c>
      <c r="S513" s="15">
        <f>(((J513/60)/60)/24)+DATE(1970,1,1)</f>
        <v>41340.303032407406</v>
      </c>
      <c r="T513" s="15">
        <f>(((I513/60)/60)/24)+DATE(1970,1,1)</f>
        <v>41370.261365740742</v>
      </c>
      <c r="U513">
        <f>YEAR(S513)</f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IFERROR(ROUND(E514/L514,4),0)</f>
        <v>5.5</v>
      </c>
      <c r="Q514" s="11" t="s">
        <v>8321</v>
      </c>
      <c r="R514" t="s">
        <v>8339</v>
      </c>
      <c r="S514" s="15">
        <f>(((J514/60)/60)/24)+DATE(1970,1,1)</f>
        <v>42649.742210648154</v>
      </c>
      <c r="T514" s="15">
        <f>(((I514/60)/60)/24)+DATE(1970,1,1)</f>
        <v>42694.783877314811</v>
      </c>
      <c r="U514">
        <f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IFERROR(ROUND(E515/L515,4),0)</f>
        <v>102.3824</v>
      </c>
      <c r="Q515" s="11" t="s">
        <v>8321</v>
      </c>
      <c r="R515" t="s">
        <v>8339</v>
      </c>
      <c r="S515" s="15">
        <f>(((J515/60)/60)/24)+DATE(1970,1,1)</f>
        <v>42552.653993055559</v>
      </c>
      <c r="T515" s="15">
        <f>(((I515/60)/60)/24)+DATE(1970,1,1)</f>
        <v>42597.291666666672</v>
      </c>
      <c r="U515">
        <f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IFERROR(ROUND(E516/L516,4),0)</f>
        <v>16.666699999999999</v>
      </c>
      <c r="Q516" s="11" t="s">
        <v>8321</v>
      </c>
      <c r="R516" t="s">
        <v>8339</v>
      </c>
      <c r="S516" s="15">
        <f>(((J516/60)/60)/24)+DATE(1970,1,1)</f>
        <v>41830.613969907405</v>
      </c>
      <c r="T516" s="15">
        <f>(((I516/60)/60)/24)+DATE(1970,1,1)</f>
        <v>41860.613969907405</v>
      </c>
      <c r="U516">
        <f>YEAR(S516)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IFERROR(ROUND(E517/L517,4),0)</f>
        <v>725.02940000000001</v>
      </c>
      <c r="Q517" s="11" t="s">
        <v>8321</v>
      </c>
      <c r="R517" t="s">
        <v>8339</v>
      </c>
      <c r="S517" s="15">
        <f>(((J517/60)/60)/24)+DATE(1970,1,1)</f>
        <v>42327.490752314814</v>
      </c>
      <c r="T517" s="15">
        <f>(((I517/60)/60)/24)+DATE(1970,1,1)</f>
        <v>42367.490752314814</v>
      </c>
      <c r="U517">
        <f>YEAR(S517)</f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IFERROR(ROUND(E518/L518,4),0)</f>
        <v>0</v>
      </c>
      <c r="Q518" s="11" t="s">
        <v>8321</v>
      </c>
      <c r="R518" t="s">
        <v>8339</v>
      </c>
      <c r="S518" s="15">
        <f>(((J518/60)/60)/24)+DATE(1970,1,1)</f>
        <v>42091.778703703705</v>
      </c>
      <c r="T518" s="15">
        <f>(((I518/60)/60)/24)+DATE(1970,1,1)</f>
        <v>42151.778703703705</v>
      </c>
      <c r="U518">
        <f>YEAR(S518)</f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IFERROR(ROUND(E519/L519,4),0)</f>
        <v>68.333299999999994</v>
      </c>
      <c r="Q519" s="11" t="s">
        <v>8321</v>
      </c>
      <c r="R519" t="s">
        <v>8339</v>
      </c>
      <c r="S519" s="15">
        <f>(((J519/60)/60)/24)+DATE(1970,1,1)</f>
        <v>42738.615289351852</v>
      </c>
      <c r="T519" s="15">
        <f>(((I519/60)/60)/24)+DATE(1970,1,1)</f>
        <v>42768.615289351852</v>
      </c>
      <c r="U519">
        <f>YEAR(S519)</f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IFERROR(ROUND(E520/L520,4),0)</f>
        <v>0</v>
      </c>
      <c r="Q520" s="11" t="s">
        <v>8321</v>
      </c>
      <c r="R520" t="s">
        <v>8339</v>
      </c>
      <c r="S520" s="15">
        <f>(((J520/60)/60)/24)+DATE(1970,1,1)</f>
        <v>42223.616018518514</v>
      </c>
      <c r="T520" s="15">
        <f>(((I520/60)/60)/24)+DATE(1970,1,1)</f>
        <v>42253.615277777775</v>
      </c>
      <c r="U520">
        <f>YEAR(S520)</f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IFERROR(ROUND(E521/L521,4),0)</f>
        <v>39.2286</v>
      </c>
      <c r="Q521" s="11" t="s">
        <v>8321</v>
      </c>
      <c r="R521" t="s">
        <v>8339</v>
      </c>
      <c r="S521" s="15">
        <f>(((J521/60)/60)/24)+DATE(1970,1,1)</f>
        <v>41218.391446759262</v>
      </c>
      <c r="T521" s="15">
        <f>(((I521/60)/60)/24)+DATE(1970,1,1)</f>
        <v>41248.391446759262</v>
      </c>
      <c r="U521">
        <f>YEAR(S521)</f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IFERROR(ROUND(E522/L522,4),0)</f>
        <v>150.14709999999999</v>
      </c>
      <c r="Q522" s="11" t="s">
        <v>8323</v>
      </c>
      <c r="R522" t="s">
        <v>8326</v>
      </c>
      <c r="S522" s="15">
        <f>(((J522/60)/60)/24)+DATE(1970,1,1)</f>
        <v>42318.702094907407</v>
      </c>
      <c r="T522" s="15">
        <f>(((I522/60)/60)/24)+DATE(1970,1,1)</f>
        <v>42348.702094907407</v>
      </c>
      <c r="U522">
        <f>YEAR(S522)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IFERROR(ROUND(E523/L523,4),0)</f>
        <v>93.428600000000003</v>
      </c>
      <c r="Q523" s="11" t="s">
        <v>8323</v>
      </c>
      <c r="R523" t="s">
        <v>8326</v>
      </c>
      <c r="S523" s="15">
        <f>(((J523/60)/60)/24)+DATE(1970,1,1)</f>
        <v>42646.092812499999</v>
      </c>
      <c r="T523" s="15">
        <f>(((I523/60)/60)/24)+DATE(1970,1,1)</f>
        <v>42675.207638888889</v>
      </c>
      <c r="U523">
        <f>YEAR(S523)</f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IFERROR(ROUND(E524/L524,4),0)</f>
        <v>110.96769999999999</v>
      </c>
      <c r="Q524" s="11" t="s">
        <v>8323</v>
      </c>
      <c r="R524" t="s">
        <v>8326</v>
      </c>
      <c r="S524" s="15">
        <f>(((J524/60)/60)/24)+DATE(1970,1,1)</f>
        <v>42430.040798611109</v>
      </c>
      <c r="T524" s="15">
        <f>(((I524/60)/60)/24)+DATE(1970,1,1)</f>
        <v>42449.999131944445</v>
      </c>
      <c r="U524">
        <f>YEAR(S524)</f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IFERROR(ROUND(E525/L525,4),0)</f>
        <v>71.785700000000006</v>
      </c>
      <c r="Q525" s="11" t="s">
        <v>8323</v>
      </c>
      <c r="R525" t="s">
        <v>8326</v>
      </c>
      <c r="S525" s="15">
        <f>(((J525/60)/60)/24)+DATE(1970,1,1)</f>
        <v>42238.13282407407</v>
      </c>
      <c r="T525" s="15">
        <f>(((I525/60)/60)/24)+DATE(1970,1,1)</f>
        <v>42268.13282407407</v>
      </c>
      <c r="U525">
        <f>YEAR(S525)</f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IFERROR(ROUND(E526/L526,4),0)</f>
        <v>29.258099999999999</v>
      </c>
      <c r="Q526" s="11" t="s">
        <v>8323</v>
      </c>
      <c r="R526" t="s">
        <v>8326</v>
      </c>
      <c r="S526" s="15">
        <f>(((J526/60)/60)/24)+DATE(1970,1,1)</f>
        <v>42492.717233796298</v>
      </c>
      <c r="T526" s="15">
        <f>(((I526/60)/60)/24)+DATE(1970,1,1)</f>
        <v>42522.717233796298</v>
      </c>
      <c r="U526">
        <f>YEAR(S526)</f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IFERROR(ROUND(E527/L527,4),0)</f>
        <v>1000</v>
      </c>
      <c r="Q527" s="11" t="s">
        <v>8323</v>
      </c>
      <c r="R527" t="s">
        <v>8326</v>
      </c>
      <c r="S527" s="15">
        <f>(((J527/60)/60)/24)+DATE(1970,1,1)</f>
        <v>41850.400937500002</v>
      </c>
      <c r="T527" s="15">
        <f>(((I527/60)/60)/24)+DATE(1970,1,1)</f>
        <v>41895.400937500002</v>
      </c>
      <c r="U527">
        <f>YEAR(S527)</f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IFERROR(ROUND(E528/L528,4),0)</f>
        <v>74.347800000000007</v>
      </c>
      <c r="Q528" s="11" t="s">
        <v>8323</v>
      </c>
      <c r="R528" t="s">
        <v>8326</v>
      </c>
      <c r="S528" s="15">
        <f>(((J528/60)/60)/24)+DATE(1970,1,1)</f>
        <v>42192.591944444444</v>
      </c>
      <c r="T528" s="15">
        <f>(((I528/60)/60)/24)+DATE(1970,1,1)</f>
        <v>42223.708333333328</v>
      </c>
      <c r="U528">
        <f>YEAR(S528)</f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IFERROR(ROUND(E529/L529,4),0)</f>
        <v>63.829099999999997</v>
      </c>
      <c r="Q529" s="11" t="s">
        <v>8323</v>
      </c>
      <c r="R529" t="s">
        <v>8326</v>
      </c>
      <c r="S529" s="15">
        <f>(((J529/60)/60)/24)+DATE(1970,1,1)</f>
        <v>42753.205625000002</v>
      </c>
      <c r="T529" s="15">
        <f>(((I529/60)/60)/24)+DATE(1970,1,1)</f>
        <v>42783.670138888891</v>
      </c>
      <c r="U529">
        <f>YEAR(S529)</f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IFERROR(ROUND(E530/L530,4),0)</f>
        <v>44.333300000000001</v>
      </c>
      <c r="Q530" s="11" t="s">
        <v>8323</v>
      </c>
      <c r="R530" t="s">
        <v>8326</v>
      </c>
      <c r="S530" s="15">
        <f>(((J530/60)/60)/24)+DATE(1970,1,1)</f>
        <v>42155.920219907406</v>
      </c>
      <c r="T530" s="15">
        <f>(((I530/60)/60)/24)+DATE(1970,1,1)</f>
        <v>42176.888888888891</v>
      </c>
      <c r="U530">
        <f>YEAR(S530)</f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IFERROR(ROUND(E531/L531,4),0)</f>
        <v>86.944400000000002</v>
      </c>
      <c r="Q531" s="11" t="s">
        <v>8323</v>
      </c>
      <c r="R531" t="s">
        <v>8326</v>
      </c>
      <c r="S531" s="15">
        <f>(((J531/60)/60)/24)+DATE(1970,1,1)</f>
        <v>42725.031180555554</v>
      </c>
      <c r="T531" s="15">
        <f>(((I531/60)/60)/24)+DATE(1970,1,1)</f>
        <v>42746.208333333328</v>
      </c>
      <c r="U531">
        <f>YEAR(S531)</f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IFERROR(ROUND(E532/L532,4),0)</f>
        <v>126.5517</v>
      </c>
      <c r="Q532" s="11" t="s">
        <v>8323</v>
      </c>
      <c r="R532" t="s">
        <v>8326</v>
      </c>
      <c r="S532" s="15">
        <f>(((J532/60)/60)/24)+DATE(1970,1,1)</f>
        <v>42157.591064814813</v>
      </c>
      <c r="T532" s="15">
        <f>(((I532/60)/60)/24)+DATE(1970,1,1)</f>
        <v>42179.083333333328</v>
      </c>
      <c r="U532">
        <f>YEAR(S532)</f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IFERROR(ROUND(E533/L533,4),0)</f>
        <v>129.03229999999999</v>
      </c>
      <c r="Q533" s="11" t="s">
        <v>8323</v>
      </c>
      <c r="R533" t="s">
        <v>8326</v>
      </c>
      <c r="S533" s="15">
        <f>(((J533/60)/60)/24)+DATE(1970,1,1)</f>
        <v>42676.065150462964</v>
      </c>
      <c r="T533" s="15">
        <f>(((I533/60)/60)/24)+DATE(1970,1,1)</f>
        <v>42721.290972222225</v>
      </c>
      <c r="U533">
        <f>YEAR(S533)</f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IFERROR(ROUND(E534/L534,4),0)</f>
        <v>71.242800000000003</v>
      </c>
      <c r="Q534" s="11" t="s">
        <v>8323</v>
      </c>
      <c r="R534" t="s">
        <v>8326</v>
      </c>
      <c r="S534" s="15">
        <f>(((J534/60)/60)/24)+DATE(1970,1,1)</f>
        <v>42473.007037037038</v>
      </c>
      <c r="T534" s="15">
        <f>(((I534/60)/60)/24)+DATE(1970,1,1)</f>
        <v>42503.007037037038</v>
      </c>
      <c r="U534">
        <f>YEAR(S534)</f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IFERROR(ROUND(E535/L535,4),0)</f>
        <v>117.8824</v>
      </c>
      <c r="Q535" s="11" t="s">
        <v>8323</v>
      </c>
      <c r="R535" t="s">
        <v>8326</v>
      </c>
      <c r="S535" s="15">
        <f>(((J535/60)/60)/24)+DATE(1970,1,1)</f>
        <v>42482.43478009259</v>
      </c>
      <c r="T535" s="15">
        <f>(((I535/60)/60)/24)+DATE(1970,1,1)</f>
        <v>42506.43478009259</v>
      </c>
      <c r="U535">
        <f>YEAR(S535)</f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IFERROR(ROUND(E536/L536,4),0)</f>
        <v>327.08330000000001</v>
      </c>
      <c r="Q536" s="11" t="s">
        <v>8323</v>
      </c>
      <c r="R536" t="s">
        <v>8326</v>
      </c>
      <c r="S536" s="15">
        <f>(((J536/60)/60)/24)+DATE(1970,1,1)</f>
        <v>42270.810995370368</v>
      </c>
      <c r="T536" s="15">
        <f>(((I536/60)/60)/24)+DATE(1970,1,1)</f>
        <v>42309.958333333328</v>
      </c>
      <c r="U536">
        <f>YEAR(S536)</f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IFERROR(ROUND(E537/L537,4),0)</f>
        <v>34.745800000000003</v>
      </c>
      <c r="Q537" s="11" t="s">
        <v>8323</v>
      </c>
      <c r="R537" t="s">
        <v>8326</v>
      </c>
      <c r="S537" s="15">
        <f>(((J537/60)/60)/24)+DATE(1970,1,1)</f>
        <v>42711.545196759253</v>
      </c>
      <c r="T537" s="15">
        <f>(((I537/60)/60)/24)+DATE(1970,1,1)</f>
        <v>42741.545196759253</v>
      </c>
      <c r="U537">
        <f>YEAR(S537)</f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IFERROR(ROUND(E538/L538,4),0)</f>
        <v>100.0641</v>
      </c>
      <c r="Q538" s="11" t="s">
        <v>8323</v>
      </c>
      <c r="R538" t="s">
        <v>8326</v>
      </c>
      <c r="S538" s="15">
        <f>(((J538/60)/60)/24)+DATE(1970,1,1)</f>
        <v>42179.344988425932</v>
      </c>
      <c r="T538" s="15">
        <f>(((I538/60)/60)/24)+DATE(1970,1,1)</f>
        <v>42219.75</v>
      </c>
      <c r="U538">
        <f>YEAR(S538)</f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IFERROR(ROUND(E539/L539,4),0)</f>
        <v>40.847499999999997</v>
      </c>
      <c r="Q539" s="11" t="s">
        <v>8323</v>
      </c>
      <c r="R539" t="s">
        <v>8326</v>
      </c>
      <c r="S539" s="15">
        <f>(((J539/60)/60)/24)+DATE(1970,1,1)</f>
        <v>42282.768414351856</v>
      </c>
      <c r="T539" s="15">
        <f>(((I539/60)/60)/24)+DATE(1970,1,1)</f>
        <v>42312.810081018513</v>
      </c>
      <c r="U539">
        <f>YEAR(S539)</f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IFERROR(ROUND(E540/L540,4),0)</f>
        <v>252.01669999999999</v>
      </c>
      <c r="Q540" s="11" t="s">
        <v>8323</v>
      </c>
      <c r="R540" t="s">
        <v>8326</v>
      </c>
      <c r="S540" s="15">
        <f>(((J540/60)/60)/24)+DATE(1970,1,1)</f>
        <v>42473.794710648144</v>
      </c>
      <c r="T540" s="15">
        <f>(((I540/60)/60)/24)+DATE(1970,1,1)</f>
        <v>42503.794710648144</v>
      </c>
      <c r="U540">
        <f>YEAR(S540)</f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IFERROR(ROUND(E541/L541,4),0)</f>
        <v>25.161000000000001</v>
      </c>
      <c r="Q541" s="11" t="s">
        <v>8323</v>
      </c>
      <c r="R541" t="s">
        <v>8326</v>
      </c>
      <c r="S541" s="15">
        <f>(((J541/60)/60)/24)+DATE(1970,1,1)</f>
        <v>42535.049849537041</v>
      </c>
      <c r="T541" s="15">
        <f>(((I541/60)/60)/24)+DATE(1970,1,1)</f>
        <v>42556.049849537041</v>
      </c>
      <c r="U541">
        <f>YEAR(S541)</f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IFERROR(ROUND(E542/L542,4),0)</f>
        <v>1</v>
      </c>
      <c r="Q542" s="11" t="s">
        <v>8308</v>
      </c>
      <c r="R542" t="s">
        <v>8342</v>
      </c>
      <c r="S542" s="15">
        <f>(((J542/60)/60)/24)+DATE(1970,1,1)</f>
        <v>42009.817199074074</v>
      </c>
      <c r="T542" s="15">
        <f>(((I542/60)/60)/24)+DATE(1970,1,1)</f>
        <v>42039.817199074074</v>
      </c>
      <c r="U542">
        <f>YEAR(S542)</f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IFERROR(ROUND(E543/L543,4),0)</f>
        <v>25</v>
      </c>
      <c r="Q543" s="11" t="s">
        <v>8308</v>
      </c>
      <c r="R543" t="s">
        <v>8342</v>
      </c>
      <c r="S543" s="15">
        <f>(((J543/60)/60)/24)+DATE(1970,1,1)</f>
        <v>42276.046689814815</v>
      </c>
      <c r="T543" s="15">
        <f>(((I543/60)/60)/24)+DATE(1970,1,1)</f>
        <v>42306.046689814815</v>
      </c>
      <c r="U543">
        <f>YEAR(S543)</f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IFERROR(ROUND(E544/L544,4),0)</f>
        <v>1</v>
      </c>
      <c r="Q544" s="11" t="s">
        <v>8308</v>
      </c>
      <c r="R544" t="s">
        <v>8342</v>
      </c>
      <c r="S544" s="15">
        <f>(((J544/60)/60)/24)+DATE(1970,1,1)</f>
        <v>42433.737453703703</v>
      </c>
      <c r="T544" s="15">
        <f>(((I544/60)/60)/24)+DATE(1970,1,1)</f>
        <v>42493.695787037039</v>
      </c>
      <c r="U544">
        <f>YEAR(S544)</f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IFERROR(ROUND(E545/L545,4),0)</f>
        <v>35</v>
      </c>
      <c r="Q545" s="11" t="s">
        <v>8308</v>
      </c>
      <c r="R545" t="s">
        <v>8342</v>
      </c>
      <c r="S545" s="15">
        <f>(((J545/60)/60)/24)+DATE(1970,1,1)</f>
        <v>41914.092152777775</v>
      </c>
      <c r="T545" s="15">
        <f>(((I545/60)/60)/24)+DATE(1970,1,1)</f>
        <v>41944.092152777775</v>
      </c>
      <c r="U545">
        <f>YEAR(S545)</f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IFERROR(ROUND(E546/L546,4),0)</f>
        <v>3</v>
      </c>
      <c r="Q546" s="11" t="s">
        <v>8308</v>
      </c>
      <c r="R546" t="s">
        <v>8342</v>
      </c>
      <c r="S546" s="15">
        <f>(((J546/60)/60)/24)+DATE(1970,1,1)</f>
        <v>42525.656944444447</v>
      </c>
      <c r="T546" s="15">
        <f>(((I546/60)/60)/24)+DATE(1970,1,1)</f>
        <v>42555.656944444447</v>
      </c>
      <c r="U546">
        <f>YEAR(S546)</f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IFERROR(ROUND(E547/L547,4),0)</f>
        <v>402.70589999999999</v>
      </c>
      <c r="Q547" s="11" t="s">
        <v>8308</v>
      </c>
      <c r="R547" t="s">
        <v>8342</v>
      </c>
      <c r="S547" s="15">
        <f>(((J547/60)/60)/24)+DATE(1970,1,1)</f>
        <v>42283.592465277776</v>
      </c>
      <c r="T547" s="15">
        <f>(((I547/60)/60)/24)+DATE(1970,1,1)</f>
        <v>42323.634131944447</v>
      </c>
      <c r="U547">
        <f>YEAR(S547)</f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IFERROR(ROUND(E548/L548,4),0)</f>
        <v>26</v>
      </c>
      <c r="Q548" s="11" t="s">
        <v>8308</v>
      </c>
      <c r="R548" t="s">
        <v>8342</v>
      </c>
      <c r="S548" s="15">
        <f>(((J548/60)/60)/24)+DATE(1970,1,1)</f>
        <v>42249.667997685188</v>
      </c>
      <c r="T548" s="15">
        <f>(((I548/60)/60)/24)+DATE(1970,1,1)</f>
        <v>42294.667997685188</v>
      </c>
      <c r="U548">
        <f>YEAR(S548)</f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IFERROR(ROUND(E549/L549,4),0)</f>
        <v>0</v>
      </c>
      <c r="Q549" s="11" t="s">
        <v>8308</v>
      </c>
      <c r="R549" t="s">
        <v>8342</v>
      </c>
      <c r="S549" s="15">
        <f>(((J549/60)/60)/24)+DATE(1970,1,1)</f>
        <v>42380.696342592593</v>
      </c>
      <c r="T549" s="15">
        <f>(((I549/60)/60)/24)+DATE(1970,1,1)</f>
        <v>42410.696342592593</v>
      </c>
      <c r="U549">
        <f>YEAR(S549)</f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IFERROR(ROUND(E550/L550,4),0)</f>
        <v>9</v>
      </c>
      <c r="Q550" s="11" t="s">
        <v>8308</v>
      </c>
      <c r="R550" t="s">
        <v>8342</v>
      </c>
      <c r="S550" s="15">
        <f>(((J550/60)/60)/24)+DATE(1970,1,1)</f>
        <v>42276.903333333335</v>
      </c>
      <c r="T550" s="15">
        <f>(((I550/60)/60)/24)+DATE(1970,1,1)</f>
        <v>42306.903333333335</v>
      </c>
      <c r="U550">
        <f>YEAR(S550)</f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IFERROR(ROUND(E551/L551,4),0)</f>
        <v>8.5</v>
      </c>
      <c r="Q551" s="11" t="s">
        <v>8308</v>
      </c>
      <c r="R551" t="s">
        <v>8342</v>
      </c>
      <c r="S551" s="15">
        <f>(((J551/60)/60)/24)+DATE(1970,1,1)</f>
        <v>42163.636828703704</v>
      </c>
      <c r="T551" s="15">
        <f>(((I551/60)/60)/24)+DATE(1970,1,1)</f>
        <v>42193.636828703704</v>
      </c>
      <c r="U551">
        <f>YEAR(S551)</f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IFERROR(ROUND(E552/L552,4),0)</f>
        <v>8.75</v>
      </c>
      <c r="Q552" s="11" t="s">
        <v>8308</v>
      </c>
      <c r="R552" t="s">
        <v>8342</v>
      </c>
      <c r="S552" s="15">
        <f>(((J552/60)/60)/24)+DATE(1970,1,1)</f>
        <v>42753.678761574076</v>
      </c>
      <c r="T552" s="15">
        <f>(((I552/60)/60)/24)+DATE(1970,1,1)</f>
        <v>42766.208333333328</v>
      </c>
      <c r="U552">
        <f>YEAR(S552)</f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IFERROR(ROUND(E553/L553,4),0)</f>
        <v>135.03569999999999</v>
      </c>
      <c r="Q553" s="11" t="s">
        <v>8308</v>
      </c>
      <c r="R553" t="s">
        <v>8342</v>
      </c>
      <c r="S553" s="15">
        <f>(((J553/60)/60)/24)+DATE(1970,1,1)</f>
        <v>42173.275740740741</v>
      </c>
      <c r="T553" s="15">
        <f>(((I553/60)/60)/24)+DATE(1970,1,1)</f>
        <v>42217.745138888888</v>
      </c>
      <c r="U553">
        <f>YEAR(S553)</f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IFERROR(ROUND(E554/L554,4),0)</f>
        <v>0</v>
      </c>
      <c r="Q554" s="11" t="s">
        <v>8308</v>
      </c>
      <c r="R554" t="s">
        <v>8342</v>
      </c>
      <c r="S554" s="15">
        <f>(((J554/60)/60)/24)+DATE(1970,1,1)</f>
        <v>42318.616851851853</v>
      </c>
      <c r="T554" s="15">
        <f>(((I554/60)/60)/24)+DATE(1970,1,1)</f>
        <v>42378.616851851853</v>
      </c>
      <c r="U554">
        <f>YEAR(S554)</f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IFERROR(ROUND(E555/L555,4),0)</f>
        <v>20.5</v>
      </c>
      <c r="Q555" s="11" t="s">
        <v>8308</v>
      </c>
      <c r="R555" t="s">
        <v>8342</v>
      </c>
      <c r="S555" s="15">
        <f>(((J555/60)/60)/24)+DATE(1970,1,1)</f>
        <v>41927.71980324074</v>
      </c>
      <c r="T555" s="15">
        <f>(((I555/60)/60)/24)+DATE(1970,1,1)</f>
        <v>41957.761469907404</v>
      </c>
      <c r="U555">
        <f>YEAR(S555)</f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IFERROR(ROUND(E556/L556,4),0)</f>
        <v>64.363600000000005</v>
      </c>
      <c r="Q556" s="11" t="s">
        <v>8308</v>
      </c>
      <c r="R556" t="s">
        <v>8342</v>
      </c>
      <c r="S556" s="15">
        <f>(((J556/60)/60)/24)+DATE(1970,1,1)</f>
        <v>41901.684861111113</v>
      </c>
      <c r="T556" s="15">
        <f>(((I556/60)/60)/24)+DATE(1970,1,1)</f>
        <v>41931.684861111113</v>
      </c>
      <c r="U556">
        <f>YEAR(S556)</f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IFERROR(ROUND(E557/L557,4),0)</f>
        <v>0</v>
      </c>
      <c r="Q557" s="11" t="s">
        <v>8308</v>
      </c>
      <c r="R557" t="s">
        <v>8342</v>
      </c>
      <c r="S557" s="15">
        <f>(((J557/60)/60)/24)+DATE(1970,1,1)</f>
        <v>42503.353506944448</v>
      </c>
      <c r="T557" s="15">
        <f>(((I557/60)/60)/24)+DATE(1970,1,1)</f>
        <v>42533.353506944448</v>
      </c>
      <c r="U557">
        <f>YEAR(S557)</f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IFERROR(ROUND(E558/L558,4),0)</f>
        <v>200</v>
      </c>
      <c r="Q558" s="11" t="s">
        <v>8308</v>
      </c>
      <c r="R558" t="s">
        <v>8342</v>
      </c>
      <c r="S558" s="15">
        <f>(((J558/60)/60)/24)+DATE(1970,1,1)</f>
        <v>42345.860150462962</v>
      </c>
      <c r="T558" s="15">
        <f>(((I558/60)/60)/24)+DATE(1970,1,1)</f>
        <v>42375.860150462962</v>
      </c>
      <c r="U558">
        <f>YEAR(S558)</f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IFERROR(ROUND(E559/L559,4),0)</f>
        <v>68.3</v>
      </c>
      <c r="Q559" s="11" t="s">
        <v>8308</v>
      </c>
      <c r="R559" t="s">
        <v>8342</v>
      </c>
      <c r="S559" s="15">
        <f>(((J559/60)/60)/24)+DATE(1970,1,1)</f>
        <v>42676.942164351851</v>
      </c>
      <c r="T559" s="15">
        <f>(((I559/60)/60)/24)+DATE(1970,1,1)</f>
        <v>42706.983831018515</v>
      </c>
      <c r="U559">
        <f>YEAR(S559)</f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IFERROR(ROUND(E560/L560,4),0)</f>
        <v>0</v>
      </c>
      <c r="Q560" s="11" t="s">
        <v>8308</v>
      </c>
      <c r="R560" t="s">
        <v>8342</v>
      </c>
      <c r="S560" s="15">
        <f>(((J560/60)/60)/24)+DATE(1970,1,1)</f>
        <v>42057.883159722223</v>
      </c>
      <c r="T560" s="15">
        <f>(((I560/60)/60)/24)+DATE(1970,1,1)</f>
        <v>42087.841493055559</v>
      </c>
      <c r="U560">
        <f>YEAR(S560)</f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IFERROR(ROUND(E561/L561,4),0)</f>
        <v>50</v>
      </c>
      <c r="Q561" s="11" t="s">
        <v>8308</v>
      </c>
      <c r="R561" t="s">
        <v>8342</v>
      </c>
      <c r="S561" s="15">
        <f>(((J561/60)/60)/24)+DATE(1970,1,1)</f>
        <v>42321.283101851848</v>
      </c>
      <c r="T561" s="15">
        <f>(((I561/60)/60)/24)+DATE(1970,1,1)</f>
        <v>42351.283101851848</v>
      </c>
      <c r="U561">
        <f>YEAR(S561)</f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IFERROR(ROUND(E562/L562,4),0)</f>
        <v>4</v>
      </c>
      <c r="Q562" s="11" t="s">
        <v>8308</v>
      </c>
      <c r="R562" t="s">
        <v>8342</v>
      </c>
      <c r="S562" s="15">
        <f>(((J562/60)/60)/24)+DATE(1970,1,1)</f>
        <v>41960.771354166667</v>
      </c>
      <c r="T562" s="15">
        <f>(((I562/60)/60)/24)+DATE(1970,1,1)</f>
        <v>41990.771354166667</v>
      </c>
      <c r="U562">
        <f>YEAR(S562)</f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IFERROR(ROUND(E563/L563,4),0)</f>
        <v>27.5</v>
      </c>
      <c r="Q563" s="11" t="s">
        <v>8308</v>
      </c>
      <c r="R563" t="s">
        <v>8342</v>
      </c>
      <c r="S563" s="15">
        <f>(((J563/60)/60)/24)+DATE(1970,1,1)</f>
        <v>42268.658715277779</v>
      </c>
      <c r="T563" s="15">
        <f>(((I563/60)/60)/24)+DATE(1970,1,1)</f>
        <v>42303.658715277779</v>
      </c>
      <c r="U563">
        <f>YEAR(S563)</f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IFERROR(ROUND(E564/L564,4),0)</f>
        <v>0</v>
      </c>
      <c r="Q564" s="11" t="s">
        <v>8308</v>
      </c>
      <c r="R564" t="s">
        <v>8342</v>
      </c>
      <c r="S564" s="15">
        <f>(((J564/60)/60)/24)+DATE(1970,1,1)</f>
        <v>42692.389062500006</v>
      </c>
      <c r="T564" s="15">
        <f>(((I564/60)/60)/24)+DATE(1970,1,1)</f>
        <v>42722.389062500006</v>
      </c>
      <c r="U564">
        <f>YEAR(S564)</f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IFERROR(ROUND(E565/L565,4),0)</f>
        <v>34</v>
      </c>
      <c r="Q565" s="11" t="s">
        <v>8308</v>
      </c>
      <c r="R565" t="s">
        <v>8342</v>
      </c>
      <c r="S565" s="15">
        <f>(((J565/60)/60)/24)+DATE(1970,1,1)</f>
        <v>42022.069988425923</v>
      </c>
      <c r="T565" s="15">
        <f>(((I565/60)/60)/24)+DATE(1970,1,1)</f>
        <v>42052.069988425923</v>
      </c>
      <c r="U565">
        <f>YEAR(S565)</f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IFERROR(ROUND(E566/L566,4),0)</f>
        <v>1</v>
      </c>
      <c r="Q566" s="11" t="s">
        <v>8308</v>
      </c>
      <c r="R566" t="s">
        <v>8342</v>
      </c>
      <c r="S566" s="15">
        <f>(((J566/60)/60)/24)+DATE(1970,1,1)</f>
        <v>42411.942997685182</v>
      </c>
      <c r="T566" s="15">
        <f>(((I566/60)/60)/24)+DATE(1970,1,1)</f>
        <v>42441.942997685182</v>
      </c>
      <c r="U566">
        <f>YEAR(S566)</f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IFERROR(ROUND(E567/L567,4),0)</f>
        <v>0</v>
      </c>
      <c r="Q567" s="11" t="s">
        <v>8308</v>
      </c>
      <c r="R567" t="s">
        <v>8342</v>
      </c>
      <c r="S567" s="15">
        <f>(((J567/60)/60)/24)+DATE(1970,1,1)</f>
        <v>42165.785289351858</v>
      </c>
      <c r="T567" s="15">
        <f>(((I567/60)/60)/24)+DATE(1970,1,1)</f>
        <v>42195.785289351858</v>
      </c>
      <c r="U567">
        <f>YEAR(S567)</f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IFERROR(ROUND(E568/L568,4),0)</f>
        <v>1</v>
      </c>
      <c r="Q568" s="11" t="s">
        <v>8308</v>
      </c>
      <c r="R568" t="s">
        <v>8342</v>
      </c>
      <c r="S568" s="15">
        <f>(((J568/60)/60)/24)+DATE(1970,1,1)</f>
        <v>42535.68440972222</v>
      </c>
      <c r="T568" s="15">
        <f>(((I568/60)/60)/24)+DATE(1970,1,1)</f>
        <v>42565.68440972222</v>
      </c>
      <c r="U568">
        <f>YEAR(S568)</f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IFERROR(ROUND(E569/L569,4),0)</f>
        <v>0</v>
      </c>
      <c r="Q569" s="11" t="s">
        <v>8308</v>
      </c>
      <c r="R569" t="s">
        <v>8342</v>
      </c>
      <c r="S569" s="15">
        <f>(((J569/60)/60)/24)+DATE(1970,1,1)</f>
        <v>41975.842523148152</v>
      </c>
      <c r="T569" s="15">
        <f>(((I569/60)/60)/24)+DATE(1970,1,1)</f>
        <v>42005.842523148152</v>
      </c>
      <c r="U569">
        <f>YEAR(S569)</f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IFERROR(ROUND(E570/L570,4),0)</f>
        <v>49</v>
      </c>
      <c r="Q570" s="11" t="s">
        <v>8308</v>
      </c>
      <c r="R570" t="s">
        <v>8342</v>
      </c>
      <c r="S570" s="15">
        <f>(((J570/60)/60)/24)+DATE(1970,1,1)</f>
        <v>42348.9215625</v>
      </c>
      <c r="T570" s="15">
        <f>(((I570/60)/60)/24)+DATE(1970,1,1)</f>
        <v>42385.458333333328</v>
      </c>
      <c r="U570">
        <f>YEAR(S570)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IFERROR(ROUND(E571/L571,4),0)</f>
        <v>20</v>
      </c>
      <c r="Q571" s="11" t="s">
        <v>8308</v>
      </c>
      <c r="R571" t="s">
        <v>8342</v>
      </c>
      <c r="S571" s="15">
        <f>(((J571/60)/60)/24)+DATE(1970,1,1)</f>
        <v>42340.847361111111</v>
      </c>
      <c r="T571" s="15">
        <f>(((I571/60)/60)/24)+DATE(1970,1,1)</f>
        <v>42370.847361111111</v>
      </c>
      <c r="U571">
        <f>YEAR(S571)</f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IFERROR(ROUND(E572/L572,4),0)</f>
        <v>142</v>
      </c>
      <c r="Q572" s="11" t="s">
        <v>8308</v>
      </c>
      <c r="R572" t="s">
        <v>8342</v>
      </c>
      <c r="S572" s="15">
        <f>(((J572/60)/60)/24)+DATE(1970,1,1)</f>
        <v>42388.798252314817</v>
      </c>
      <c r="T572" s="15">
        <f>(((I572/60)/60)/24)+DATE(1970,1,1)</f>
        <v>42418.798252314817</v>
      </c>
      <c r="U572">
        <f>YEAR(S572)</f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IFERROR(ROUND(E573/L573,4),0)</f>
        <v>53</v>
      </c>
      <c r="Q573" s="11" t="s">
        <v>8308</v>
      </c>
      <c r="R573" t="s">
        <v>8342</v>
      </c>
      <c r="S573" s="15">
        <f>(((J573/60)/60)/24)+DATE(1970,1,1)</f>
        <v>42192.816238425927</v>
      </c>
      <c r="T573" s="15">
        <f>(((I573/60)/60)/24)+DATE(1970,1,1)</f>
        <v>42212.165972222225</v>
      </c>
      <c r="U573">
        <f>YEAR(S573)</f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IFERROR(ROUND(E574/L574,4),0)</f>
        <v>0</v>
      </c>
      <c r="Q574" s="11" t="s">
        <v>8308</v>
      </c>
      <c r="R574" t="s">
        <v>8342</v>
      </c>
      <c r="S574" s="15">
        <f>(((J574/60)/60)/24)+DATE(1970,1,1)</f>
        <v>42282.71629629629</v>
      </c>
      <c r="T574" s="15">
        <f>(((I574/60)/60)/24)+DATE(1970,1,1)</f>
        <v>42312.757962962962</v>
      </c>
      <c r="U574">
        <f>YEAR(S574)</f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IFERROR(ROUND(E575/L575,4),0)</f>
        <v>38.444400000000002</v>
      </c>
      <c r="Q575" s="11" t="s">
        <v>8308</v>
      </c>
      <c r="R575" t="s">
        <v>8342</v>
      </c>
      <c r="S575" s="15">
        <f>(((J575/60)/60)/24)+DATE(1970,1,1)</f>
        <v>41963.050127314811</v>
      </c>
      <c r="T575" s="15">
        <f>(((I575/60)/60)/24)+DATE(1970,1,1)</f>
        <v>42022.05</v>
      </c>
      <c r="U575">
        <f>YEAR(S575)</f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IFERROR(ROUND(E576/L576,4),0)</f>
        <v>20</v>
      </c>
      <c r="Q576" s="11" t="s">
        <v>8308</v>
      </c>
      <c r="R576" t="s">
        <v>8342</v>
      </c>
      <c r="S576" s="15">
        <f>(((J576/60)/60)/24)+DATE(1970,1,1)</f>
        <v>42632.443368055552</v>
      </c>
      <c r="T576" s="15">
        <f>(((I576/60)/60)/24)+DATE(1970,1,1)</f>
        <v>42662.443368055552</v>
      </c>
      <c r="U576">
        <f>YEAR(S576)</f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IFERROR(ROUND(E577/L577,4),0)</f>
        <v>64.75</v>
      </c>
      <c r="Q577" s="11" t="s">
        <v>8308</v>
      </c>
      <c r="R577" t="s">
        <v>8342</v>
      </c>
      <c r="S577" s="15">
        <f>(((J577/60)/60)/24)+DATE(1970,1,1)</f>
        <v>42138.692627314813</v>
      </c>
      <c r="T577" s="15">
        <f>(((I577/60)/60)/24)+DATE(1970,1,1)</f>
        <v>42168.692627314813</v>
      </c>
      <c r="U577">
        <f>YEAR(S577)</f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IFERROR(ROUND(E578/L578,4),0)</f>
        <v>1</v>
      </c>
      <c r="Q578" s="11" t="s">
        <v>8308</v>
      </c>
      <c r="R578" t="s">
        <v>8342</v>
      </c>
      <c r="S578" s="15">
        <f>(((J578/60)/60)/24)+DATE(1970,1,1)</f>
        <v>42031.471666666665</v>
      </c>
      <c r="T578" s="15">
        <f>(((I578/60)/60)/24)+DATE(1970,1,1)</f>
        <v>42091.43</v>
      </c>
      <c r="U578">
        <f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IFERROR(ROUND(E579/L579,4),0)</f>
        <v>10</v>
      </c>
      <c r="Q579" s="11" t="s">
        <v>8308</v>
      </c>
      <c r="R579" t="s">
        <v>8342</v>
      </c>
      <c r="S579" s="15">
        <f>(((J579/60)/60)/24)+DATE(1970,1,1)</f>
        <v>42450.589143518519</v>
      </c>
      <c r="T579" s="15">
        <f>(((I579/60)/60)/24)+DATE(1970,1,1)</f>
        <v>42510.589143518519</v>
      </c>
      <c r="U579">
        <f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IFERROR(ROUND(E580/L580,4),0)</f>
        <v>2</v>
      </c>
      <c r="Q580" s="11" t="s">
        <v>8308</v>
      </c>
      <c r="R580" t="s">
        <v>8342</v>
      </c>
      <c r="S580" s="15">
        <f>(((J580/60)/60)/24)+DATE(1970,1,1)</f>
        <v>42230.578622685185</v>
      </c>
      <c r="T580" s="15">
        <f>(((I580/60)/60)/24)+DATE(1970,1,1)</f>
        <v>42254.578622685185</v>
      </c>
      <c r="U580">
        <f>YEAR(S580)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IFERROR(ROUND(E581/L581,4),0)</f>
        <v>35</v>
      </c>
      <c r="Q581" s="11" t="s">
        <v>8308</v>
      </c>
      <c r="R581" t="s">
        <v>8342</v>
      </c>
      <c r="S581" s="15">
        <f>(((J581/60)/60)/24)+DATE(1970,1,1)</f>
        <v>41968.852118055554</v>
      </c>
      <c r="T581" s="15">
        <f>(((I581/60)/60)/24)+DATE(1970,1,1)</f>
        <v>41998.852118055554</v>
      </c>
      <c r="U581">
        <f>YEAR(S581)</f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IFERROR(ROUND(E582/L582,4),0)</f>
        <v>1</v>
      </c>
      <c r="Q582" s="11" t="s">
        <v>8308</v>
      </c>
      <c r="R582" t="s">
        <v>8342</v>
      </c>
      <c r="S582" s="15">
        <f>(((J582/60)/60)/24)+DATE(1970,1,1)</f>
        <v>42605.908182870371</v>
      </c>
      <c r="T582" s="15">
        <f>(((I582/60)/60)/24)+DATE(1970,1,1)</f>
        <v>42635.908182870371</v>
      </c>
      <c r="U582">
        <f>YEAR(S582)</f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IFERROR(ROUND(E583/L583,4),0)</f>
        <v>0</v>
      </c>
      <c r="Q583" s="11" t="s">
        <v>8308</v>
      </c>
      <c r="R583" t="s">
        <v>8342</v>
      </c>
      <c r="S583" s="15">
        <f>(((J583/60)/60)/24)+DATE(1970,1,1)</f>
        <v>42188.012777777782</v>
      </c>
      <c r="T583" s="15">
        <f>(((I583/60)/60)/24)+DATE(1970,1,1)</f>
        <v>42218.012777777782</v>
      </c>
      <c r="U583">
        <f>YEAR(S583)</f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IFERROR(ROUND(E584/L584,4),0)</f>
        <v>0</v>
      </c>
      <c r="Q584" s="11" t="s">
        <v>8308</v>
      </c>
      <c r="R584" t="s">
        <v>8342</v>
      </c>
      <c r="S584" s="15">
        <f>(((J584/60)/60)/24)+DATE(1970,1,1)</f>
        <v>42055.739803240736</v>
      </c>
      <c r="T584" s="15">
        <f>(((I584/60)/60)/24)+DATE(1970,1,1)</f>
        <v>42078.75</v>
      </c>
      <c r="U584">
        <f>YEAR(S584)</f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IFERROR(ROUND(E585/L585,4),0)</f>
        <v>1</v>
      </c>
      <c r="Q585" s="11" t="s">
        <v>8308</v>
      </c>
      <c r="R585" t="s">
        <v>8342</v>
      </c>
      <c r="S585" s="15">
        <f>(((J585/60)/60)/24)+DATE(1970,1,1)</f>
        <v>42052.93850694444</v>
      </c>
      <c r="T585" s="15">
        <f>(((I585/60)/60)/24)+DATE(1970,1,1)</f>
        <v>42082.896840277783</v>
      </c>
      <c r="U585">
        <f>YEAR(S585)</f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IFERROR(ROUND(E586/L586,4),0)</f>
        <v>5</v>
      </c>
      <c r="Q586" s="11" t="s">
        <v>8308</v>
      </c>
      <c r="R586" t="s">
        <v>8342</v>
      </c>
      <c r="S586" s="15">
        <f>(((J586/60)/60)/24)+DATE(1970,1,1)</f>
        <v>42049.716620370367</v>
      </c>
      <c r="T586" s="15">
        <f>(((I586/60)/60)/24)+DATE(1970,1,1)</f>
        <v>42079.674953703703</v>
      </c>
      <c r="U586">
        <f>YEAR(S586)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IFERROR(ROUND(E587/L587,4),0)</f>
        <v>0</v>
      </c>
      <c r="Q587" s="11" t="s">
        <v>8308</v>
      </c>
      <c r="R587" t="s">
        <v>8342</v>
      </c>
      <c r="S587" s="15">
        <f>(((J587/60)/60)/24)+DATE(1970,1,1)</f>
        <v>42283.3909375</v>
      </c>
      <c r="T587" s="15">
        <f>(((I587/60)/60)/24)+DATE(1970,1,1)</f>
        <v>42339</v>
      </c>
      <c r="U587">
        <f>YEAR(S587)</f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IFERROR(ROUND(E588/L588,4),0)</f>
        <v>14</v>
      </c>
      <c r="Q588" s="11" t="s">
        <v>8308</v>
      </c>
      <c r="R588" t="s">
        <v>8342</v>
      </c>
      <c r="S588" s="15">
        <f>(((J588/60)/60)/24)+DATE(1970,1,1)</f>
        <v>42020.854247685187</v>
      </c>
      <c r="T588" s="15">
        <f>(((I588/60)/60)/24)+DATE(1970,1,1)</f>
        <v>42050.854247685187</v>
      </c>
      <c r="U588">
        <f>YEAR(S588)</f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IFERROR(ROUND(E589/L589,4),0)</f>
        <v>389.28570000000002</v>
      </c>
      <c r="Q589" s="11" t="s">
        <v>8308</v>
      </c>
      <c r="R589" t="s">
        <v>8342</v>
      </c>
      <c r="S589" s="15">
        <f>(((J589/60)/60)/24)+DATE(1970,1,1)</f>
        <v>42080.757326388892</v>
      </c>
      <c r="T589" s="15">
        <f>(((I589/60)/60)/24)+DATE(1970,1,1)</f>
        <v>42110.757326388892</v>
      </c>
      <c r="U589">
        <f>YEAR(S589)</f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IFERROR(ROUND(E590/L590,4),0)</f>
        <v>150.5</v>
      </c>
      <c r="Q590" s="11" t="s">
        <v>8308</v>
      </c>
      <c r="R590" t="s">
        <v>8342</v>
      </c>
      <c r="S590" s="15">
        <f>(((J590/60)/60)/24)+DATE(1970,1,1)</f>
        <v>42631.769513888896</v>
      </c>
      <c r="T590" s="15">
        <f>(((I590/60)/60)/24)+DATE(1970,1,1)</f>
        <v>42691.811180555553</v>
      </c>
      <c r="U590">
        <f>YEAR(S590)</f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IFERROR(ROUND(E591/L591,4),0)</f>
        <v>1</v>
      </c>
      <c r="Q591" s="11" t="s">
        <v>8308</v>
      </c>
      <c r="R591" t="s">
        <v>8342</v>
      </c>
      <c r="S591" s="15">
        <f>(((J591/60)/60)/24)+DATE(1970,1,1)</f>
        <v>42178.614571759259</v>
      </c>
      <c r="T591" s="15">
        <f>(((I591/60)/60)/24)+DATE(1970,1,1)</f>
        <v>42193.614571759259</v>
      </c>
      <c r="U591">
        <f>YEAR(S591)</f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IFERROR(ROUND(E592/L592,4),0)</f>
        <v>24.777799999999999</v>
      </c>
      <c r="Q592" s="11" t="s">
        <v>8308</v>
      </c>
      <c r="R592" t="s">
        <v>8342</v>
      </c>
      <c r="S592" s="15">
        <f>(((J592/60)/60)/24)+DATE(1970,1,1)</f>
        <v>42377.554756944446</v>
      </c>
      <c r="T592" s="15">
        <f>(((I592/60)/60)/24)+DATE(1970,1,1)</f>
        <v>42408.542361111111</v>
      </c>
      <c r="U592">
        <f>YEAR(S592)</f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IFERROR(ROUND(E593/L593,4),0)</f>
        <v>30.5</v>
      </c>
      <c r="Q593" s="11" t="s">
        <v>8308</v>
      </c>
      <c r="R593" t="s">
        <v>8342</v>
      </c>
      <c r="S593" s="15">
        <f>(((J593/60)/60)/24)+DATE(1970,1,1)</f>
        <v>42177.543171296296</v>
      </c>
      <c r="T593" s="15">
        <f>(((I593/60)/60)/24)+DATE(1970,1,1)</f>
        <v>42207.543171296296</v>
      </c>
      <c r="U593">
        <f>YEAR(S593)</f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IFERROR(ROUND(E594/L594,4),0)</f>
        <v>250</v>
      </c>
      <c r="Q594" s="11" t="s">
        <v>8308</v>
      </c>
      <c r="R594" t="s">
        <v>8342</v>
      </c>
      <c r="S594" s="15">
        <f>(((J594/60)/60)/24)+DATE(1970,1,1)</f>
        <v>41946.232175925928</v>
      </c>
      <c r="T594" s="15">
        <f>(((I594/60)/60)/24)+DATE(1970,1,1)</f>
        <v>41976.232175925921</v>
      </c>
      <c r="U594">
        <f>YEAR(S594)</f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IFERROR(ROUND(E595/L595,4),0)</f>
        <v>16.428599999999999</v>
      </c>
      <c r="Q595" s="11" t="s">
        <v>8308</v>
      </c>
      <c r="R595" t="s">
        <v>8342</v>
      </c>
      <c r="S595" s="15">
        <f>(((J595/60)/60)/24)+DATE(1970,1,1)</f>
        <v>42070.677604166667</v>
      </c>
      <c r="T595" s="15">
        <f>(((I595/60)/60)/24)+DATE(1970,1,1)</f>
        <v>42100.635937500003</v>
      </c>
      <c r="U595">
        <f>YEAR(S595)</f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IFERROR(ROUND(E596/L596,4),0)</f>
        <v>13</v>
      </c>
      <c r="Q596" s="11" t="s">
        <v>8308</v>
      </c>
      <c r="R596" t="s">
        <v>8342</v>
      </c>
      <c r="S596" s="15">
        <f>(((J596/60)/60)/24)+DATE(1970,1,1)</f>
        <v>42446.780162037037</v>
      </c>
      <c r="T596" s="15">
        <f>(((I596/60)/60)/24)+DATE(1970,1,1)</f>
        <v>42476.780162037037</v>
      </c>
      <c r="U596">
        <f>YEAR(S596)</f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IFERROR(ROUND(E597/L597,4),0)</f>
        <v>53.25</v>
      </c>
      <c r="Q597" s="11" t="s">
        <v>8308</v>
      </c>
      <c r="R597" t="s">
        <v>8342</v>
      </c>
      <c r="S597" s="15">
        <f>(((J597/60)/60)/24)+DATE(1970,1,1)</f>
        <v>42083.069884259254</v>
      </c>
      <c r="T597" s="15">
        <f>(((I597/60)/60)/24)+DATE(1970,1,1)</f>
        <v>42128.069884259254</v>
      </c>
      <c r="U597">
        <f>YEAR(S597)</f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IFERROR(ROUND(E598/L598,4),0)</f>
        <v>3</v>
      </c>
      <c r="Q598" s="11" t="s">
        <v>8308</v>
      </c>
      <c r="R598" t="s">
        <v>8342</v>
      </c>
      <c r="S598" s="15">
        <f>(((J598/60)/60)/24)+DATE(1970,1,1)</f>
        <v>42646.896898148145</v>
      </c>
      <c r="T598" s="15">
        <f>(((I598/60)/60)/24)+DATE(1970,1,1)</f>
        <v>42676.896898148145</v>
      </c>
      <c r="U598">
        <f>YEAR(S598)</f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IFERROR(ROUND(E599/L599,4),0)</f>
        <v>10</v>
      </c>
      <c r="Q599" s="11" t="s">
        <v>8308</v>
      </c>
      <c r="R599" t="s">
        <v>8342</v>
      </c>
      <c r="S599" s="15">
        <f>(((J599/60)/60)/24)+DATE(1970,1,1)</f>
        <v>42545.705266203702</v>
      </c>
      <c r="T599" s="15">
        <f>(((I599/60)/60)/24)+DATE(1970,1,1)</f>
        <v>42582.666666666672</v>
      </c>
      <c r="U599">
        <f>YEAR(S599)</f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IFERROR(ROUND(E600/L600,4),0)</f>
        <v>121.4286</v>
      </c>
      <c r="Q600" s="11" t="s">
        <v>8308</v>
      </c>
      <c r="R600" t="s">
        <v>8342</v>
      </c>
      <c r="S600" s="15">
        <f>(((J600/60)/60)/24)+DATE(1970,1,1)</f>
        <v>41948.00209490741</v>
      </c>
      <c r="T600" s="15">
        <f>(((I600/60)/60)/24)+DATE(1970,1,1)</f>
        <v>41978.00209490741</v>
      </c>
      <c r="U600">
        <f>YEAR(S600)</f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IFERROR(ROUND(E601/L601,4),0)</f>
        <v>15.5</v>
      </c>
      <c r="Q601" s="11" t="s">
        <v>8308</v>
      </c>
      <c r="R601" t="s">
        <v>8342</v>
      </c>
      <c r="S601" s="15">
        <f>(((J601/60)/60)/24)+DATE(1970,1,1)</f>
        <v>42047.812523148154</v>
      </c>
      <c r="T601" s="15">
        <f>(((I601/60)/60)/24)+DATE(1970,1,1)</f>
        <v>42071.636111111111</v>
      </c>
      <c r="U601">
        <f>YEAR(S601)</f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IFERROR(ROUND(E602/L602,4),0)</f>
        <v>100</v>
      </c>
      <c r="Q602" s="11" t="s">
        <v>8308</v>
      </c>
      <c r="R602" t="s">
        <v>8342</v>
      </c>
      <c r="S602" s="15">
        <f>(((J602/60)/60)/24)+DATE(1970,1,1)</f>
        <v>42073.798171296294</v>
      </c>
      <c r="T602" s="15">
        <f>(((I602/60)/60)/24)+DATE(1970,1,1)</f>
        <v>42133.798171296294</v>
      </c>
      <c r="U602">
        <f>YEAR(S602)</f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IFERROR(ROUND(E603/L603,4),0)</f>
        <v>23.333300000000001</v>
      </c>
      <c r="Q603" s="11" t="s">
        <v>8308</v>
      </c>
      <c r="R603" t="s">
        <v>8342</v>
      </c>
      <c r="S603" s="15">
        <f>(((J603/60)/60)/24)+DATE(1970,1,1)</f>
        <v>41969.858090277776</v>
      </c>
      <c r="T603" s="15">
        <f>(((I603/60)/60)/24)+DATE(1970,1,1)</f>
        <v>41999.858090277776</v>
      </c>
      <c r="U603">
        <f>YEAR(S603)</f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IFERROR(ROUND(E604/L604,4),0)</f>
        <v>0</v>
      </c>
      <c r="Q604" s="11" t="s">
        <v>8308</v>
      </c>
      <c r="R604" t="s">
        <v>8342</v>
      </c>
      <c r="S604" s="15">
        <f>(((J604/60)/60)/24)+DATE(1970,1,1)</f>
        <v>42143.79415509259</v>
      </c>
      <c r="T604" s="15">
        <f>(((I604/60)/60)/24)+DATE(1970,1,1)</f>
        <v>42173.79415509259</v>
      </c>
      <c r="U604">
        <f>YEAR(S604)</f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IFERROR(ROUND(E605/L605,4),0)</f>
        <v>45.386200000000002</v>
      </c>
      <c r="Q605" s="11" t="s">
        <v>8308</v>
      </c>
      <c r="R605" t="s">
        <v>8342</v>
      </c>
      <c r="S605" s="15">
        <f>(((J605/60)/60)/24)+DATE(1970,1,1)</f>
        <v>41835.639155092591</v>
      </c>
      <c r="T605" s="15">
        <f>(((I605/60)/60)/24)+DATE(1970,1,1)</f>
        <v>41865.639155092591</v>
      </c>
      <c r="U605">
        <f>YEAR(S605)</f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IFERROR(ROUND(E606/L606,4),0)</f>
        <v>0</v>
      </c>
      <c r="Q606" s="11" t="s">
        <v>8308</v>
      </c>
      <c r="R606" t="s">
        <v>8342</v>
      </c>
      <c r="S606" s="15">
        <f>(((J606/60)/60)/24)+DATE(1970,1,1)</f>
        <v>41849.035370370373</v>
      </c>
      <c r="T606" s="15">
        <f>(((I606/60)/60)/24)+DATE(1970,1,1)</f>
        <v>41879.035370370373</v>
      </c>
      <c r="U606">
        <f>YEAR(S606)</f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IFERROR(ROUND(E607/L607,4),0)</f>
        <v>16.375</v>
      </c>
      <c r="Q607" s="11" t="s">
        <v>8308</v>
      </c>
      <c r="R607" t="s">
        <v>8342</v>
      </c>
      <c r="S607" s="15">
        <f>(((J607/60)/60)/24)+DATE(1970,1,1)</f>
        <v>42194.357731481476</v>
      </c>
      <c r="T607" s="15">
        <f>(((I607/60)/60)/24)+DATE(1970,1,1)</f>
        <v>42239.357731481476</v>
      </c>
      <c r="U607">
        <f>YEAR(S607)</f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IFERROR(ROUND(E608/L608,4),0)</f>
        <v>10</v>
      </c>
      <c r="Q608" s="11" t="s">
        <v>8308</v>
      </c>
      <c r="R608" t="s">
        <v>8342</v>
      </c>
      <c r="S608" s="15">
        <f>(((J608/60)/60)/24)+DATE(1970,1,1)</f>
        <v>42102.650567129633</v>
      </c>
      <c r="T608" s="15">
        <f>(((I608/60)/60)/24)+DATE(1970,1,1)</f>
        <v>42148.625</v>
      </c>
      <c r="U608">
        <f>YEAR(S608)</f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IFERROR(ROUND(E609/L609,4),0)</f>
        <v>0</v>
      </c>
      <c r="Q609" s="11" t="s">
        <v>8308</v>
      </c>
      <c r="R609" t="s">
        <v>8342</v>
      </c>
      <c r="S609" s="15">
        <f>(((J609/60)/60)/24)+DATE(1970,1,1)</f>
        <v>42300.825648148151</v>
      </c>
      <c r="T609" s="15">
        <f>(((I609/60)/60)/24)+DATE(1970,1,1)</f>
        <v>42330.867314814815</v>
      </c>
      <c r="U609">
        <f>YEAR(S609)</f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IFERROR(ROUND(E610/L610,4),0)</f>
        <v>292.2</v>
      </c>
      <c r="Q610" s="11" t="s">
        <v>8308</v>
      </c>
      <c r="R610" t="s">
        <v>8342</v>
      </c>
      <c r="S610" s="15">
        <f>(((J610/60)/60)/24)+DATE(1970,1,1)</f>
        <v>42140.921064814815</v>
      </c>
      <c r="T610" s="15">
        <f>(((I610/60)/60)/24)+DATE(1970,1,1)</f>
        <v>42170.921064814815</v>
      </c>
      <c r="U610">
        <f>YEAR(S610)</f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IFERROR(ROUND(E611/L611,4),0)</f>
        <v>5</v>
      </c>
      <c r="Q611" s="11" t="s">
        <v>8308</v>
      </c>
      <c r="R611" t="s">
        <v>8342</v>
      </c>
      <c r="S611" s="15">
        <f>(((J611/60)/60)/24)+DATE(1970,1,1)</f>
        <v>42307.034074074079</v>
      </c>
      <c r="T611" s="15">
        <f>(((I611/60)/60)/24)+DATE(1970,1,1)</f>
        <v>42337.075740740736</v>
      </c>
      <c r="U611">
        <f>YEAR(S611)</f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IFERROR(ROUND(E612/L612,4),0)</f>
        <v>0</v>
      </c>
      <c r="Q612" s="11" t="s">
        <v>8308</v>
      </c>
      <c r="R612" t="s">
        <v>8342</v>
      </c>
      <c r="S612" s="15">
        <f>(((J612/60)/60)/24)+DATE(1970,1,1)</f>
        <v>42086.83085648148</v>
      </c>
      <c r="T612" s="15">
        <f>(((I612/60)/60)/24)+DATE(1970,1,1)</f>
        <v>42116.83085648148</v>
      </c>
      <c r="U612">
        <f>YEAR(S612)</f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IFERROR(ROUND(E613/L613,4),0)</f>
        <v>0</v>
      </c>
      <c r="Q613" s="11" t="s">
        <v>8308</v>
      </c>
      <c r="R613" t="s">
        <v>8342</v>
      </c>
      <c r="S613" s="15">
        <f>(((J613/60)/60)/24)+DATE(1970,1,1)</f>
        <v>42328.560613425929</v>
      </c>
      <c r="T613" s="15">
        <f>(((I613/60)/60)/24)+DATE(1970,1,1)</f>
        <v>42388.560613425929</v>
      </c>
      <c r="U613">
        <f>YEAR(S613)</f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IFERROR(ROUND(E614/L614,4),0)</f>
        <v>0</v>
      </c>
      <c r="Q614" s="11" t="s">
        <v>8308</v>
      </c>
      <c r="R614" t="s">
        <v>8342</v>
      </c>
      <c r="S614" s="15">
        <f>(((J614/60)/60)/24)+DATE(1970,1,1)</f>
        <v>42585.031782407401</v>
      </c>
      <c r="T614" s="15">
        <f>(((I614/60)/60)/24)+DATE(1970,1,1)</f>
        <v>42615.031782407401</v>
      </c>
      <c r="U614">
        <f>YEAR(S614)</f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IFERROR(ROUND(E615/L615,4),0)</f>
        <v>105.93389999999999</v>
      </c>
      <c r="Q615" s="11" t="s">
        <v>8308</v>
      </c>
      <c r="R615" t="s">
        <v>8342</v>
      </c>
      <c r="S615" s="15">
        <f>(((J615/60)/60)/24)+DATE(1970,1,1)</f>
        <v>42247.496759259258</v>
      </c>
      <c r="T615" s="15">
        <f>(((I615/60)/60)/24)+DATE(1970,1,1)</f>
        <v>42278.207638888889</v>
      </c>
      <c r="U615">
        <f>YEAR(S615)</f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IFERROR(ROUND(E616/L616,4),0)</f>
        <v>0</v>
      </c>
      <c r="Q616" s="11" t="s">
        <v>8308</v>
      </c>
      <c r="R616" t="s">
        <v>8342</v>
      </c>
      <c r="S616" s="15">
        <f>(((J616/60)/60)/24)+DATE(1970,1,1)</f>
        <v>42515.061805555553</v>
      </c>
      <c r="T616" s="15">
        <f>(((I616/60)/60)/24)+DATE(1970,1,1)</f>
        <v>42545.061805555553</v>
      </c>
      <c r="U616">
        <f>YEAR(S616)</f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IFERROR(ROUND(E617/L617,4),0)</f>
        <v>0</v>
      </c>
      <c r="Q617" s="11" t="s">
        <v>8308</v>
      </c>
      <c r="R617" t="s">
        <v>8342</v>
      </c>
      <c r="S617" s="15">
        <f>(((J617/60)/60)/24)+DATE(1970,1,1)</f>
        <v>42242.122210648144</v>
      </c>
      <c r="T617" s="15">
        <f>(((I617/60)/60)/24)+DATE(1970,1,1)</f>
        <v>42272.122210648144</v>
      </c>
      <c r="U617">
        <f>YEAR(S617)</f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IFERROR(ROUND(E618/L618,4),0)</f>
        <v>0</v>
      </c>
      <c r="Q618" s="11" t="s">
        <v>8308</v>
      </c>
      <c r="R618" t="s">
        <v>8342</v>
      </c>
      <c r="S618" s="15">
        <f>(((J618/60)/60)/24)+DATE(1970,1,1)</f>
        <v>42761.376238425932</v>
      </c>
      <c r="T618" s="15">
        <f>(((I618/60)/60)/24)+DATE(1970,1,1)</f>
        <v>42791.376238425932</v>
      </c>
      <c r="U618">
        <f>YEAR(S618)</f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IFERROR(ROUND(E619/L619,4),0)</f>
        <v>20</v>
      </c>
      <c r="Q619" s="11" t="s">
        <v>8308</v>
      </c>
      <c r="R619" t="s">
        <v>8342</v>
      </c>
      <c r="S619" s="15">
        <f>(((J619/60)/60)/24)+DATE(1970,1,1)</f>
        <v>42087.343090277776</v>
      </c>
      <c r="T619" s="15">
        <f>(((I619/60)/60)/24)+DATE(1970,1,1)</f>
        <v>42132.343090277776</v>
      </c>
      <c r="U619">
        <f>YEAR(S619)</f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IFERROR(ROUND(E620/L620,4),0)</f>
        <v>0</v>
      </c>
      <c r="Q620" s="11" t="s">
        <v>8308</v>
      </c>
      <c r="R620" t="s">
        <v>8342</v>
      </c>
      <c r="S620" s="15">
        <f>(((J620/60)/60)/24)+DATE(1970,1,1)</f>
        <v>42317.810219907406</v>
      </c>
      <c r="T620" s="15">
        <f>(((I620/60)/60)/24)+DATE(1970,1,1)</f>
        <v>42347.810219907406</v>
      </c>
      <c r="U620">
        <f>YEAR(S620)</f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IFERROR(ROUND(E621/L621,4),0)</f>
        <v>1</v>
      </c>
      <c r="Q621" s="11" t="s">
        <v>8308</v>
      </c>
      <c r="R621" t="s">
        <v>8342</v>
      </c>
      <c r="S621" s="15">
        <f>(((J621/60)/60)/24)+DATE(1970,1,1)</f>
        <v>41908.650347222225</v>
      </c>
      <c r="T621" s="15">
        <f>(((I621/60)/60)/24)+DATE(1970,1,1)</f>
        <v>41968.692013888889</v>
      </c>
      <c r="U621">
        <f>YEAR(S621)</f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IFERROR(ROUND(E622/L622,4),0)</f>
        <v>300</v>
      </c>
      <c r="Q622" s="11" t="s">
        <v>8308</v>
      </c>
      <c r="R622" t="s">
        <v>8342</v>
      </c>
      <c r="S622" s="15">
        <f>(((J622/60)/60)/24)+DATE(1970,1,1)</f>
        <v>41831.716874999998</v>
      </c>
      <c r="T622" s="15">
        <f>(((I622/60)/60)/24)+DATE(1970,1,1)</f>
        <v>41876.716874999998</v>
      </c>
      <c r="U622">
        <f>YEAR(S622)</f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IFERROR(ROUND(E623/L623,4),0)</f>
        <v>87</v>
      </c>
      <c r="Q623" s="11" t="s">
        <v>8308</v>
      </c>
      <c r="R623" t="s">
        <v>8342</v>
      </c>
      <c r="S623" s="15">
        <f>(((J623/60)/60)/24)+DATE(1970,1,1)</f>
        <v>42528.987696759257</v>
      </c>
      <c r="T623" s="15">
        <f>(((I623/60)/60)/24)+DATE(1970,1,1)</f>
        <v>42558.987696759257</v>
      </c>
      <c r="U623">
        <f>YEAR(S623)</f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IFERROR(ROUND(E624/L624,4),0)</f>
        <v>37.8889</v>
      </c>
      <c r="Q624" s="11" t="s">
        <v>8308</v>
      </c>
      <c r="R624" t="s">
        <v>8342</v>
      </c>
      <c r="S624" s="15">
        <f>(((J624/60)/60)/24)+DATE(1970,1,1)</f>
        <v>42532.774745370371</v>
      </c>
      <c r="T624" s="15">
        <f>(((I624/60)/60)/24)+DATE(1970,1,1)</f>
        <v>42552.774745370371</v>
      </c>
      <c r="U624">
        <f>YEAR(S624)</f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IFERROR(ROUND(E625/L625,4),0)</f>
        <v>0</v>
      </c>
      <c r="Q625" s="11" t="s">
        <v>8308</v>
      </c>
      <c r="R625" t="s">
        <v>8342</v>
      </c>
      <c r="S625" s="15">
        <f>(((J625/60)/60)/24)+DATE(1970,1,1)</f>
        <v>42122.009224537032</v>
      </c>
      <c r="T625" s="15">
        <f>(((I625/60)/60)/24)+DATE(1970,1,1)</f>
        <v>42152.009224537032</v>
      </c>
      <c r="U625">
        <f>YEAR(S625)</f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IFERROR(ROUND(E626/L626,4),0)</f>
        <v>0</v>
      </c>
      <c r="Q626" s="11" t="s">
        <v>8308</v>
      </c>
      <c r="R626" t="s">
        <v>8342</v>
      </c>
      <c r="S626" s="15">
        <f>(((J626/60)/60)/24)+DATE(1970,1,1)</f>
        <v>42108.988900462966</v>
      </c>
      <c r="T626" s="15">
        <f>(((I626/60)/60)/24)+DATE(1970,1,1)</f>
        <v>42138.988900462966</v>
      </c>
      <c r="U626">
        <f>YEAR(S626)</f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IFERROR(ROUND(E627/L627,4),0)</f>
        <v>0</v>
      </c>
      <c r="Q627" s="11" t="s">
        <v>8308</v>
      </c>
      <c r="R627" t="s">
        <v>8342</v>
      </c>
      <c r="S627" s="15">
        <f>(((J627/60)/60)/24)+DATE(1970,1,1)</f>
        <v>42790.895567129628</v>
      </c>
      <c r="T627" s="15">
        <f>(((I627/60)/60)/24)+DATE(1970,1,1)</f>
        <v>42820.853900462964</v>
      </c>
      <c r="U627">
        <f>YEAR(S627)</f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IFERROR(ROUND(E628/L628,4),0)</f>
        <v>111.41030000000001</v>
      </c>
      <c r="Q628" s="11" t="s">
        <v>8308</v>
      </c>
      <c r="R628" t="s">
        <v>8342</v>
      </c>
      <c r="S628" s="15">
        <f>(((J628/60)/60)/24)+DATE(1970,1,1)</f>
        <v>42198.559479166666</v>
      </c>
      <c r="T628" s="15">
        <f>(((I628/60)/60)/24)+DATE(1970,1,1)</f>
        <v>42231.556944444441</v>
      </c>
      <c r="U628">
        <f>YEAR(S628)</f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IFERROR(ROUND(E629/L629,4),0)</f>
        <v>90</v>
      </c>
      <c r="Q629" s="11" t="s">
        <v>8308</v>
      </c>
      <c r="R629" t="s">
        <v>8342</v>
      </c>
      <c r="S629" s="15">
        <f>(((J629/60)/60)/24)+DATE(1970,1,1)</f>
        <v>42384.306840277779</v>
      </c>
      <c r="T629" s="15">
        <f>(((I629/60)/60)/24)+DATE(1970,1,1)</f>
        <v>42443.958333333328</v>
      </c>
      <c r="U629">
        <f>YEAR(S629)</f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IFERROR(ROUND(E630/L630,4),0)</f>
        <v>0</v>
      </c>
      <c r="Q630" s="11" t="s">
        <v>8308</v>
      </c>
      <c r="R630" t="s">
        <v>8342</v>
      </c>
      <c r="S630" s="15">
        <f>(((J630/60)/60)/24)+DATE(1970,1,1)</f>
        <v>41803.692789351851</v>
      </c>
      <c r="T630" s="15">
        <f>(((I630/60)/60)/24)+DATE(1970,1,1)</f>
        <v>41833.692789351851</v>
      </c>
      <c r="U630">
        <f>YEAR(S630)</f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IFERROR(ROUND(E631/L631,4),0)</f>
        <v>116.66670000000001</v>
      </c>
      <c r="Q631" s="11" t="s">
        <v>8308</v>
      </c>
      <c r="R631" t="s">
        <v>8342</v>
      </c>
      <c r="S631" s="15">
        <f>(((J631/60)/60)/24)+DATE(1970,1,1)</f>
        <v>42474.637824074074</v>
      </c>
      <c r="T631" s="15">
        <f>(((I631/60)/60)/24)+DATE(1970,1,1)</f>
        <v>42504.637824074074</v>
      </c>
      <c r="U631">
        <f>YEAR(S631)</f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IFERROR(ROUND(E632/L632,4),0)</f>
        <v>10</v>
      </c>
      <c r="Q632" s="11" t="s">
        <v>8308</v>
      </c>
      <c r="R632" t="s">
        <v>8342</v>
      </c>
      <c r="S632" s="15">
        <f>(((J632/60)/60)/24)+DATE(1970,1,1)</f>
        <v>42223.619456018518</v>
      </c>
      <c r="T632" s="15">
        <f>(((I632/60)/60)/24)+DATE(1970,1,1)</f>
        <v>42253.215277777781</v>
      </c>
      <c r="U632">
        <f>YEAR(S632)</f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IFERROR(ROUND(E633/L633,4),0)</f>
        <v>76.666700000000006</v>
      </c>
      <c r="Q633" s="11" t="s">
        <v>8308</v>
      </c>
      <c r="R633" t="s">
        <v>8342</v>
      </c>
      <c r="S633" s="15">
        <f>(((J633/60)/60)/24)+DATE(1970,1,1)</f>
        <v>42489.772326388891</v>
      </c>
      <c r="T633" s="15">
        <f>(((I633/60)/60)/24)+DATE(1970,1,1)</f>
        <v>42518.772326388891</v>
      </c>
      <c r="U633">
        <f>YEAR(S633)</f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IFERROR(ROUND(E634/L634,4),0)</f>
        <v>0</v>
      </c>
      <c r="Q634" s="11" t="s">
        <v>8308</v>
      </c>
      <c r="R634" t="s">
        <v>8342</v>
      </c>
      <c r="S634" s="15">
        <f>(((J634/60)/60)/24)+DATE(1970,1,1)</f>
        <v>42303.659317129626</v>
      </c>
      <c r="T634" s="15">
        <f>(((I634/60)/60)/24)+DATE(1970,1,1)</f>
        <v>42333.700983796298</v>
      </c>
      <c r="U634">
        <f>YEAR(S634)</f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IFERROR(ROUND(E635/L635,4),0)</f>
        <v>49.8</v>
      </c>
      <c r="Q635" s="11" t="s">
        <v>8308</v>
      </c>
      <c r="R635" t="s">
        <v>8342</v>
      </c>
      <c r="S635" s="15">
        <f>(((J635/60)/60)/24)+DATE(1970,1,1)</f>
        <v>42507.29932870371</v>
      </c>
      <c r="T635" s="15">
        <f>(((I635/60)/60)/24)+DATE(1970,1,1)</f>
        <v>42538.958333333328</v>
      </c>
      <c r="U635">
        <f>YEAR(S635)</f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IFERROR(ROUND(E636/L636,4),0)</f>
        <v>1</v>
      </c>
      <c r="Q636" s="11" t="s">
        <v>8308</v>
      </c>
      <c r="R636" t="s">
        <v>8342</v>
      </c>
      <c r="S636" s="15">
        <f>(((J636/60)/60)/24)+DATE(1970,1,1)</f>
        <v>42031.928576388891</v>
      </c>
      <c r="T636" s="15">
        <f>(((I636/60)/60)/24)+DATE(1970,1,1)</f>
        <v>42061.928576388891</v>
      </c>
      <c r="U636">
        <f>YEAR(S636)</f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IFERROR(ROUND(E637/L637,4),0)</f>
        <v>2</v>
      </c>
      <c r="Q637" s="11" t="s">
        <v>8308</v>
      </c>
      <c r="R637" t="s">
        <v>8342</v>
      </c>
      <c r="S637" s="15">
        <f>(((J637/60)/60)/24)+DATE(1970,1,1)</f>
        <v>42076.092152777783</v>
      </c>
      <c r="T637" s="15">
        <f>(((I637/60)/60)/24)+DATE(1970,1,1)</f>
        <v>42106.092152777783</v>
      </c>
      <c r="U637">
        <f>YEAR(S637)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IFERROR(ROUND(E638/L638,4),0)</f>
        <v>4</v>
      </c>
      <c r="Q638" s="11" t="s">
        <v>8308</v>
      </c>
      <c r="R638" t="s">
        <v>8342</v>
      </c>
      <c r="S638" s="15">
        <f>(((J638/60)/60)/24)+DATE(1970,1,1)</f>
        <v>42131.455439814818</v>
      </c>
      <c r="T638" s="15">
        <f>(((I638/60)/60)/24)+DATE(1970,1,1)</f>
        <v>42161.44930555555</v>
      </c>
      <c r="U638">
        <f>YEAR(S638)</f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IFERROR(ROUND(E639/L639,4),0)</f>
        <v>0</v>
      </c>
      <c r="Q639" s="11" t="s">
        <v>8308</v>
      </c>
      <c r="R639" t="s">
        <v>8342</v>
      </c>
      <c r="S639" s="15">
        <f>(((J639/60)/60)/24)+DATE(1970,1,1)</f>
        <v>42762.962013888886</v>
      </c>
      <c r="T639" s="15">
        <f>(((I639/60)/60)/24)+DATE(1970,1,1)</f>
        <v>42791.961111111115</v>
      </c>
      <c r="U639">
        <f>YEAR(S639)</f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IFERROR(ROUND(E640/L640,4),0)</f>
        <v>3</v>
      </c>
      <c r="Q640" s="11" t="s">
        <v>8308</v>
      </c>
      <c r="R640" t="s">
        <v>8342</v>
      </c>
      <c r="S640" s="15">
        <f>(((J640/60)/60)/24)+DATE(1970,1,1)</f>
        <v>42759.593310185184</v>
      </c>
      <c r="T640" s="15">
        <f>(((I640/60)/60)/24)+DATE(1970,1,1)</f>
        <v>42819.55164351852</v>
      </c>
      <c r="U640">
        <f>YEAR(S640)</f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IFERROR(ROUND(E641/L641,4),0)</f>
        <v>1</v>
      </c>
      <c r="Q641" s="11" t="s">
        <v>8308</v>
      </c>
      <c r="R641" t="s">
        <v>8342</v>
      </c>
      <c r="S641" s="15">
        <f>(((J641/60)/60)/24)+DATE(1970,1,1)</f>
        <v>41865.583275462966</v>
      </c>
      <c r="T641" s="15">
        <f>(((I641/60)/60)/24)+DATE(1970,1,1)</f>
        <v>41925.583275462966</v>
      </c>
      <c r="U641">
        <f>YEAR(S641)</f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IFERROR(ROUND(E642/L642,4),0)</f>
        <v>50.5</v>
      </c>
      <c r="Q642" s="11" t="s">
        <v>8308</v>
      </c>
      <c r="R642" t="s">
        <v>8310</v>
      </c>
      <c r="S642" s="15">
        <f>(((J642/60)/60)/24)+DATE(1970,1,1)</f>
        <v>42683.420312500006</v>
      </c>
      <c r="T642" s="15">
        <f>(((I642/60)/60)/24)+DATE(1970,1,1)</f>
        <v>42698.958333333328</v>
      </c>
      <c r="U642">
        <f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IFERROR(ROUND(E643/L643,4),0)</f>
        <v>151.3175</v>
      </c>
      <c r="Q643" s="11" t="s">
        <v>8308</v>
      </c>
      <c r="R643" t="s">
        <v>8310</v>
      </c>
      <c r="S643" s="15">
        <f>(((J643/60)/60)/24)+DATE(1970,1,1)</f>
        <v>42199.57</v>
      </c>
      <c r="T643" s="15">
        <f>(((I643/60)/60)/24)+DATE(1970,1,1)</f>
        <v>42229.57</v>
      </c>
      <c r="U643">
        <f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IFERROR(ROUND(E644/L644,4),0)</f>
        <v>134.35919999999999</v>
      </c>
      <c r="Q644" s="11" t="s">
        <v>8308</v>
      </c>
      <c r="R644" t="s">
        <v>8310</v>
      </c>
      <c r="S644" s="15">
        <f>(((J644/60)/60)/24)+DATE(1970,1,1)</f>
        <v>42199.651319444441</v>
      </c>
      <c r="T644" s="15">
        <f>(((I644/60)/60)/24)+DATE(1970,1,1)</f>
        <v>42235.651319444441</v>
      </c>
      <c r="U644">
        <f>YEAR(S644)</f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IFERROR(ROUND(E645/L645,4),0)</f>
        <v>174.02629999999999</v>
      </c>
      <c r="Q645" s="11" t="s">
        <v>8308</v>
      </c>
      <c r="R645" t="s">
        <v>8310</v>
      </c>
      <c r="S645" s="15">
        <f>(((J645/60)/60)/24)+DATE(1970,1,1)</f>
        <v>42100.642071759255</v>
      </c>
      <c r="T645" s="15">
        <f>(((I645/60)/60)/24)+DATE(1970,1,1)</f>
        <v>42155.642071759255</v>
      </c>
      <c r="U645">
        <f>YEAR(S645)</f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IFERROR(ROUND(E646/L646,4),0)</f>
        <v>73.4863</v>
      </c>
      <c r="Q646" s="11" t="s">
        <v>8308</v>
      </c>
      <c r="R646" t="s">
        <v>8310</v>
      </c>
      <c r="S646" s="15">
        <f>(((J646/60)/60)/24)+DATE(1970,1,1)</f>
        <v>41898.665960648148</v>
      </c>
      <c r="T646" s="15">
        <f>(((I646/60)/60)/24)+DATE(1970,1,1)</f>
        <v>41941.041666666664</v>
      </c>
      <c r="U646">
        <f>YEAR(S646)</f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IFERROR(ROUND(E647/L647,4),0)</f>
        <v>23.518999999999998</v>
      </c>
      <c r="Q647" s="11" t="s">
        <v>8308</v>
      </c>
      <c r="R647" t="s">
        <v>8310</v>
      </c>
      <c r="S647" s="15">
        <f>(((J647/60)/60)/24)+DATE(1970,1,1)</f>
        <v>42564.026319444441</v>
      </c>
      <c r="T647" s="15">
        <f>(((I647/60)/60)/24)+DATE(1970,1,1)</f>
        <v>42594.026319444441</v>
      </c>
      <c r="U647">
        <f>YEAR(S647)</f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IFERROR(ROUND(E648/L648,4),0)</f>
        <v>39.074399999999997</v>
      </c>
      <c r="Q648" s="11" t="s">
        <v>8308</v>
      </c>
      <c r="R648" t="s">
        <v>8310</v>
      </c>
      <c r="S648" s="15">
        <f>(((J648/60)/60)/24)+DATE(1970,1,1)</f>
        <v>41832.852627314816</v>
      </c>
      <c r="T648" s="15">
        <f>(((I648/60)/60)/24)+DATE(1970,1,1)</f>
        <v>41862.852627314816</v>
      </c>
      <c r="U648">
        <f>YEAR(S648)</f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IFERROR(ROUND(E649/L649,4),0)</f>
        <v>125.94119999999999</v>
      </c>
      <c r="Q649" s="11" t="s">
        <v>8308</v>
      </c>
      <c r="R649" t="s">
        <v>8310</v>
      </c>
      <c r="S649" s="15">
        <f>(((J649/60)/60)/24)+DATE(1970,1,1)</f>
        <v>42416.767928240741</v>
      </c>
      <c r="T649" s="15">
        <f>(((I649/60)/60)/24)+DATE(1970,1,1)</f>
        <v>42446.726261574076</v>
      </c>
      <c r="U649">
        <f>YEAR(S649)</f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IFERROR(ROUND(E650/L650,4),0)</f>
        <v>1644</v>
      </c>
      <c r="Q650" s="11" t="s">
        <v>8308</v>
      </c>
      <c r="R650" t="s">
        <v>8310</v>
      </c>
      <c r="S650" s="15">
        <f>(((J650/60)/60)/24)+DATE(1970,1,1)</f>
        <v>41891.693379629629</v>
      </c>
      <c r="T650" s="15">
        <f>(((I650/60)/60)/24)+DATE(1970,1,1)</f>
        <v>41926.693379629629</v>
      </c>
      <c r="U650">
        <f>YEAR(S650)</f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IFERROR(ROUND(E651/L651,4),0)</f>
        <v>42.670699999999997</v>
      </c>
      <c r="Q651" s="11" t="s">
        <v>8308</v>
      </c>
      <c r="R651" t="s">
        <v>8310</v>
      </c>
      <c r="S651" s="15">
        <f>(((J651/60)/60)/24)+DATE(1970,1,1)</f>
        <v>41877.912187499998</v>
      </c>
      <c r="T651" s="15">
        <f>(((I651/60)/60)/24)+DATE(1970,1,1)</f>
        <v>41898.912187499998</v>
      </c>
      <c r="U651">
        <f>YEAR(S651)</f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IFERROR(ROUND(E652/L652,4),0)</f>
        <v>35.125</v>
      </c>
      <c r="Q652" s="11" t="s">
        <v>8308</v>
      </c>
      <c r="R652" t="s">
        <v>8310</v>
      </c>
      <c r="S652" s="15">
        <f>(((J652/60)/60)/24)+DATE(1970,1,1)</f>
        <v>41932.036851851852</v>
      </c>
      <c r="T652" s="15">
        <f>(((I652/60)/60)/24)+DATE(1970,1,1)</f>
        <v>41992.078518518523</v>
      </c>
      <c r="U652">
        <f>YEAR(S652)</f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IFERROR(ROUND(E653/L653,4),0)</f>
        <v>239.35239999999999</v>
      </c>
      <c r="Q653" s="11" t="s">
        <v>8308</v>
      </c>
      <c r="R653" t="s">
        <v>8310</v>
      </c>
      <c r="S653" s="15">
        <f>(((J653/60)/60)/24)+DATE(1970,1,1)</f>
        <v>41956.017488425925</v>
      </c>
      <c r="T653" s="15">
        <f>(((I653/60)/60)/24)+DATE(1970,1,1)</f>
        <v>41986.017488425925</v>
      </c>
      <c r="U653">
        <f>YEAR(S653)</f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IFERROR(ROUND(E654/L654,4),0)</f>
        <v>107.6429</v>
      </c>
      <c r="Q654" s="11" t="s">
        <v>8308</v>
      </c>
      <c r="R654" t="s">
        <v>8310</v>
      </c>
      <c r="S654" s="15">
        <f>(((J654/60)/60)/24)+DATE(1970,1,1)</f>
        <v>42675.690393518518</v>
      </c>
      <c r="T654" s="15">
        <f>(((I654/60)/60)/24)+DATE(1970,1,1)</f>
        <v>42705.732060185182</v>
      </c>
      <c r="U654">
        <f>YEAR(S654)</f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IFERROR(ROUND(E655/L655,4),0)</f>
        <v>95.830600000000004</v>
      </c>
      <c r="Q655" s="11" t="s">
        <v>8308</v>
      </c>
      <c r="R655" t="s">
        <v>8310</v>
      </c>
      <c r="S655" s="15">
        <f>(((J655/60)/60)/24)+DATE(1970,1,1)</f>
        <v>42199.618518518517</v>
      </c>
      <c r="T655" s="15">
        <f>(((I655/60)/60)/24)+DATE(1970,1,1)</f>
        <v>42236.618518518517</v>
      </c>
      <c r="U655">
        <f>YEAR(S655)</f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IFERROR(ROUND(E656/L656,4),0)</f>
        <v>31.663399999999999</v>
      </c>
      <c r="Q656" s="11" t="s">
        <v>8308</v>
      </c>
      <c r="R656" t="s">
        <v>8310</v>
      </c>
      <c r="S656" s="15">
        <f>(((J656/60)/60)/24)+DATE(1970,1,1)</f>
        <v>42163.957326388889</v>
      </c>
      <c r="T656" s="15">
        <f>(((I656/60)/60)/24)+DATE(1970,1,1)</f>
        <v>42193.957326388889</v>
      </c>
      <c r="U656">
        <f>YEAR(S656)</f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IFERROR(ROUND(E657/L657,4),0)</f>
        <v>42.886899999999997</v>
      </c>
      <c r="Q657" s="11" t="s">
        <v>8308</v>
      </c>
      <c r="R657" t="s">
        <v>8310</v>
      </c>
      <c r="S657" s="15">
        <f>(((J657/60)/60)/24)+DATE(1970,1,1)</f>
        <v>42045.957314814819</v>
      </c>
      <c r="T657" s="15">
        <f>(((I657/60)/60)/24)+DATE(1970,1,1)</f>
        <v>42075.915648148148</v>
      </c>
      <c r="U657">
        <f>YEAR(S657)</f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IFERROR(ROUND(E658/L658,4),0)</f>
        <v>122.73560000000001</v>
      </c>
      <c r="Q658" s="11" t="s">
        <v>8308</v>
      </c>
      <c r="R658" t="s">
        <v>8310</v>
      </c>
      <c r="S658" s="15">
        <f>(((J658/60)/60)/24)+DATE(1970,1,1)</f>
        <v>42417.804618055554</v>
      </c>
      <c r="T658" s="15">
        <f>(((I658/60)/60)/24)+DATE(1970,1,1)</f>
        <v>42477.762951388882</v>
      </c>
      <c r="U658">
        <f>YEAR(S658)</f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IFERROR(ROUND(E659/L659,4),0)</f>
        <v>190.4545</v>
      </c>
      <c r="Q659" s="11" t="s">
        <v>8308</v>
      </c>
      <c r="R659" t="s">
        <v>8310</v>
      </c>
      <c r="S659" s="15">
        <f>(((J659/60)/60)/24)+DATE(1970,1,1)</f>
        <v>42331.84574074074</v>
      </c>
      <c r="T659" s="15">
        <f>(((I659/60)/60)/24)+DATE(1970,1,1)</f>
        <v>42361.84574074074</v>
      </c>
      <c r="U659">
        <f>YEAR(S659)</f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IFERROR(ROUND(E660/L660,4),0)</f>
        <v>109.337</v>
      </c>
      <c r="Q660" s="11" t="s">
        <v>8308</v>
      </c>
      <c r="R660" t="s">
        <v>8310</v>
      </c>
      <c r="S660" s="15">
        <f>(((J660/60)/60)/24)+DATE(1970,1,1)</f>
        <v>42179.160752314812</v>
      </c>
      <c r="T660" s="15">
        <f>(((I660/60)/60)/24)+DATE(1970,1,1)</f>
        <v>42211.75</v>
      </c>
      <c r="U660">
        <f>YEAR(S660)</f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IFERROR(ROUND(E661/L661,4),0)</f>
        <v>143.66669999999999</v>
      </c>
      <c r="Q661" s="11" t="s">
        <v>8308</v>
      </c>
      <c r="R661" t="s">
        <v>8310</v>
      </c>
      <c r="S661" s="15">
        <f>(((J661/60)/60)/24)+DATE(1970,1,1)</f>
        <v>42209.593692129631</v>
      </c>
      <c r="T661" s="15">
        <f>(((I661/60)/60)/24)+DATE(1970,1,1)</f>
        <v>42239.593692129631</v>
      </c>
      <c r="U661">
        <f>YEAR(S661)</f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IFERROR(ROUND(E662/L662,4),0)</f>
        <v>84.944400000000002</v>
      </c>
      <c r="Q662" s="11" t="s">
        <v>8308</v>
      </c>
      <c r="R662" t="s">
        <v>8310</v>
      </c>
      <c r="S662" s="15">
        <f>(((J662/60)/60)/24)+DATE(1970,1,1)</f>
        <v>41922.741655092592</v>
      </c>
      <c r="T662" s="15">
        <f>(((I662/60)/60)/24)+DATE(1970,1,1)</f>
        <v>41952.783321759263</v>
      </c>
      <c r="U662">
        <f>YEAR(S662)</f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IFERROR(ROUND(E663/L663,4),0)</f>
        <v>10.5556</v>
      </c>
      <c r="Q663" s="11" t="s">
        <v>8308</v>
      </c>
      <c r="R663" t="s">
        <v>8310</v>
      </c>
      <c r="S663" s="15">
        <f>(((J663/60)/60)/24)+DATE(1970,1,1)</f>
        <v>42636.645358796297</v>
      </c>
      <c r="T663" s="15">
        <f>(((I663/60)/60)/24)+DATE(1970,1,1)</f>
        <v>42666.645358796297</v>
      </c>
      <c r="U663">
        <f>YEAR(S663)</f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IFERROR(ROUND(E664/L664,4),0)</f>
        <v>39</v>
      </c>
      <c r="Q664" s="11" t="s">
        <v>8308</v>
      </c>
      <c r="R664" t="s">
        <v>8310</v>
      </c>
      <c r="S664" s="15">
        <f>(((J664/60)/60)/24)+DATE(1970,1,1)</f>
        <v>41990.438043981485</v>
      </c>
      <c r="T664" s="15">
        <f>(((I664/60)/60)/24)+DATE(1970,1,1)</f>
        <v>42020.438043981485</v>
      </c>
      <c r="U664">
        <f>YEAR(S664)</f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IFERROR(ROUND(E665/L665,4),0)</f>
        <v>100</v>
      </c>
      <c r="Q665" s="11" t="s">
        <v>8308</v>
      </c>
      <c r="R665" t="s">
        <v>8310</v>
      </c>
      <c r="S665" s="15">
        <f>(((J665/60)/60)/24)+DATE(1970,1,1)</f>
        <v>42173.843240740738</v>
      </c>
      <c r="T665" s="15">
        <f>(((I665/60)/60)/24)+DATE(1970,1,1)</f>
        <v>42203.843240740738</v>
      </c>
      <c r="U665">
        <f>YEAR(S665)</f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IFERROR(ROUND(E666/L666,4),0)</f>
        <v>31.1724</v>
      </c>
      <c r="Q666" s="11" t="s">
        <v>8308</v>
      </c>
      <c r="R666" t="s">
        <v>8310</v>
      </c>
      <c r="S666" s="15">
        <f>(((J666/60)/60)/24)+DATE(1970,1,1)</f>
        <v>42077.666377314818</v>
      </c>
      <c r="T666" s="15">
        <f>(((I666/60)/60)/24)+DATE(1970,1,1)</f>
        <v>42107.666377314818</v>
      </c>
      <c r="U666">
        <f>YEAR(S666)</f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IFERROR(ROUND(E667/L667,4),0)</f>
        <v>155.33330000000001</v>
      </c>
      <c r="Q667" s="11" t="s">
        <v>8308</v>
      </c>
      <c r="R667" t="s">
        <v>8310</v>
      </c>
      <c r="S667" s="15">
        <f>(((J667/60)/60)/24)+DATE(1970,1,1)</f>
        <v>42688.711354166662</v>
      </c>
      <c r="T667" s="15">
        <f>(((I667/60)/60)/24)+DATE(1970,1,1)</f>
        <v>42748.711354166662</v>
      </c>
      <c r="U667">
        <f>YEAR(S667)</f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IFERROR(ROUND(E668/L668,4),0)</f>
        <v>2</v>
      </c>
      <c r="Q668" s="11" t="s">
        <v>8308</v>
      </c>
      <c r="R668" t="s">
        <v>8310</v>
      </c>
      <c r="S668" s="15">
        <f>(((J668/60)/60)/24)+DATE(1970,1,1)</f>
        <v>41838.832152777781</v>
      </c>
      <c r="T668" s="15">
        <f>(((I668/60)/60)/24)+DATE(1970,1,1)</f>
        <v>41868.832152777781</v>
      </c>
      <c r="U668">
        <f>YEAR(S668)</f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IFERROR(ROUND(E669/L669,4),0)</f>
        <v>178.92859999999999</v>
      </c>
      <c r="Q669" s="11" t="s">
        <v>8308</v>
      </c>
      <c r="R669" t="s">
        <v>8310</v>
      </c>
      <c r="S669" s="15">
        <f>(((J669/60)/60)/24)+DATE(1970,1,1)</f>
        <v>42632.373414351852</v>
      </c>
      <c r="T669" s="15">
        <f>(((I669/60)/60)/24)+DATE(1970,1,1)</f>
        <v>42672.373414351852</v>
      </c>
      <c r="U669">
        <f>YEAR(S669)</f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IFERROR(ROUND(E670/L670,4),0)</f>
        <v>27.36</v>
      </c>
      <c r="Q670" s="11" t="s">
        <v>8308</v>
      </c>
      <c r="R670" t="s">
        <v>8310</v>
      </c>
      <c r="S670" s="15">
        <f>(((J670/60)/60)/24)+DATE(1970,1,1)</f>
        <v>42090.831273148149</v>
      </c>
      <c r="T670" s="15">
        <f>(((I670/60)/60)/24)+DATE(1970,1,1)</f>
        <v>42135.831273148149</v>
      </c>
      <c r="U670">
        <f>YEAR(S670)</f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IFERROR(ROUND(E671/L671,4),0)</f>
        <v>1536.25</v>
      </c>
      <c r="Q671" s="11" t="s">
        <v>8308</v>
      </c>
      <c r="R671" t="s">
        <v>8310</v>
      </c>
      <c r="S671" s="15">
        <f>(((J671/60)/60)/24)+DATE(1970,1,1)</f>
        <v>42527.625671296293</v>
      </c>
      <c r="T671" s="15">
        <f>(((I671/60)/60)/24)+DATE(1970,1,1)</f>
        <v>42557.625671296293</v>
      </c>
      <c r="U671">
        <f>YEAR(S671)</f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IFERROR(ROUND(E672/L672,4),0)</f>
        <v>84.996799999999993</v>
      </c>
      <c r="Q672" s="11" t="s">
        <v>8308</v>
      </c>
      <c r="R672" t="s">
        <v>8310</v>
      </c>
      <c r="S672" s="15">
        <f>(((J672/60)/60)/24)+DATE(1970,1,1)</f>
        <v>42506.709722222222</v>
      </c>
      <c r="T672" s="15">
        <f>(((I672/60)/60)/24)+DATE(1970,1,1)</f>
        <v>42540.340277777781</v>
      </c>
      <c r="U672">
        <f>YEAR(S672)</f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IFERROR(ROUND(E673/L673,4),0)</f>
        <v>788.53330000000005</v>
      </c>
      <c r="Q673" s="11" t="s">
        <v>8308</v>
      </c>
      <c r="R673" t="s">
        <v>8310</v>
      </c>
      <c r="S673" s="15">
        <f>(((J673/60)/60)/24)+DATE(1970,1,1)</f>
        <v>41984.692731481482</v>
      </c>
      <c r="T673" s="15">
        <f>(((I673/60)/60)/24)+DATE(1970,1,1)</f>
        <v>42018.166666666672</v>
      </c>
      <c r="U673">
        <f>YEAR(S673)</f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IFERROR(ROUND(E674/L674,4),0)</f>
        <v>50.297699999999999</v>
      </c>
      <c r="Q674" s="11" t="s">
        <v>8308</v>
      </c>
      <c r="R674" t="s">
        <v>8310</v>
      </c>
      <c r="S674" s="15">
        <f>(((J674/60)/60)/24)+DATE(1970,1,1)</f>
        <v>41974.219490740739</v>
      </c>
      <c r="T674" s="15">
        <f>(((I674/60)/60)/24)+DATE(1970,1,1)</f>
        <v>42005.207638888889</v>
      </c>
      <c r="U674">
        <f>YEAR(S674)</f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IFERROR(ROUND(E675/L675,4),0)</f>
        <v>68.333299999999994</v>
      </c>
      <c r="Q675" s="11" t="s">
        <v>8308</v>
      </c>
      <c r="R675" t="s">
        <v>8310</v>
      </c>
      <c r="S675" s="15">
        <f>(((J675/60)/60)/24)+DATE(1970,1,1)</f>
        <v>41838.840474537035</v>
      </c>
      <c r="T675" s="15">
        <f>(((I675/60)/60)/24)+DATE(1970,1,1)</f>
        <v>41883.840474537035</v>
      </c>
      <c r="U675">
        <f>YEAR(S675)</f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IFERROR(ROUND(E676/L676,4),0)</f>
        <v>7.5</v>
      </c>
      <c r="Q676" s="11" t="s">
        <v>8308</v>
      </c>
      <c r="R676" t="s">
        <v>8310</v>
      </c>
      <c r="S676" s="15">
        <f>(((J676/60)/60)/24)+DATE(1970,1,1)</f>
        <v>41803.116053240738</v>
      </c>
      <c r="T676" s="15">
        <f>(((I676/60)/60)/24)+DATE(1970,1,1)</f>
        <v>41863.116053240738</v>
      </c>
      <c r="U676">
        <f>YEAR(S676)</f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IFERROR(ROUND(E677/L677,4),0)</f>
        <v>34.269199999999998</v>
      </c>
      <c r="Q677" s="11" t="s">
        <v>8308</v>
      </c>
      <c r="R677" t="s">
        <v>8310</v>
      </c>
      <c r="S677" s="15">
        <f>(((J677/60)/60)/24)+DATE(1970,1,1)</f>
        <v>41975.930601851855</v>
      </c>
      <c r="T677" s="15">
        <f>(((I677/60)/60)/24)+DATE(1970,1,1)</f>
        <v>42005.290972222225</v>
      </c>
      <c r="U677">
        <f>YEAR(S677)</f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IFERROR(ROUND(E678/L678,4),0)</f>
        <v>61.291699999999999</v>
      </c>
      <c r="Q678" s="11" t="s">
        <v>8308</v>
      </c>
      <c r="R678" t="s">
        <v>8310</v>
      </c>
      <c r="S678" s="15">
        <f>(((J678/60)/60)/24)+DATE(1970,1,1)</f>
        <v>42012.768298611118</v>
      </c>
      <c r="T678" s="15">
        <f>(((I678/60)/60)/24)+DATE(1970,1,1)</f>
        <v>42042.768298611118</v>
      </c>
      <c r="U678">
        <f>YEAR(S678)</f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IFERROR(ROUND(E679/L679,4),0)</f>
        <v>133.25</v>
      </c>
      <c r="Q679" s="11" t="s">
        <v>8308</v>
      </c>
      <c r="R679" t="s">
        <v>8310</v>
      </c>
      <c r="S679" s="15">
        <f>(((J679/60)/60)/24)+DATE(1970,1,1)</f>
        <v>42504.403877314813</v>
      </c>
      <c r="T679" s="15">
        <f>(((I679/60)/60)/24)+DATE(1970,1,1)</f>
        <v>42549.403877314813</v>
      </c>
      <c r="U679">
        <f>YEAR(S679)</f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IFERROR(ROUND(E680/L680,4),0)</f>
        <v>65.176500000000004</v>
      </c>
      <c r="Q680" s="11" t="s">
        <v>8308</v>
      </c>
      <c r="R680" t="s">
        <v>8310</v>
      </c>
      <c r="S680" s="15">
        <f>(((J680/60)/60)/24)+DATE(1970,1,1)</f>
        <v>42481.376597222217</v>
      </c>
      <c r="T680" s="15">
        <f>(((I680/60)/60)/24)+DATE(1970,1,1)</f>
        <v>42511.376597222217</v>
      </c>
      <c r="U680">
        <f>YEAR(S680)</f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IFERROR(ROUND(E681/L681,4),0)</f>
        <v>93.904300000000006</v>
      </c>
      <c r="Q681" s="11" t="s">
        <v>8308</v>
      </c>
      <c r="R681" t="s">
        <v>8310</v>
      </c>
      <c r="S681" s="15">
        <f>(((J681/60)/60)/24)+DATE(1970,1,1)</f>
        <v>42556.695706018523</v>
      </c>
      <c r="T681" s="15">
        <f>(((I681/60)/60)/24)+DATE(1970,1,1)</f>
        <v>42616.695706018523</v>
      </c>
      <c r="U681">
        <f>YEAR(S681)</f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IFERROR(ROUND(E682/L682,4),0)</f>
        <v>150.65119999999999</v>
      </c>
      <c r="Q682" s="11" t="s">
        <v>8308</v>
      </c>
      <c r="R682" t="s">
        <v>8310</v>
      </c>
      <c r="S682" s="15">
        <f>(((J682/60)/60)/24)+DATE(1970,1,1)</f>
        <v>41864.501516203702</v>
      </c>
      <c r="T682" s="15">
        <f>(((I682/60)/60)/24)+DATE(1970,1,1)</f>
        <v>41899.501516203702</v>
      </c>
      <c r="U682">
        <f>YEAR(S682)</f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IFERROR(ROUND(E683/L683,4),0)</f>
        <v>1</v>
      </c>
      <c r="Q683" s="11" t="s">
        <v>8308</v>
      </c>
      <c r="R683" t="s">
        <v>8310</v>
      </c>
      <c r="S683" s="15">
        <f>(((J683/60)/60)/24)+DATE(1970,1,1)</f>
        <v>42639.805601851855</v>
      </c>
      <c r="T683" s="15">
        <f>(((I683/60)/60)/24)+DATE(1970,1,1)</f>
        <v>42669.805601851855</v>
      </c>
      <c r="U683">
        <f>YEAR(S683)</f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IFERROR(ROUND(E684/L684,4),0)</f>
        <v>13.25</v>
      </c>
      <c r="Q684" s="11" t="s">
        <v>8308</v>
      </c>
      <c r="R684" t="s">
        <v>8310</v>
      </c>
      <c r="S684" s="15">
        <f>(((J684/60)/60)/24)+DATE(1970,1,1)</f>
        <v>42778.765300925923</v>
      </c>
      <c r="T684" s="15">
        <f>(((I684/60)/60)/24)+DATE(1970,1,1)</f>
        <v>42808.723634259266</v>
      </c>
      <c r="U684">
        <f>YEAR(S684)</f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IFERROR(ROUND(E685/L685,4),0)</f>
        <v>99.333299999999994</v>
      </c>
      <c r="Q685" s="11" t="s">
        <v>8308</v>
      </c>
      <c r="R685" t="s">
        <v>8310</v>
      </c>
      <c r="S685" s="15">
        <f>(((J685/60)/60)/24)+DATE(1970,1,1)</f>
        <v>42634.900046296301</v>
      </c>
      <c r="T685" s="15">
        <f>(((I685/60)/60)/24)+DATE(1970,1,1)</f>
        <v>42674.900046296301</v>
      </c>
      <c r="U685">
        <f>YEAR(S685)</f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IFERROR(ROUND(E686/L686,4),0)</f>
        <v>177.39259999999999</v>
      </c>
      <c r="Q686" s="11" t="s">
        <v>8308</v>
      </c>
      <c r="R686" t="s">
        <v>8310</v>
      </c>
      <c r="S686" s="15">
        <f>(((J686/60)/60)/24)+DATE(1970,1,1)</f>
        <v>41809.473275462966</v>
      </c>
      <c r="T686" s="15">
        <f>(((I686/60)/60)/24)+DATE(1970,1,1)</f>
        <v>41845.125</v>
      </c>
      <c r="U686">
        <f>YEAR(S686)</f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IFERROR(ROUND(E687/L687,4),0)</f>
        <v>55.3</v>
      </c>
      <c r="Q687" s="11" t="s">
        <v>8308</v>
      </c>
      <c r="R687" t="s">
        <v>8310</v>
      </c>
      <c r="S687" s="15">
        <f>(((J687/60)/60)/24)+DATE(1970,1,1)</f>
        <v>41971.866574074069</v>
      </c>
      <c r="T687" s="15">
        <f>(((I687/60)/60)/24)+DATE(1970,1,1)</f>
        <v>42016.866574074069</v>
      </c>
      <c r="U687">
        <f>YEAR(S687)</f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IFERROR(ROUND(E688/L688,4),0)</f>
        <v>0</v>
      </c>
      <c r="Q688" s="11" t="s">
        <v>8308</v>
      </c>
      <c r="R688" t="s">
        <v>8310</v>
      </c>
      <c r="S688" s="15">
        <f>(((J688/60)/60)/24)+DATE(1970,1,1)</f>
        <v>42189.673263888893</v>
      </c>
      <c r="T688" s="15">
        <f>(((I688/60)/60)/24)+DATE(1970,1,1)</f>
        <v>42219.673263888893</v>
      </c>
      <c r="U688">
        <f>YEAR(S688)</f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IFERROR(ROUND(E689/L689,4),0)</f>
        <v>591.66669999999999</v>
      </c>
      <c r="Q689" s="11" t="s">
        <v>8308</v>
      </c>
      <c r="R689" t="s">
        <v>8310</v>
      </c>
      <c r="S689" s="15">
        <f>(((J689/60)/60)/24)+DATE(1970,1,1)</f>
        <v>42711.750613425931</v>
      </c>
      <c r="T689" s="15">
        <f>(((I689/60)/60)/24)+DATE(1970,1,1)</f>
        <v>42771.750613425931</v>
      </c>
      <c r="U689">
        <f>YEAR(S689)</f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IFERROR(ROUND(E690/L690,4),0)</f>
        <v>405.5</v>
      </c>
      <c r="Q690" s="11" t="s">
        <v>8308</v>
      </c>
      <c r="R690" t="s">
        <v>8310</v>
      </c>
      <c r="S690" s="15">
        <f>(((J690/60)/60)/24)+DATE(1970,1,1)</f>
        <v>42262.104780092588</v>
      </c>
      <c r="T690" s="15">
        <f>(((I690/60)/60)/24)+DATE(1970,1,1)</f>
        <v>42292.104780092588</v>
      </c>
      <c r="U690">
        <f>YEAR(S690)</f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IFERROR(ROUND(E691/L691,4),0)</f>
        <v>343.14729999999997</v>
      </c>
      <c r="Q691" s="11" t="s">
        <v>8308</v>
      </c>
      <c r="R691" t="s">
        <v>8310</v>
      </c>
      <c r="S691" s="15">
        <f>(((J691/60)/60)/24)+DATE(1970,1,1)</f>
        <v>42675.66778935185</v>
      </c>
      <c r="T691" s="15">
        <f>(((I691/60)/60)/24)+DATE(1970,1,1)</f>
        <v>42712.207638888889</v>
      </c>
      <c r="U691">
        <f>YEAR(S691)</f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IFERROR(ROUND(E692/L692,4),0)</f>
        <v>72.588200000000001</v>
      </c>
      <c r="Q692" s="11" t="s">
        <v>8308</v>
      </c>
      <c r="R692" t="s">
        <v>8310</v>
      </c>
      <c r="S692" s="15">
        <f>(((J692/60)/60)/24)+DATE(1970,1,1)</f>
        <v>42579.634733796294</v>
      </c>
      <c r="T692" s="15">
        <f>(((I692/60)/60)/24)+DATE(1970,1,1)</f>
        <v>42622.25</v>
      </c>
      <c r="U692">
        <f>YEAR(S692)</f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IFERROR(ROUND(E693/L693,4),0)</f>
        <v>26</v>
      </c>
      <c r="Q693" s="11" t="s">
        <v>8308</v>
      </c>
      <c r="R693" t="s">
        <v>8310</v>
      </c>
      <c r="S693" s="15">
        <f>(((J693/60)/60)/24)+DATE(1970,1,1)</f>
        <v>42158.028310185182</v>
      </c>
      <c r="T693" s="15">
        <f>(((I693/60)/60)/24)+DATE(1970,1,1)</f>
        <v>42186.028310185182</v>
      </c>
      <c r="U693">
        <f>YEAR(S693)</f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IFERROR(ROUND(E694/L694,4),0)</f>
        <v>6.4974999999999996</v>
      </c>
      <c r="Q694" s="11" t="s">
        <v>8308</v>
      </c>
      <c r="R694" t="s">
        <v>8310</v>
      </c>
      <c r="S694" s="15">
        <f>(((J694/60)/60)/24)+DATE(1970,1,1)</f>
        <v>42696.37572916667</v>
      </c>
      <c r="T694" s="15">
        <f>(((I694/60)/60)/24)+DATE(1970,1,1)</f>
        <v>42726.37572916667</v>
      </c>
      <c r="U694">
        <f>YEAR(S694)</f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IFERROR(ROUND(E695/L695,4),0)</f>
        <v>119.38509999999999</v>
      </c>
      <c r="Q695" s="11" t="s">
        <v>8308</v>
      </c>
      <c r="R695" t="s">
        <v>8310</v>
      </c>
      <c r="S695" s="15">
        <f>(((J695/60)/60)/24)+DATE(1970,1,1)</f>
        <v>42094.808182870373</v>
      </c>
      <c r="T695" s="15">
        <f>(((I695/60)/60)/24)+DATE(1970,1,1)</f>
        <v>42124.808182870373</v>
      </c>
      <c r="U695">
        <f>YEAR(S695)</f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IFERROR(ROUND(E696/L696,4),0)</f>
        <v>84.285700000000006</v>
      </c>
      <c r="Q696" s="11" t="s">
        <v>8308</v>
      </c>
      <c r="R696" t="s">
        <v>8310</v>
      </c>
      <c r="S696" s="15">
        <f>(((J696/60)/60)/24)+DATE(1970,1,1)</f>
        <v>42737.663877314815</v>
      </c>
      <c r="T696" s="15">
        <f>(((I696/60)/60)/24)+DATE(1970,1,1)</f>
        <v>42767.663877314815</v>
      </c>
      <c r="U696">
        <f>YEAR(S696)</f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IFERROR(ROUND(E697/L697,4),0)</f>
        <v>90.857100000000003</v>
      </c>
      <c r="Q697" s="11" t="s">
        <v>8308</v>
      </c>
      <c r="R697" t="s">
        <v>8310</v>
      </c>
      <c r="S697" s="15">
        <f>(((J697/60)/60)/24)+DATE(1970,1,1)</f>
        <v>41913.521064814813</v>
      </c>
      <c r="T697" s="15">
        <f>(((I697/60)/60)/24)+DATE(1970,1,1)</f>
        <v>41943.521064814813</v>
      </c>
      <c r="U697">
        <f>YEAR(S697)</f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IFERROR(ROUND(E698/L698,4),0)</f>
        <v>1</v>
      </c>
      <c r="Q698" s="11" t="s">
        <v>8308</v>
      </c>
      <c r="R698" t="s">
        <v>8310</v>
      </c>
      <c r="S698" s="15">
        <f>(((J698/60)/60)/24)+DATE(1970,1,1)</f>
        <v>41815.927106481482</v>
      </c>
      <c r="T698" s="15">
        <f>(((I698/60)/60)/24)+DATE(1970,1,1)</f>
        <v>41845.927106481482</v>
      </c>
      <c r="U698">
        <f>YEAR(S698)</f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IFERROR(ROUND(E699/L699,4),0)</f>
        <v>20.342099999999999</v>
      </c>
      <c r="Q699" s="11" t="s">
        <v>8308</v>
      </c>
      <c r="R699" t="s">
        <v>8310</v>
      </c>
      <c r="S699" s="15">
        <f>(((J699/60)/60)/24)+DATE(1970,1,1)</f>
        <v>42388.523020833338</v>
      </c>
      <c r="T699" s="15">
        <f>(((I699/60)/60)/24)+DATE(1970,1,1)</f>
        <v>42403.523020833338</v>
      </c>
      <c r="U699">
        <f>YEAR(S699)</f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IFERROR(ROUND(E700/L700,4),0)</f>
        <v>530.68970000000002</v>
      </c>
      <c r="Q700" s="11" t="s">
        <v>8308</v>
      </c>
      <c r="R700" t="s">
        <v>8310</v>
      </c>
      <c r="S700" s="15">
        <f>(((J700/60)/60)/24)+DATE(1970,1,1)</f>
        <v>41866.931076388886</v>
      </c>
      <c r="T700" s="15">
        <f>(((I700/60)/60)/24)+DATE(1970,1,1)</f>
        <v>41900.083333333336</v>
      </c>
      <c r="U700">
        <f>YEAR(S700)</f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IFERROR(ROUND(E701/L701,4),0)</f>
        <v>120.3918</v>
      </c>
      <c r="Q701" s="11" t="s">
        <v>8308</v>
      </c>
      <c r="R701" t="s">
        <v>8310</v>
      </c>
      <c r="S701" s="15">
        <f>(((J701/60)/60)/24)+DATE(1970,1,1)</f>
        <v>41563.485509259262</v>
      </c>
      <c r="T701" s="15">
        <f>(((I701/60)/60)/24)+DATE(1970,1,1)</f>
        <v>41600.666666666664</v>
      </c>
      <c r="U701">
        <f>YEAR(S701)</f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IFERROR(ROUND(E702/L702,4),0)</f>
        <v>13</v>
      </c>
      <c r="Q702" s="11" t="s">
        <v>8308</v>
      </c>
      <c r="R702" t="s">
        <v>8310</v>
      </c>
      <c r="S702" s="15">
        <f>(((J702/60)/60)/24)+DATE(1970,1,1)</f>
        <v>42715.688437500001</v>
      </c>
      <c r="T702" s="15">
        <f>(((I702/60)/60)/24)+DATE(1970,1,1)</f>
        <v>42745.688437500001</v>
      </c>
      <c r="U702">
        <f>YEAR(S702)</f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IFERROR(ROUND(E703/L703,4),0)</f>
        <v>291.33330000000001</v>
      </c>
      <c r="Q703" s="11" t="s">
        <v>8308</v>
      </c>
      <c r="R703" t="s">
        <v>8310</v>
      </c>
      <c r="S703" s="15">
        <f>(((J703/60)/60)/24)+DATE(1970,1,1)</f>
        <v>41813.662962962961</v>
      </c>
      <c r="T703" s="15">
        <f>(((I703/60)/60)/24)+DATE(1970,1,1)</f>
        <v>41843.662962962961</v>
      </c>
      <c r="U703">
        <f>YEAR(S703)</f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IFERROR(ROUND(E704/L704,4),0)</f>
        <v>124.9192</v>
      </c>
      <c r="Q704" s="11" t="s">
        <v>8308</v>
      </c>
      <c r="R704" t="s">
        <v>8310</v>
      </c>
      <c r="S704" s="15">
        <f>(((J704/60)/60)/24)+DATE(1970,1,1)</f>
        <v>42668.726701388892</v>
      </c>
      <c r="T704" s="15">
        <f>(((I704/60)/60)/24)+DATE(1970,1,1)</f>
        <v>42698.768368055549</v>
      </c>
      <c r="U704">
        <f>YEAR(S704)</f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IFERROR(ROUND(E705/L705,4),0)</f>
        <v>119.5714</v>
      </c>
      <c r="Q705" s="11" t="s">
        <v>8308</v>
      </c>
      <c r="R705" t="s">
        <v>8310</v>
      </c>
      <c r="S705" s="15">
        <f>(((J705/60)/60)/24)+DATE(1970,1,1)</f>
        <v>42711.950798611113</v>
      </c>
      <c r="T705" s="15">
        <f>(((I705/60)/60)/24)+DATE(1970,1,1)</f>
        <v>42766.98055555555</v>
      </c>
      <c r="U705">
        <f>YEAR(S705)</f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IFERROR(ROUND(E706/L706,4),0)</f>
        <v>120.25</v>
      </c>
      <c r="Q706" s="11" t="s">
        <v>8308</v>
      </c>
      <c r="R706" t="s">
        <v>8310</v>
      </c>
      <c r="S706" s="15">
        <f>(((J706/60)/60)/24)+DATE(1970,1,1)</f>
        <v>42726.192916666667</v>
      </c>
      <c r="T706" s="15">
        <f>(((I706/60)/60)/24)+DATE(1970,1,1)</f>
        <v>42786.192916666667</v>
      </c>
      <c r="U706">
        <f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IFERROR(ROUND(E707/L707,4),0)</f>
        <v>195.4</v>
      </c>
      <c r="Q707" s="11" t="s">
        <v>8308</v>
      </c>
      <c r="R707" t="s">
        <v>8310</v>
      </c>
      <c r="S707" s="15">
        <f>(((J707/60)/60)/24)+DATE(1970,1,1)</f>
        <v>42726.491643518515</v>
      </c>
      <c r="T707" s="15">
        <f>(((I707/60)/60)/24)+DATE(1970,1,1)</f>
        <v>42756.491643518515</v>
      </c>
      <c r="U707">
        <f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IFERROR(ROUND(E708/L708,4),0)</f>
        <v>0</v>
      </c>
      <c r="Q708" s="11" t="s">
        <v>8308</v>
      </c>
      <c r="R708" t="s">
        <v>8310</v>
      </c>
      <c r="S708" s="15">
        <f>(((J708/60)/60)/24)+DATE(1970,1,1)</f>
        <v>42676.995173611111</v>
      </c>
      <c r="T708" s="15">
        <f>(((I708/60)/60)/24)+DATE(1970,1,1)</f>
        <v>42718.777083333334</v>
      </c>
      <c r="U708">
        <f>YEAR(S708)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IFERROR(ROUND(E709/L709,4),0)</f>
        <v>117.6987</v>
      </c>
      <c r="Q709" s="11" t="s">
        <v>8308</v>
      </c>
      <c r="R709" t="s">
        <v>8310</v>
      </c>
      <c r="S709" s="15">
        <f>(((J709/60)/60)/24)+DATE(1970,1,1)</f>
        <v>42696.663506944446</v>
      </c>
      <c r="T709" s="15">
        <f>(((I709/60)/60)/24)+DATE(1970,1,1)</f>
        <v>42736.663506944446</v>
      </c>
      <c r="U709">
        <f>YEAR(S709)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IFERROR(ROUND(E710/L710,4),0)</f>
        <v>23.948499999999999</v>
      </c>
      <c r="Q710" s="11" t="s">
        <v>8308</v>
      </c>
      <c r="R710" t="s">
        <v>8310</v>
      </c>
      <c r="S710" s="15">
        <f>(((J710/60)/60)/24)+DATE(1970,1,1)</f>
        <v>41835.581018518518</v>
      </c>
      <c r="T710" s="15">
        <f>(((I710/60)/60)/24)+DATE(1970,1,1)</f>
        <v>41895.581018518518</v>
      </c>
      <c r="U710">
        <f>YEAR(S710)</f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IFERROR(ROUND(E711/L711,4),0)</f>
        <v>30.5</v>
      </c>
      <c r="Q711" s="11" t="s">
        <v>8308</v>
      </c>
      <c r="R711" t="s">
        <v>8310</v>
      </c>
      <c r="S711" s="15">
        <f>(((J711/60)/60)/24)+DATE(1970,1,1)</f>
        <v>41948.041192129633</v>
      </c>
      <c r="T711" s="15">
        <f>(((I711/60)/60)/24)+DATE(1970,1,1)</f>
        <v>41978.041192129633</v>
      </c>
      <c r="U711">
        <f>YEAR(S711)</f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IFERROR(ROUND(E712/L712,4),0)</f>
        <v>0</v>
      </c>
      <c r="Q712" s="11" t="s">
        <v>8308</v>
      </c>
      <c r="R712" t="s">
        <v>8310</v>
      </c>
      <c r="S712" s="15">
        <f>(((J712/60)/60)/24)+DATE(1970,1,1)</f>
        <v>41837.984976851854</v>
      </c>
      <c r="T712" s="15">
        <f>(((I712/60)/60)/24)+DATE(1970,1,1)</f>
        <v>41871.030555555553</v>
      </c>
      <c r="U712">
        <f>YEAR(S712)</f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IFERROR(ROUND(E713/L713,4),0)</f>
        <v>99.973399999999998</v>
      </c>
      <c r="Q713" s="11" t="s">
        <v>8308</v>
      </c>
      <c r="R713" t="s">
        <v>8310</v>
      </c>
      <c r="S713" s="15">
        <f>(((J713/60)/60)/24)+DATE(1970,1,1)</f>
        <v>42678.459120370375</v>
      </c>
      <c r="T713" s="15">
        <f>(((I713/60)/60)/24)+DATE(1970,1,1)</f>
        <v>42718.500787037032</v>
      </c>
      <c r="U713">
        <f>YEAR(S713)</f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IFERROR(ROUND(E714/L714,4),0)</f>
        <v>26.25</v>
      </c>
      <c r="Q714" s="11" t="s">
        <v>8308</v>
      </c>
      <c r="R714" t="s">
        <v>8310</v>
      </c>
      <c r="S714" s="15">
        <f>(((J714/60)/60)/24)+DATE(1970,1,1)</f>
        <v>42384.680925925932</v>
      </c>
      <c r="T714" s="15">
        <f>(((I714/60)/60)/24)+DATE(1970,1,1)</f>
        <v>42414.680925925932</v>
      </c>
      <c r="U714">
        <f>YEAR(S714)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IFERROR(ROUND(E715/L715,4),0)</f>
        <v>199</v>
      </c>
      <c r="Q715" s="11" t="s">
        <v>8308</v>
      </c>
      <c r="R715" t="s">
        <v>8310</v>
      </c>
      <c r="S715" s="15">
        <f>(((J715/60)/60)/24)+DATE(1970,1,1)</f>
        <v>42496.529305555552</v>
      </c>
      <c r="T715" s="15">
        <f>(((I715/60)/60)/24)+DATE(1970,1,1)</f>
        <v>42526.529305555552</v>
      </c>
      <c r="U715">
        <f>YEAR(S715)</f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IFERROR(ROUND(E716/L716,4),0)</f>
        <v>80.321399999999997</v>
      </c>
      <c r="Q716" s="11" t="s">
        <v>8308</v>
      </c>
      <c r="R716" t="s">
        <v>8310</v>
      </c>
      <c r="S716" s="15">
        <f>(((J716/60)/60)/24)+DATE(1970,1,1)</f>
        <v>42734.787986111114</v>
      </c>
      <c r="T716" s="15">
        <f>(((I716/60)/60)/24)+DATE(1970,1,1)</f>
        <v>42794.787986111114</v>
      </c>
      <c r="U716">
        <f>YEAR(S716)</f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IFERROR(ROUND(E717/L717,4),0)</f>
        <v>115.75</v>
      </c>
      <c r="Q717" s="11" t="s">
        <v>8308</v>
      </c>
      <c r="R717" t="s">
        <v>8310</v>
      </c>
      <c r="S717" s="15">
        <f>(((J717/60)/60)/24)+DATE(1970,1,1)</f>
        <v>42273.090740740736</v>
      </c>
      <c r="T717" s="15">
        <f>(((I717/60)/60)/24)+DATE(1970,1,1)</f>
        <v>42313.132407407407</v>
      </c>
      <c r="U717">
        <f>YEAR(S717)</f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IFERROR(ROUND(E718/L718,4),0)</f>
        <v>44.6875</v>
      </c>
      <c r="Q718" s="11" t="s">
        <v>8308</v>
      </c>
      <c r="R718" t="s">
        <v>8310</v>
      </c>
      <c r="S718" s="15">
        <f>(((J718/60)/60)/24)+DATE(1970,1,1)</f>
        <v>41940.658645833333</v>
      </c>
      <c r="T718" s="15">
        <f>(((I718/60)/60)/24)+DATE(1970,1,1)</f>
        <v>41974</v>
      </c>
      <c r="U718">
        <f>YEAR(S718)</f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IFERROR(ROUND(E719/L719,4),0)</f>
        <v>76.25</v>
      </c>
      <c r="Q719" s="11" t="s">
        <v>8308</v>
      </c>
      <c r="R719" t="s">
        <v>8310</v>
      </c>
      <c r="S719" s="15">
        <f>(((J719/60)/60)/24)+DATE(1970,1,1)</f>
        <v>41857.854189814818</v>
      </c>
      <c r="T719" s="15">
        <f>(((I719/60)/60)/24)+DATE(1970,1,1)</f>
        <v>41887.854189814818</v>
      </c>
      <c r="U719">
        <f>YEAR(S719)</f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IFERROR(ROUND(E720/L720,4),0)</f>
        <v>22.5</v>
      </c>
      <c r="Q720" s="11" t="s">
        <v>8308</v>
      </c>
      <c r="R720" t="s">
        <v>8310</v>
      </c>
      <c r="S720" s="15">
        <f>(((J720/60)/60)/24)+DATE(1970,1,1)</f>
        <v>42752.845451388886</v>
      </c>
      <c r="T720" s="15">
        <f>(((I720/60)/60)/24)+DATE(1970,1,1)</f>
        <v>42784.249305555553</v>
      </c>
      <c r="U720">
        <f>YEAR(S720)</f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IFERROR(ROUND(E721/L721,4),0)</f>
        <v>19.399999999999999</v>
      </c>
      <c r="Q721" s="11" t="s">
        <v>8308</v>
      </c>
      <c r="R721" t="s">
        <v>8310</v>
      </c>
      <c r="S721" s="15">
        <f>(((J721/60)/60)/24)+DATE(1970,1,1)</f>
        <v>42409.040231481486</v>
      </c>
      <c r="T721" s="15">
        <f>(((I721/60)/60)/24)+DATE(1970,1,1)</f>
        <v>42423.040231481486</v>
      </c>
      <c r="U721">
        <f>YEAR(S721)</f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IFERROR(ROUND(E722/L722,4),0)</f>
        <v>66.707300000000004</v>
      </c>
      <c r="Q722" s="11" t="s">
        <v>8311</v>
      </c>
      <c r="R722" t="s">
        <v>8333</v>
      </c>
      <c r="S722" s="15">
        <f>(((J722/60)/60)/24)+DATE(1970,1,1)</f>
        <v>40909.649201388893</v>
      </c>
      <c r="T722" s="15">
        <f>(((I722/60)/60)/24)+DATE(1970,1,1)</f>
        <v>40937.649201388893</v>
      </c>
      <c r="U722">
        <f>YEAR(S722)</f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IFERROR(ROUND(E723/L723,4),0)</f>
        <v>84.142899999999997</v>
      </c>
      <c r="Q723" s="11" t="s">
        <v>8311</v>
      </c>
      <c r="R723" t="s">
        <v>8333</v>
      </c>
      <c r="S723" s="15">
        <f>(((J723/60)/60)/24)+DATE(1970,1,1)</f>
        <v>41807.571840277778</v>
      </c>
      <c r="T723" s="15">
        <f>(((I723/60)/60)/24)+DATE(1970,1,1)</f>
        <v>41852.571840277778</v>
      </c>
      <c r="U723">
        <f>YEAR(S723)</f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IFERROR(ROUND(E724/L724,4),0)</f>
        <v>215.72550000000001</v>
      </c>
      <c r="Q724" s="11" t="s">
        <v>8311</v>
      </c>
      <c r="R724" t="s">
        <v>8333</v>
      </c>
      <c r="S724" s="15">
        <f>(((J724/60)/60)/24)+DATE(1970,1,1)</f>
        <v>40977.805300925924</v>
      </c>
      <c r="T724" s="15">
        <f>(((I724/60)/60)/24)+DATE(1970,1,1)</f>
        <v>41007.76363425926</v>
      </c>
      <c r="U724">
        <f>YEAR(S724)</f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IFERROR(ROUND(E725/L725,4),0)</f>
        <v>54.69</v>
      </c>
      <c r="Q725" s="11" t="s">
        <v>8311</v>
      </c>
      <c r="R725" t="s">
        <v>8333</v>
      </c>
      <c r="S725" s="15">
        <f>(((J725/60)/60)/24)+DATE(1970,1,1)</f>
        <v>42184.816539351858</v>
      </c>
      <c r="T725" s="15">
        <f>(((I725/60)/60)/24)+DATE(1970,1,1)</f>
        <v>42215.165972222225</v>
      </c>
      <c r="U725">
        <f>YEAR(S725)</f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IFERROR(ROUND(E726/L726,4),0)</f>
        <v>51.629399999999997</v>
      </c>
      <c r="Q726" s="11" t="s">
        <v>8311</v>
      </c>
      <c r="R726" t="s">
        <v>8333</v>
      </c>
      <c r="S726" s="15">
        <f>(((J726/60)/60)/24)+DATE(1970,1,1)</f>
        <v>40694.638460648144</v>
      </c>
      <c r="T726" s="15">
        <f>(((I726/60)/60)/24)+DATE(1970,1,1)</f>
        <v>40724.638460648144</v>
      </c>
      <c r="U726">
        <f>YEAR(S726)</f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IFERROR(ROUND(E727/L727,4),0)</f>
        <v>143.3571</v>
      </c>
      <c r="Q727" s="11" t="s">
        <v>8311</v>
      </c>
      <c r="R727" t="s">
        <v>8333</v>
      </c>
      <c r="S727" s="15">
        <f>(((J727/60)/60)/24)+DATE(1970,1,1)</f>
        <v>42321.626296296294</v>
      </c>
      <c r="T727" s="15">
        <f>(((I727/60)/60)/24)+DATE(1970,1,1)</f>
        <v>42351.626296296294</v>
      </c>
      <c r="U727">
        <f>YEAR(S727)</f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IFERROR(ROUND(E728/L728,4),0)</f>
        <v>72.428600000000003</v>
      </c>
      <c r="Q728" s="11" t="s">
        <v>8311</v>
      </c>
      <c r="R728" t="s">
        <v>8333</v>
      </c>
      <c r="S728" s="15">
        <f>(((J728/60)/60)/24)+DATE(1970,1,1)</f>
        <v>41346.042673611111</v>
      </c>
      <c r="T728" s="15">
        <f>(((I728/60)/60)/24)+DATE(1970,1,1)</f>
        <v>41376.042673611111</v>
      </c>
      <c r="U728">
        <f>YEAR(S728)</f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IFERROR(ROUND(E729/L729,4),0)</f>
        <v>36.530200000000001</v>
      </c>
      <c r="Q729" s="11" t="s">
        <v>8311</v>
      </c>
      <c r="R729" t="s">
        <v>8333</v>
      </c>
      <c r="S729" s="15">
        <f>(((J729/60)/60)/24)+DATE(1970,1,1)</f>
        <v>41247.020243055551</v>
      </c>
      <c r="T729" s="15">
        <f>(((I729/60)/60)/24)+DATE(1970,1,1)</f>
        <v>41288.888888888891</v>
      </c>
      <c r="U729">
        <f>YEAR(S729)</f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IFERROR(ROUND(E730/L730,4),0)</f>
        <v>60.903500000000001</v>
      </c>
      <c r="Q730" s="11" t="s">
        <v>8311</v>
      </c>
      <c r="R730" t="s">
        <v>8333</v>
      </c>
      <c r="S730" s="15">
        <f>(((J730/60)/60)/24)+DATE(1970,1,1)</f>
        <v>40731.837465277778</v>
      </c>
      <c r="T730" s="15">
        <f>(((I730/60)/60)/24)+DATE(1970,1,1)</f>
        <v>40776.837465277778</v>
      </c>
      <c r="U730">
        <f>YEAR(S730)</f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IFERROR(ROUND(E731/L731,4),0)</f>
        <v>43.55</v>
      </c>
      <c r="Q731" s="11" t="s">
        <v>8311</v>
      </c>
      <c r="R731" t="s">
        <v>8333</v>
      </c>
      <c r="S731" s="15">
        <f>(((J731/60)/60)/24)+DATE(1970,1,1)</f>
        <v>41111.185891203706</v>
      </c>
      <c r="T731" s="15">
        <f>(((I731/60)/60)/24)+DATE(1970,1,1)</f>
        <v>41171.185891203706</v>
      </c>
      <c r="U731">
        <f>YEAR(S731)</f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IFERROR(ROUND(E732/L732,4),0)</f>
        <v>99.766000000000005</v>
      </c>
      <c r="Q732" s="11" t="s">
        <v>8311</v>
      </c>
      <c r="R732" t="s">
        <v>8333</v>
      </c>
      <c r="S732" s="15">
        <f>(((J732/60)/60)/24)+DATE(1970,1,1)</f>
        <v>40854.745266203703</v>
      </c>
      <c r="T732" s="15">
        <f>(((I732/60)/60)/24)+DATE(1970,1,1)</f>
        <v>40884.745266203703</v>
      </c>
      <c r="U732">
        <f>YEAR(S732)</f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IFERROR(ROUND(E733/L733,4),0)</f>
        <v>88.732399999999998</v>
      </c>
      <c r="Q733" s="11" t="s">
        <v>8311</v>
      </c>
      <c r="R733" t="s">
        <v>8333</v>
      </c>
      <c r="S733" s="15">
        <f>(((J733/60)/60)/24)+DATE(1970,1,1)</f>
        <v>40879.795682870368</v>
      </c>
      <c r="T733" s="15">
        <f>(((I733/60)/60)/24)+DATE(1970,1,1)</f>
        <v>40930.25</v>
      </c>
      <c r="U733">
        <f>YEAR(S733)</f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IFERROR(ROUND(E734/L734,4),0)</f>
        <v>4.9230999999999998</v>
      </c>
      <c r="Q734" s="11" t="s">
        <v>8311</v>
      </c>
      <c r="R734" t="s">
        <v>8333</v>
      </c>
      <c r="S734" s="15">
        <f>(((J734/60)/60)/24)+DATE(1970,1,1)</f>
        <v>41486.424317129626</v>
      </c>
      <c r="T734" s="15">
        <f>(((I734/60)/60)/24)+DATE(1970,1,1)</f>
        <v>41546.424317129626</v>
      </c>
      <c r="U734">
        <f>YEAR(S734)</f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IFERROR(ROUND(E735/L735,4),0)</f>
        <v>17.822500000000002</v>
      </c>
      <c r="Q735" s="11" t="s">
        <v>8311</v>
      </c>
      <c r="R735" t="s">
        <v>8333</v>
      </c>
      <c r="S735" s="15">
        <f>(((J735/60)/60)/24)+DATE(1970,1,1)</f>
        <v>41598.420046296298</v>
      </c>
      <c r="T735" s="15">
        <f>(((I735/60)/60)/24)+DATE(1970,1,1)</f>
        <v>41628.420046296298</v>
      </c>
      <c r="U735">
        <f>YEAR(S735)</f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IFERROR(ROUND(E736/L736,4),0)</f>
        <v>187.19300000000001</v>
      </c>
      <c r="Q736" s="11" t="s">
        <v>8311</v>
      </c>
      <c r="R736" t="s">
        <v>8333</v>
      </c>
      <c r="S736" s="15">
        <f>(((J736/60)/60)/24)+DATE(1970,1,1)</f>
        <v>42102.164583333331</v>
      </c>
      <c r="T736" s="15">
        <f>(((I736/60)/60)/24)+DATE(1970,1,1)</f>
        <v>42133.208333333328</v>
      </c>
      <c r="U736">
        <f>YEAR(S736)</f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IFERROR(ROUND(E737/L737,4),0)</f>
        <v>234.80789999999999</v>
      </c>
      <c r="Q737" s="11" t="s">
        <v>8311</v>
      </c>
      <c r="R737" t="s">
        <v>8333</v>
      </c>
      <c r="S737" s="15">
        <f>(((J737/60)/60)/24)+DATE(1970,1,1)</f>
        <v>41946.029467592591</v>
      </c>
      <c r="T737" s="15">
        <f>(((I737/60)/60)/24)+DATE(1970,1,1)</f>
        <v>41977.027083333334</v>
      </c>
      <c r="U737">
        <f>YEAR(S737)</f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IFERROR(ROUND(E738/L738,4),0)</f>
        <v>105.0463</v>
      </c>
      <c r="Q738" s="11" t="s">
        <v>8311</v>
      </c>
      <c r="R738" t="s">
        <v>8333</v>
      </c>
      <c r="S738" s="15">
        <f>(((J738/60)/60)/24)+DATE(1970,1,1)</f>
        <v>41579.734259259261</v>
      </c>
      <c r="T738" s="15">
        <f>(((I738/60)/60)/24)+DATE(1970,1,1)</f>
        <v>41599.207638888889</v>
      </c>
      <c r="U738">
        <f>YEAR(S738)</f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IFERROR(ROUND(E739/L739,4),0)</f>
        <v>56.666699999999999</v>
      </c>
      <c r="Q739" s="11" t="s">
        <v>8311</v>
      </c>
      <c r="R739" t="s">
        <v>8333</v>
      </c>
      <c r="S739" s="15">
        <f>(((J739/60)/60)/24)+DATE(1970,1,1)</f>
        <v>41667.275312500002</v>
      </c>
      <c r="T739" s="15">
        <f>(((I739/60)/60)/24)+DATE(1970,1,1)</f>
        <v>41684.833333333336</v>
      </c>
      <c r="U739">
        <f>YEAR(S739)</f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IFERROR(ROUND(E740/L740,4),0)</f>
        <v>39.0488</v>
      </c>
      <c r="Q740" s="11" t="s">
        <v>8311</v>
      </c>
      <c r="R740" t="s">
        <v>8333</v>
      </c>
      <c r="S740" s="15">
        <f>(((J740/60)/60)/24)+DATE(1970,1,1)</f>
        <v>41943.604097222218</v>
      </c>
      <c r="T740" s="15">
        <f>(((I740/60)/60)/24)+DATE(1970,1,1)</f>
        <v>41974.207638888889</v>
      </c>
      <c r="U740">
        <f>YEAR(S740)</f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IFERROR(ROUND(E741/L741,4),0)</f>
        <v>68.345299999999995</v>
      </c>
      <c r="Q741" s="11" t="s">
        <v>8311</v>
      </c>
      <c r="R741" t="s">
        <v>8333</v>
      </c>
      <c r="S741" s="15">
        <f>(((J741/60)/60)/24)+DATE(1970,1,1)</f>
        <v>41829.502650462964</v>
      </c>
      <c r="T741" s="15">
        <f>(((I741/60)/60)/24)+DATE(1970,1,1)</f>
        <v>41862.502650462964</v>
      </c>
      <c r="U741">
        <f>YEAR(S741)</f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IFERROR(ROUND(E742/L742,4),0)</f>
        <v>169.5789</v>
      </c>
      <c r="Q742" s="11" t="s">
        <v>8311</v>
      </c>
      <c r="R742" t="s">
        <v>8333</v>
      </c>
      <c r="S742" s="15">
        <f>(((J742/60)/60)/24)+DATE(1970,1,1)</f>
        <v>42162.146782407406</v>
      </c>
      <c r="T742" s="15">
        <f>(((I742/60)/60)/24)+DATE(1970,1,1)</f>
        <v>42176.146782407406</v>
      </c>
      <c r="U742">
        <f>YEAR(S742)</f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IFERROR(ROUND(E743/L743,4),0)</f>
        <v>141.42339999999999</v>
      </c>
      <c r="Q743" s="11" t="s">
        <v>8311</v>
      </c>
      <c r="R743" t="s">
        <v>8333</v>
      </c>
      <c r="S743" s="15">
        <f>(((J743/60)/60)/24)+DATE(1970,1,1)</f>
        <v>41401.648217592592</v>
      </c>
      <c r="T743" s="15">
        <f>(((I743/60)/60)/24)+DATE(1970,1,1)</f>
        <v>41436.648217592592</v>
      </c>
      <c r="U743">
        <f>YEAR(S743)</f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IFERROR(ROUND(E744/L744,4),0)</f>
        <v>67.391300000000001</v>
      </c>
      <c r="Q744" s="11" t="s">
        <v>8311</v>
      </c>
      <c r="R744" t="s">
        <v>8333</v>
      </c>
      <c r="S744" s="15">
        <f>(((J744/60)/60)/24)+DATE(1970,1,1)</f>
        <v>41689.917962962965</v>
      </c>
      <c r="T744" s="15">
        <f>(((I744/60)/60)/24)+DATE(1970,1,1)</f>
        <v>41719.876296296294</v>
      </c>
      <c r="U744">
        <f>YEAR(S744)</f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IFERROR(ROUND(E745/L745,4),0)</f>
        <v>54.2667</v>
      </c>
      <c r="Q745" s="11" t="s">
        <v>8311</v>
      </c>
      <c r="R745" t="s">
        <v>8333</v>
      </c>
      <c r="S745" s="15">
        <f>(((J745/60)/60)/24)+DATE(1970,1,1)</f>
        <v>40990.709317129629</v>
      </c>
      <c r="T745" s="15">
        <f>(((I745/60)/60)/24)+DATE(1970,1,1)</f>
        <v>41015.875</v>
      </c>
      <c r="U745">
        <f>YEAR(S745)</f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IFERROR(ROUND(E746/L746,4),0)</f>
        <v>82.516099999999994</v>
      </c>
      <c r="Q746" s="11" t="s">
        <v>8311</v>
      </c>
      <c r="R746" t="s">
        <v>8333</v>
      </c>
      <c r="S746" s="15">
        <f>(((J746/60)/60)/24)+DATE(1970,1,1)</f>
        <v>41226.95721064815</v>
      </c>
      <c r="T746" s="15">
        <f>(((I746/60)/60)/24)+DATE(1970,1,1)</f>
        <v>41256.95721064815</v>
      </c>
      <c r="U746">
        <f>YEAR(S746)</f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IFERROR(ROUND(E747/L747,4),0)</f>
        <v>53.729700000000001</v>
      </c>
      <c r="Q747" s="11" t="s">
        <v>8311</v>
      </c>
      <c r="R747" t="s">
        <v>8333</v>
      </c>
      <c r="S747" s="15">
        <f>(((J747/60)/60)/24)+DATE(1970,1,1)</f>
        <v>41367.572280092594</v>
      </c>
      <c r="T747" s="15">
        <f>(((I747/60)/60)/24)+DATE(1970,1,1)</f>
        <v>41397.572280092594</v>
      </c>
      <c r="U747">
        <f>YEAR(S747)</f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IFERROR(ROUND(E748/L748,4),0)</f>
        <v>34.206200000000003</v>
      </c>
      <c r="Q748" s="11" t="s">
        <v>8311</v>
      </c>
      <c r="R748" t="s">
        <v>8333</v>
      </c>
      <c r="S748" s="15">
        <f>(((J748/60)/60)/24)+DATE(1970,1,1)</f>
        <v>41157.042928240742</v>
      </c>
      <c r="T748" s="15">
        <f>(((I748/60)/60)/24)+DATE(1970,1,1)</f>
        <v>41175.165972222225</v>
      </c>
      <c r="U748">
        <f>YEAR(S748)</f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IFERROR(ROUND(E749/L749,4),0)</f>
        <v>127.32729999999999</v>
      </c>
      <c r="Q749" s="11" t="s">
        <v>8311</v>
      </c>
      <c r="R749" t="s">
        <v>8333</v>
      </c>
      <c r="S749" s="15">
        <f>(((J749/60)/60)/24)+DATE(1970,1,1)</f>
        <v>41988.548831018517</v>
      </c>
      <c r="T749" s="15">
        <f>(((I749/60)/60)/24)+DATE(1970,1,1)</f>
        <v>42019.454166666663</v>
      </c>
      <c r="U749">
        <f>YEAR(S749)</f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IFERROR(ROUND(E750/L750,4),0)</f>
        <v>45.568199999999997</v>
      </c>
      <c r="Q750" s="11" t="s">
        <v>8311</v>
      </c>
      <c r="R750" t="s">
        <v>8333</v>
      </c>
      <c r="S750" s="15">
        <f>(((J750/60)/60)/24)+DATE(1970,1,1)</f>
        <v>41831.846828703703</v>
      </c>
      <c r="T750" s="15">
        <f>(((I750/60)/60)/24)+DATE(1970,1,1)</f>
        <v>41861.846828703703</v>
      </c>
      <c r="U750">
        <f>YEAR(S750)</f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IFERROR(ROUND(E751/L751,4),0)</f>
        <v>95.9636</v>
      </c>
      <c r="Q751" s="11" t="s">
        <v>8311</v>
      </c>
      <c r="R751" t="s">
        <v>8333</v>
      </c>
      <c r="S751" s="15">
        <f>(((J751/60)/60)/24)+DATE(1970,1,1)</f>
        <v>42733.94131944445</v>
      </c>
      <c r="T751" s="15">
        <f>(((I751/60)/60)/24)+DATE(1970,1,1)</f>
        <v>42763.94131944445</v>
      </c>
      <c r="U751">
        <f>YEAR(S751)</f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IFERROR(ROUND(E752/L752,4),0)</f>
        <v>77.271199999999993</v>
      </c>
      <c r="Q752" s="11" t="s">
        <v>8311</v>
      </c>
      <c r="R752" t="s">
        <v>8333</v>
      </c>
      <c r="S752" s="15">
        <f>(((J752/60)/60)/24)+DATE(1970,1,1)</f>
        <v>41299.878148148149</v>
      </c>
      <c r="T752" s="15">
        <f>(((I752/60)/60)/24)+DATE(1970,1,1)</f>
        <v>41329.878148148149</v>
      </c>
      <c r="U752">
        <f>YEAR(S752)</f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IFERROR(ROUND(E753/L753,4),0)</f>
        <v>57.338700000000003</v>
      </c>
      <c r="Q753" s="11" t="s">
        <v>8311</v>
      </c>
      <c r="R753" t="s">
        <v>8333</v>
      </c>
      <c r="S753" s="15">
        <f>(((J753/60)/60)/24)+DATE(1970,1,1)</f>
        <v>40713.630497685182</v>
      </c>
      <c r="T753" s="15">
        <f>(((I753/60)/60)/24)+DATE(1970,1,1)</f>
        <v>40759.630497685182</v>
      </c>
      <c r="U753">
        <f>YEAR(S753)</f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IFERROR(ROUND(E754/L754,4),0)</f>
        <v>53.1905</v>
      </c>
      <c r="Q754" s="11" t="s">
        <v>8311</v>
      </c>
      <c r="R754" t="s">
        <v>8333</v>
      </c>
      <c r="S754" s="15">
        <f>(((J754/60)/60)/24)+DATE(1970,1,1)</f>
        <v>42639.421493055561</v>
      </c>
      <c r="T754" s="15">
        <f>(((I754/60)/60)/24)+DATE(1970,1,1)</f>
        <v>42659.458333333328</v>
      </c>
      <c r="U754">
        <f>YEAR(S754)</f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IFERROR(ROUND(E755/L755,4),0)</f>
        <v>492.30770000000001</v>
      </c>
      <c r="Q755" s="11" t="s">
        <v>8311</v>
      </c>
      <c r="R755" t="s">
        <v>8333</v>
      </c>
      <c r="S755" s="15">
        <f>(((J755/60)/60)/24)+DATE(1970,1,1)</f>
        <v>42019.590173611112</v>
      </c>
      <c r="T755" s="15">
        <f>(((I755/60)/60)/24)+DATE(1970,1,1)</f>
        <v>42049.590173611112</v>
      </c>
      <c r="U755">
        <f>YEAR(S755)</f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IFERROR(ROUND(E756/L756,4),0)</f>
        <v>42.346899999999998</v>
      </c>
      <c r="Q756" s="11" t="s">
        <v>8311</v>
      </c>
      <c r="R756" t="s">
        <v>8333</v>
      </c>
      <c r="S756" s="15">
        <f>(((J756/60)/60)/24)+DATE(1970,1,1)</f>
        <v>41249.749085648145</v>
      </c>
      <c r="T756" s="15">
        <f>(((I756/60)/60)/24)+DATE(1970,1,1)</f>
        <v>41279.749085648145</v>
      </c>
      <c r="U756">
        <f>YEAR(S756)</f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IFERROR(ROUND(E757/L757,4),0)</f>
        <v>37.466000000000001</v>
      </c>
      <c r="Q757" s="11" t="s">
        <v>8311</v>
      </c>
      <c r="R757" t="s">
        <v>8333</v>
      </c>
      <c r="S757" s="15">
        <f>(((J757/60)/60)/24)+DATE(1970,1,1)</f>
        <v>41383.605057870373</v>
      </c>
      <c r="T757" s="15">
        <f>(((I757/60)/60)/24)+DATE(1970,1,1)</f>
        <v>41414.02847222222</v>
      </c>
      <c r="U757">
        <f>YEAR(S757)</f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IFERROR(ROUND(E758/L758,4),0)</f>
        <v>37.454500000000003</v>
      </c>
      <c r="Q758" s="11" t="s">
        <v>8311</v>
      </c>
      <c r="R758" t="s">
        <v>8333</v>
      </c>
      <c r="S758" s="15">
        <f>(((J758/60)/60)/24)+DATE(1970,1,1)</f>
        <v>40590.766886574071</v>
      </c>
      <c r="T758" s="15">
        <f>(((I758/60)/60)/24)+DATE(1970,1,1)</f>
        <v>40651.725219907406</v>
      </c>
      <c r="U758">
        <f>YEAR(S758)</f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IFERROR(ROUND(E759/L759,4),0)</f>
        <v>33.055599999999998</v>
      </c>
      <c r="Q759" s="11" t="s">
        <v>8311</v>
      </c>
      <c r="R759" t="s">
        <v>8333</v>
      </c>
      <c r="S759" s="15">
        <f>(((J759/60)/60)/24)+DATE(1970,1,1)</f>
        <v>41235.054560185185</v>
      </c>
      <c r="T759" s="15">
        <f>(((I759/60)/60)/24)+DATE(1970,1,1)</f>
        <v>41249.054560185185</v>
      </c>
      <c r="U759">
        <f>YEAR(S759)</f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IFERROR(ROUND(E760/L760,4),0)</f>
        <v>134.2105</v>
      </c>
      <c r="Q760" s="11" t="s">
        <v>8311</v>
      </c>
      <c r="R760" t="s">
        <v>8333</v>
      </c>
      <c r="S760" s="15">
        <f>(((J760/60)/60)/24)+DATE(1970,1,1)</f>
        <v>40429.836435185185</v>
      </c>
      <c r="T760" s="15">
        <f>(((I760/60)/60)/24)+DATE(1970,1,1)</f>
        <v>40459.836435185185</v>
      </c>
      <c r="U760">
        <f>YEAR(S760)</f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IFERROR(ROUND(E761/L761,4),0)</f>
        <v>51.474699999999999</v>
      </c>
      <c r="Q761" s="11" t="s">
        <v>8311</v>
      </c>
      <c r="R761" t="s">
        <v>8333</v>
      </c>
      <c r="S761" s="15">
        <f>(((J761/60)/60)/24)+DATE(1970,1,1)</f>
        <v>41789.330312500002</v>
      </c>
      <c r="T761" s="15">
        <f>(((I761/60)/60)/24)+DATE(1970,1,1)</f>
        <v>41829.330312500002</v>
      </c>
      <c r="U761">
        <f>YEAR(S761)</f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IFERROR(ROUND(E762/L762,4),0)</f>
        <v>0</v>
      </c>
      <c r="Q762" s="11" t="s">
        <v>8311</v>
      </c>
      <c r="R762" t="s">
        <v>8352</v>
      </c>
      <c r="S762" s="15">
        <f>(((J762/60)/60)/24)+DATE(1970,1,1)</f>
        <v>42670.764039351852</v>
      </c>
      <c r="T762" s="15">
        <f>(((I762/60)/60)/24)+DATE(1970,1,1)</f>
        <v>42700.805706018517</v>
      </c>
      <c r="U762">
        <f>YEAR(S762)</f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IFERROR(ROUND(E763/L763,4),0)</f>
        <v>39.166699999999999</v>
      </c>
      <c r="Q763" s="11" t="s">
        <v>8311</v>
      </c>
      <c r="R763" t="s">
        <v>8352</v>
      </c>
      <c r="S763" s="15">
        <f>(((J763/60)/60)/24)+DATE(1970,1,1)</f>
        <v>41642.751458333332</v>
      </c>
      <c r="T763" s="15">
        <f>(((I763/60)/60)/24)+DATE(1970,1,1)</f>
        <v>41672.751458333332</v>
      </c>
      <c r="U763">
        <f>YEAR(S763)</f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IFERROR(ROUND(E764/L764,4),0)</f>
        <v>0</v>
      </c>
      <c r="Q764" s="11" t="s">
        <v>8311</v>
      </c>
      <c r="R764" t="s">
        <v>8352</v>
      </c>
      <c r="S764" s="15">
        <f>(((J764/60)/60)/24)+DATE(1970,1,1)</f>
        <v>42690.858449074076</v>
      </c>
      <c r="T764" s="15">
        <f>(((I764/60)/60)/24)+DATE(1970,1,1)</f>
        <v>42708.25</v>
      </c>
      <c r="U764">
        <f>YEAR(S764)</f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IFERROR(ROUND(E765/L765,4),0)</f>
        <v>5</v>
      </c>
      <c r="Q765" s="11" t="s">
        <v>8311</v>
      </c>
      <c r="R765" t="s">
        <v>8352</v>
      </c>
      <c r="S765" s="15">
        <f>(((J765/60)/60)/24)+DATE(1970,1,1)</f>
        <v>41471.446851851848</v>
      </c>
      <c r="T765" s="15">
        <f>(((I765/60)/60)/24)+DATE(1970,1,1)</f>
        <v>41501.446851851848</v>
      </c>
      <c r="U765">
        <f>YEAR(S765)</f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IFERROR(ROUND(E766/L766,4),0)</f>
        <v>0</v>
      </c>
      <c r="Q766" s="11" t="s">
        <v>8311</v>
      </c>
      <c r="R766" t="s">
        <v>8352</v>
      </c>
      <c r="S766" s="15">
        <f>(((J766/60)/60)/24)+DATE(1970,1,1)</f>
        <v>42227.173159722224</v>
      </c>
      <c r="T766" s="15">
        <f>(((I766/60)/60)/24)+DATE(1970,1,1)</f>
        <v>42257.173159722224</v>
      </c>
      <c r="U766">
        <f>YEAR(S766)</f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IFERROR(ROUND(E767/L767,4),0)</f>
        <v>57.295499999999997</v>
      </c>
      <c r="Q767" s="11" t="s">
        <v>8311</v>
      </c>
      <c r="R767" t="s">
        <v>8352</v>
      </c>
      <c r="S767" s="15">
        <f>(((J767/60)/60)/24)+DATE(1970,1,1)</f>
        <v>41901.542638888888</v>
      </c>
      <c r="T767" s="15">
        <f>(((I767/60)/60)/24)+DATE(1970,1,1)</f>
        <v>41931.542638888888</v>
      </c>
      <c r="U767">
        <f>YEAR(S767)</f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IFERROR(ROUND(E768/L768,4),0)</f>
        <v>0</v>
      </c>
      <c r="Q768" s="11" t="s">
        <v>8311</v>
      </c>
      <c r="R768" t="s">
        <v>8352</v>
      </c>
      <c r="S768" s="15">
        <f>(((J768/60)/60)/24)+DATE(1970,1,1)</f>
        <v>42021.783368055556</v>
      </c>
      <c r="T768" s="15">
        <f>(((I768/60)/60)/24)+DATE(1970,1,1)</f>
        <v>42051.783368055556</v>
      </c>
      <c r="U768">
        <f>YEAR(S768)</f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IFERROR(ROUND(E769/L769,4),0)</f>
        <v>59</v>
      </c>
      <c r="Q769" s="11" t="s">
        <v>8311</v>
      </c>
      <c r="R769" t="s">
        <v>8352</v>
      </c>
      <c r="S769" s="15">
        <f>(((J769/60)/60)/24)+DATE(1970,1,1)</f>
        <v>42115.143634259264</v>
      </c>
      <c r="T769" s="15">
        <f>(((I769/60)/60)/24)+DATE(1970,1,1)</f>
        <v>42145.143634259264</v>
      </c>
      <c r="U769">
        <f>YEAR(S769)</f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IFERROR(ROUND(E770/L770,4),0)</f>
        <v>0</v>
      </c>
      <c r="Q770" s="11" t="s">
        <v>8311</v>
      </c>
      <c r="R770" t="s">
        <v>8352</v>
      </c>
      <c r="S770" s="15">
        <f>(((J770/60)/60)/24)+DATE(1970,1,1)</f>
        <v>41594.207060185188</v>
      </c>
      <c r="T770" s="15">
        <f>(((I770/60)/60)/24)+DATE(1970,1,1)</f>
        <v>41624.207060185188</v>
      </c>
      <c r="U770">
        <f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IFERROR(ROUND(E771/L771,4),0)</f>
        <v>31.8462</v>
      </c>
      <c r="Q771" s="11" t="s">
        <v>8311</v>
      </c>
      <c r="R771" t="s">
        <v>8352</v>
      </c>
      <c r="S771" s="15">
        <f>(((J771/60)/60)/24)+DATE(1970,1,1)</f>
        <v>41604.996458333335</v>
      </c>
      <c r="T771" s="15">
        <f>(((I771/60)/60)/24)+DATE(1970,1,1)</f>
        <v>41634.996458333335</v>
      </c>
      <c r="U771">
        <f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IFERROR(ROUND(E772/L772,4),0)</f>
        <v>0</v>
      </c>
      <c r="Q772" s="11" t="s">
        <v>8311</v>
      </c>
      <c r="R772" t="s">
        <v>8352</v>
      </c>
      <c r="S772" s="15">
        <f>(((J772/60)/60)/24)+DATE(1970,1,1)</f>
        <v>41289.999641203707</v>
      </c>
      <c r="T772" s="15">
        <f>(((I772/60)/60)/24)+DATE(1970,1,1)</f>
        <v>41329.999641203707</v>
      </c>
      <c r="U772">
        <f>YEAR(S772)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IFERROR(ROUND(E773/L773,4),0)</f>
        <v>10</v>
      </c>
      <c r="Q773" s="11" t="s">
        <v>8311</v>
      </c>
      <c r="R773" t="s">
        <v>8352</v>
      </c>
      <c r="S773" s="15">
        <f>(((J773/60)/60)/24)+DATE(1970,1,1)</f>
        <v>42349.824097222227</v>
      </c>
      <c r="T773" s="15">
        <f>(((I773/60)/60)/24)+DATE(1970,1,1)</f>
        <v>42399.824097222227</v>
      </c>
      <c r="U773">
        <f>YEAR(S773)</f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IFERROR(ROUND(E774/L774,4),0)</f>
        <v>50</v>
      </c>
      <c r="Q774" s="11" t="s">
        <v>8311</v>
      </c>
      <c r="R774" t="s">
        <v>8352</v>
      </c>
      <c r="S774" s="15">
        <f>(((J774/60)/60)/24)+DATE(1970,1,1)</f>
        <v>40068.056932870371</v>
      </c>
      <c r="T774" s="15">
        <f>(((I774/60)/60)/24)+DATE(1970,1,1)</f>
        <v>40118.165972222225</v>
      </c>
      <c r="U774">
        <f>YEAR(S774)</f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IFERROR(ROUND(E775/L775,4),0)</f>
        <v>16</v>
      </c>
      <c r="Q775" s="11" t="s">
        <v>8311</v>
      </c>
      <c r="R775" t="s">
        <v>8352</v>
      </c>
      <c r="S775" s="15">
        <f>(((J775/60)/60)/24)+DATE(1970,1,1)</f>
        <v>42100.735937499994</v>
      </c>
      <c r="T775" s="15">
        <f>(((I775/60)/60)/24)+DATE(1970,1,1)</f>
        <v>42134.959027777775</v>
      </c>
      <c r="U775">
        <f>YEAR(S775)</f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IFERROR(ROUND(E776/L776,4),0)</f>
        <v>39</v>
      </c>
      <c r="Q776" s="11" t="s">
        <v>8311</v>
      </c>
      <c r="R776" t="s">
        <v>8352</v>
      </c>
      <c r="S776" s="15">
        <f>(((J776/60)/60)/24)+DATE(1970,1,1)</f>
        <v>41663.780300925922</v>
      </c>
      <c r="T776" s="15">
        <f>(((I776/60)/60)/24)+DATE(1970,1,1)</f>
        <v>41693.780300925922</v>
      </c>
      <c r="U776">
        <f>YEAR(S776)</f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IFERROR(ROUND(E777/L777,4),0)</f>
        <v>34</v>
      </c>
      <c r="Q777" s="11" t="s">
        <v>8311</v>
      </c>
      <c r="R777" t="s">
        <v>8352</v>
      </c>
      <c r="S777" s="15">
        <f>(((J777/60)/60)/24)+DATE(1970,1,1)</f>
        <v>40863.060127314813</v>
      </c>
      <c r="T777" s="15">
        <f>(((I777/60)/60)/24)+DATE(1970,1,1)</f>
        <v>40893.060127314813</v>
      </c>
      <c r="U777">
        <f>YEAR(S777)</f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IFERROR(ROUND(E778/L778,4),0)</f>
        <v>63.122799999999998</v>
      </c>
      <c r="Q778" s="11" t="s">
        <v>8311</v>
      </c>
      <c r="R778" t="s">
        <v>8352</v>
      </c>
      <c r="S778" s="15">
        <f>(((J778/60)/60)/24)+DATE(1970,1,1)</f>
        <v>42250.685706018514</v>
      </c>
      <c r="T778" s="15">
        <f>(((I778/60)/60)/24)+DATE(1970,1,1)</f>
        <v>42288.208333333328</v>
      </c>
      <c r="U778">
        <f>YEAR(S778)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IFERROR(ROUND(E779/L779,4),0)</f>
        <v>7</v>
      </c>
      <c r="Q779" s="11" t="s">
        <v>8311</v>
      </c>
      <c r="R779" t="s">
        <v>8352</v>
      </c>
      <c r="S779" s="15">
        <f>(((J779/60)/60)/24)+DATE(1970,1,1)</f>
        <v>41456.981215277774</v>
      </c>
      <c r="T779" s="15">
        <f>(((I779/60)/60)/24)+DATE(1970,1,1)</f>
        <v>41486.981215277774</v>
      </c>
      <c r="U779">
        <f>YEAR(S779)</f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IFERROR(ROUND(E780/L780,4),0)</f>
        <v>2</v>
      </c>
      <c r="Q780" s="11" t="s">
        <v>8311</v>
      </c>
      <c r="R780" t="s">
        <v>8352</v>
      </c>
      <c r="S780" s="15">
        <f>(((J780/60)/60)/24)+DATE(1970,1,1)</f>
        <v>41729.702314814815</v>
      </c>
      <c r="T780" s="15">
        <f>(((I780/60)/60)/24)+DATE(1970,1,1)</f>
        <v>41759.702314814815</v>
      </c>
      <c r="U780">
        <f>YEAR(S780)</f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IFERROR(ROUND(E781/L781,4),0)</f>
        <v>66.666700000000006</v>
      </c>
      <c r="Q781" s="11" t="s">
        <v>8311</v>
      </c>
      <c r="R781" t="s">
        <v>8352</v>
      </c>
      <c r="S781" s="15">
        <f>(((J781/60)/60)/24)+DATE(1970,1,1)</f>
        <v>40436.68408564815</v>
      </c>
      <c r="T781" s="15">
        <f>(((I781/60)/60)/24)+DATE(1970,1,1)</f>
        <v>40466.166666666664</v>
      </c>
      <c r="U781">
        <f>YEAR(S781)</f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IFERROR(ROUND(E782/L782,4),0)</f>
        <v>38.518500000000003</v>
      </c>
      <c r="Q782" s="11" t="s">
        <v>8327</v>
      </c>
      <c r="R782" t="s">
        <v>8331</v>
      </c>
      <c r="S782" s="15">
        <f>(((J782/60)/60)/24)+DATE(1970,1,1)</f>
        <v>40636.673900462964</v>
      </c>
      <c r="T782" s="15">
        <f>(((I782/60)/60)/24)+DATE(1970,1,1)</f>
        <v>40666.673900462964</v>
      </c>
      <c r="U782">
        <f>YEAR(S782)</f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IFERROR(ROUND(E783/L783,4),0)</f>
        <v>42.609200000000001</v>
      </c>
      <c r="Q783" s="11" t="s">
        <v>8327</v>
      </c>
      <c r="R783" t="s">
        <v>8331</v>
      </c>
      <c r="S783" s="15">
        <f>(((J783/60)/60)/24)+DATE(1970,1,1)</f>
        <v>41403.000856481485</v>
      </c>
      <c r="T783" s="15">
        <f>(((I783/60)/60)/24)+DATE(1970,1,1)</f>
        <v>41433.000856481485</v>
      </c>
      <c r="U783">
        <f>YEAR(S783)</f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IFERROR(ROUND(E784/L784,4),0)</f>
        <v>50</v>
      </c>
      <c r="Q784" s="11" t="s">
        <v>8327</v>
      </c>
      <c r="R784" t="s">
        <v>8331</v>
      </c>
      <c r="S784" s="15">
        <f>(((J784/60)/60)/24)+DATE(1970,1,1)</f>
        <v>41116.758125</v>
      </c>
      <c r="T784" s="15">
        <f>(((I784/60)/60)/24)+DATE(1970,1,1)</f>
        <v>41146.758125</v>
      </c>
      <c r="U784">
        <f>YEAR(S784)</f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IFERROR(ROUND(E785/L785,4),0)</f>
        <v>63.485700000000001</v>
      </c>
      <c r="Q785" s="11" t="s">
        <v>8327</v>
      </c>
      <c r="R785" t="s">
        <v>8331</v>
      </c>
      <c r="S785" s="15">
        <f>(((J785/60)/60)/24)+DATE(1970,1,1)</f>
        <v>40987.773715277777</v>
      </c>
      <c r="T785" s="15">
        <f>(((I785/60)/60)/24)+DATE(1970,1,1)</f>
        <v>41026.916666666664</v>
      </c>
      <c r="U785">
        <f>YEAR(S785)</f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IFERROR(ROUND(E786/L786,4),0)</f>
        <v>102.5</v>
      </c>
      <c r="Q786" s="11" t="s">
        <v>8327</v>
      </c>
      <c r="R786" t="s">
        <v>8331</v>
      </c>
      <c r="S786" s="15">
        <f>(((J786/60)/60)/24)+DATE(1970,1,1)</f>
        <v>41675.149525462963</v>
      </c>
      <c r="T786" s="15">
        <f>(((I786/60)/60)/24)+DATE(1970,1,1)</f>
        <v>41715.107858796298</v>
      </c>
      <c r="U786">
        <f>YEAR(S786)</f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IFERROR(ROUND(E787/L787,4),0)</f>
        <v>31.142800000000001</v>
      </c>
      <c r="Q787" s="11" t="s">
        <v>8327</v>
      </c>
      <c r="R787" t="s">
        <v>8331</v>
      </c>
      <c r="S787" s="15">
        <f>(((J787/60)/60)/24)+DATE(1970,1,1)</f>
        <v>41303.593923611108</v>
      </c>
      <c r="T787" s="15">
        <f>(((I787/60)/60)/24)+DATE(1970,1,1)</f>
        <v>41333.593923611108</v>
      </c>
      <c r="U787">
        <f>YEAR(S787)</f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IFERROR(ROUND(E788/L788,4),0)</f>
        <v>162.27269999999999</v>
      </c>
      <c r="Q788" s="11" t="s">
        <v>8327</v>
      </c>
      <c r="R788" t="s">
        <v>8331</v>
      </c>
      <c r="S788" s="15">
        <f>(((J788/60)/60)/24)+DATE(1970,1,1)</f>
        <v>40983.055949074071</v>
      </c>
      <c r="T788" s="15">
        <f>(((I788/60)/60)/24)+DATE(1970,1,1)</f>
        <v>41040.657638888886</v>
      </c>
      <c r="U788">
        <f>YEAR(S788)</f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IFERROR(ROUND(E789/L789,4),0)</f>
        <v>80.588200000000001</v>
      </c>
      <c r="Q789" s="11" t="s">
        <v>8327</v>
      </c>
      <c r="R789" t="s">
        <v>8331</v>
      </c>
      <c r="S789" s="15">
        <f>(((J789/60)/60)/24)+DATE(1970,1,1)</f>
        <v>41549.627615740741</v>
      </c>
      <c r="T789" s="15">
        <f>(((I789/60)/60)/24)+DATE(1970,1,1)</f>
        <v>41579.627615740741</v>
      </c>
      <c r="U789">
        <f>YEAR(S789)</f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IFERROR(ROUND(E790/L790,4),0)</f>
        <v>59.854399999999998</v>
      </c>
      <c r="Q790" s="11" t="s">
        <v>8327</v>
      </c>
      <c r="R790" t="s">
        <v>8331</v>
      </c>
      <c r="S790" s="15">
        <f>(((J790/60)/60)/24)+DATE(1970,1,1)</f>
        <v>41059.006805555553</v>
      </c>
      <c r="T790" s="15">
        <f>(((I790/60)/60)/24)+DATE(1970,1,1)</f>
        <v>41097.165972222225</v>
      </c>
      <c r="U790">
        <f>YEAR(S790)</f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IFERROR(ROUND(E791/L791,4),0)</f>
        <v>132.8571</v>
      </c>
      <c r="Q791" s="11" t="s">
        <v>8327</v>
      </c>
      <c r="R791" t="s">
        <v>8331</v>
      </c>
      <c r="S791" s="15">
        <f>(((J791/60)/60)/24)+DATE(1970,1,1)</f>
        <v>41277.186111111114</v>
      </c>
      <c r="T791" s="15">
        <f>(((I791/60)/60)/24)+DATE(1970,1,1)</f>
        <v>41295.332638888889</v>
      </c>
      <c r="U791">
        <f>YEAR(S791)</f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IFERROR(ROUND(E792/L792,4),0)</f>
        <v>92.547799999999995</v>
      </c>
      <c r="Q792" s="11" t="s">
        <v>8327</v>
      </c>
      <c r="R792" t="s">
        <v>8331</v>
      </c>
      <c r="S792" s="15">
        <f>(((J792/60)/60)/24)+DATE(1970,1,1)</f>
        <v>41276.047905092593</v>
      </c>
      <c r="T792" s="15">
        <f>(((I792/60)/60)/24)+DATE(1970,1,1)</f>
        <v>41306.047905092593</v>
      </c>
      <c r="U792">
        <f>YEAR(S792)</f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IFERROR(ROUND(E793/L793,4),0)</f>
        <v>60.859400000000001</v>
      </c>
      <c r="Q793" s="11" t="s">
        <v>8327</v>
      </c>
      <c r="R793" t="s">
        <v>8331</v>
      </c>
      <c r="S793" s="15">
        <f>(((J793/60)/60)/24)+DATE(1970,1,1)</f>
        <v>41557.780624999999</v>
      </c>
      <c r="T793" s="15">
        <f>(((I793/60)/60)/24)+DATE(1970,1,1)</f>
        <v>41591.249305555553</v>
      </c>
      <c r="U793">
        <f>YEAR(S793)</f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IFERROR(ROUND(E794/L794,4),0)</f>
        <v>41.851799999999997</v>
      </c>
      <c r="Q794" s="11" t="s">
        <v>8327</v>
      </c>
      <c r="R794" t="s">
        <v>8331</v>
      </c>
      <c r="S794" s="15">
        <f>(((J794/60)/60)/24)+DATE(1970,1,1)</f>
        <v>41555.873645833337</v>
      </c>
      <c r="T794" s="15">
        <f>(((I794/60)/60)/24)+DATE(1970,1,1)</f>
        <v>41585.915312500001</v>
      </c>
      <c r="U794">
        <f>YEAR(S794)</f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IFERROR(ROUND(E795/L795,4),0)</f>
        <v>88.325900000000004</v>
      </c>
      <c r="Q795" s="11" t="s">
        <v>8327</v>
      </c>
      <c r="R795" t="s">
        <v>8331</v>
      </c>
      <c r="S795" s="15">
        <f>(((J795/60)/60)/24)+DATE(1970,1,1)</f>
        <v>41442.741249999999</v>
      </c>
      <c r="T795" s="15">
        <f>(((I795/60)/60)/24)+DATE(1970,1,1)</f>
        <v>41458.207638888889</v>
      </c>
      <c r="U795">
        <f>YEAR(S795)</f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IFERROR(ROUND(E796/L796,4),0)</f>
        <v>158.9623</v>
      </c>
      <c r="Q796" s="11" t="s">
        <v>8327</v>
      </c>
      <c r="R796" t="s">
        <v>8331</v>
      </c>
      <c r="S796" s="15">
        <f>(((J796/60)/60)/24)+DATE(1970,1,1)</f>
        <v>40736.115011574075</v>
      </c>
      <c r="T796" s="15">
        <f>(((I796/60)/60)/24)+DATE(1970,1,1)</f>
        <v>40791.712500000001</v>
      </c>
      <c r="U796">
        <f>YEAR(S796)</f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IFERROR(ROUND(E797/L797,4),0)</f>
        <v>85.054299999999998</v>
      </c>
      <c r="Q797" s="11" t="s">
        <v>8327</v>
      </c>
      <c r="R797" t="s">
        <v>8331</v>
      </c>
      <c r="S797" s="15">
        <f>(((J797/60)/60)/24)+DATE(1970,1,1)</f>
        <v>40963.613032407404</v>
      </c>
      <c r="T797" s="15">
        <f>(((I797/60)/60)/24)+DATE(1970,1,1)</f>
        <v>41006.207638888889</v>
      </c>
      <c r="U797">
        <f>YEAR(S797)</f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IFERROR(ROUND(E798/L798,4),0)</f>
        <v>112.61109999999999</v>
      </c>
      <c r="Q798" s="11" t="s">
        <v>8327</v>
      </c>
      <c r="R798" t="s">
        <v>8331</v>
      </c>
      <c r="S798" s="15">
        <f>(((J798/60)/60)/24)+DATE(1970,1,1)</f>
        <v>41502.882928240739</v>
      </c>
      <c r="T798" s="15">
        <f>(((I798/60)/60)/24)+DATE(1970,1,1)</f>
        <v>41532.881944444445</v>
      </c>
      <c r="U798">
        <f>YEAR(S798)</f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IFERROR(ROUND(E799/L799,4),0)</f>
        <v>45.436599999999999</v>
      </c>
      <c r="Q799" s="11" t="s">
        <v>8327</v>
      </c>
      <c r="R799" t="s">
        <v>8331</v>
      </c>
      <c r="S799" s="15">
        <f>(((J799/60)/60)/24)+DATE(1970,1,1)</f>
        <v>40996.994074074071</v>
      </c>
      <c r="T799" s="15">
        <f>(((I799/60)/60)/24)+DATE(1970,1,1)</f>
        <v>41028.166666666664</v>
      </c>
      <c r="U799">
        <f>YEAR(S799)</f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IFERROR(ROUND(E800/L800,4),0)</f>
        <v>46.218400000000003</v>
      </c>
      <c r="Q800" s="11" t="s">
        <v>8327</v>
      </c>
      <c r="R800" t="s">
        <v>8331</v>
      </c>
      <c r="S800" s="15">
        <f>(((J800/60)/60)/24)+DATE(1970,1,1)</f>
        <v>41882.590127314819</v>
      </c>
      <c r="T800" s="15">
        <f>(((I800/60)/60)/24)+DATE(1970,1,1)</f>
        <v>41912.590127314819</v>
      </c>
      <c r="U800">
        <f>YEAR(S800)</f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IFERROR(ROUND(E801/L801,4),0)</f>
        <v>178.6071</v>
      </c>
      <c r="Q801" s="11" t="s">
        <v>8327</v>
      </c>
      <c r="R801" t="s">
        <v>8331</v>
      </c>
      <c r="S801" s="15">
        <f>(((J801/60)/60)/24)+DATE(1970,1,1)</f>
        <v>40996.667199074072</v>
      </c>
      <c r="T801" s="15">
        <f>(((I801/60)/60)/24)+DATE(1970,1,1)</f>
        <v>41026.667199074072</v>
      </c>
      <c r="U801">
        <f>YEAR(S801)</f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IFERROR(ROUND(E802/L802,4),0)</f>
        <v>40.75</v>
      </c>
      <c r="Q802" s="11" t="s">
        <v>8327</v>
      </c>
      <c r="R802" t="s">
        <v>8331</v>
      </c>
      <c r="S802" s="15">
        <f>(((J802/60)/60)/24)+DATE(1970,1,1)</f>
        <v>41863.433495370373</v>
      </c>
      <c r="T802" s="15">
        <f>(((I802/60)/60)/24)+DATE(1970,1,1)</f>
        <v>41893.433495370373</v>
      </c>
      <c r="U802">
        <f>YEAR(S802)</f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IFERROR(ROUND(E803/L803,4),0)</f>
        <v>43.733899999999998</v>
      </c>
      <c r="Q803" s="11" t="s">
        <v>8327</v>
      </c>
      <c r="R803" t="s">
        <v>8331</v>
      </c>
      <c r="S803" s="15">
        <f>(((J803/60)/60)/24)+DATE(1970,1,1)</f>
        <v>40695.795370370368</v>
      </c>
      <c r="T803" s="15">
        <f>(((I803/60)/60)/24)+DATE(1970,1,1)</f>
        <v>40725.795370370368</v>
      </c>
      <c r="U803">
        <f>YEAR(S803)</f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IFERROR(ROUND(E804/L804,4),0)</f>
        <v>81.066699999999997</v>
      </c>
      <c r="Q804" s="11" t="s">
        <v>8327</v>
      </c>
      <c r="R804" t="s">
        <v>8331</v>
      </c>
      <c r="S804" s="15">
        <f>(((J804/60)/60)/24)+DATE(1970,1,1)</f>
        <v>41123.022268518522</v>
      </c>
      <c r="T804" s="15">
        <f>(((I804/60)/60)/24)+DATE(1970,1,1)</f>
        <v>41169.170138888891</v>
      </c>
      <c r="U804">
        <f>YEAR(S804)</f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IFERROR(ROUND(E805/L805,4),0)</f>
        <v>74.6053</v>
      </c>
      <c r="Q805" s="11" t="s">
        <v>8327</v>
      </c>
      <c r="R805" t="s">
        <v>8331</v>
      </c>
      <c r="S805" s="15">
        <f>(((J805/60)/60)/24)+DATE(1970,1,1)</f>
        <v>40665.949976851851</v>
      </c>
      <c r="T805" s="15">
        <f>(((I805/60)/60)/24)+DATE(1970,1,1)</f>
        <v>40692.041666666664</v>
      </c>
      <c r="U805">
        <f>YEAR(S805)</f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IFERROR(ROUND(E806/L806,4),0)</f>
        <v>305.55560000000003</v>
      </c>
      <c r="Q806" s="11" t="s">
        <v>8327</v>
      </c>
      <c r="R806" t="s">
        <v>8331</v>
      </c>
      <c r="S806" s="15">
        <f>(((J806/60)/60)/24)+DATE(1970,1,1)</f>
        <v>40730.105625000004</v>
      </c>
      <c r="T806" s="15">
        <f>(((I806/60)/60)/24)+DATE(1970,1,1)</f>
        <v>40747.165972222225</v>
      </c>
      <c r="U806">
        <f>YEAR(S806)</f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IFERROR(ROUND(E807/L807,4),0)</f>
        <v>58.333300000000001</v>
      </c>
      <c r="Q807" s="11" t="s">
        <v>8327</v>
      </c>
      <c r="R807" t="s">
        <v>8331</v>
      </c>
      <c r="S807" s="15">
        <f>(((J807/60)/60)/24)+DATE(1970,1,1)</f>
        <v>40690.823055555556</v>
      </c>
      <c r="T807" s="15">
        <f>(((I807/60)/60)/24)+DATE(1970,1,1)</f>
        <v>40740.958333333336</v>
      </c>
      <c r="U807">
        <f>YEAR(S807)</f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IFERROR(ROUND(E808/L808,4),0)</f>
        <v>117.67610000000001</v>
      </c>
      <c r="Q808" s="11" t="s">
        <v>8327</v>
      </c>
      <c r="R808" t="s">
        <v>8331</v>
      </c>
      <c r="S808" s="15">
        <f>(((J808/60)/60)/24)+DATE(1970,1,1)</f>
        <v>40763.691423611112</v>
      </c>
      <c r="T808" s="15">
        <f>(((I808/60)/60)/24)+DATE(1970,1,1)</f>
        <v>40793.691423611112</v>
      </c>
      <c r="U808">
        <f>YEAR(S808)</f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IFERROR(ROUND(E809/L809,4),0)</f>
        <v>73.771900000000002</v>
      </c>
      <c r="Q809" s="11" t="s">
        <v>8327</v>
      </c>
      <c r="R809" t="s">
        <v>8331</v>
      </c>
      <c r="S809" s="15">
        <f>(((J809/60)/60)/24)+DATE(1970,1,1)</f>
        <v>42759.628599537042</v>
      </c>
      <c r="T809" s="15">
        <f>(((I809/60)/60)/24)+DATE(1970,1,1)</f>
        <v>42795.083333333328</v>
      </c>
      <c r="U809">
        <f>YEAR(S809)</f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IFERROR(ROUND(E810/L810,4),0)</f>
        <v>104.6512</v>
      </c>
      <c r="Q810" s="11" t="s">
        <v>8327</v>
      </c>
      <c r="R810" t="s">
        <v>8331</v>
      </c>
      <c r="S810" s="15">
        <f>(((J810/60)/60)/24)+DATE(1970,1,1)</f>
        <v>41962.100532407407</v>
      </c>
      <c r="T810" s="15">
        <f>(((I810/60)/60)/24)+DATE(1970,1,1)</f>
        <v>41995.207638888889</v>
      </c>
      <c r="U810">
        <f>YEAR(S810)</f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IFERROR(ROUND(E811/L811,4),0)</f>
        <v>79.826899999999995</v>
      </c>
      <c r="Q811" s="11" t="s">
        <v>8327</v>
      </c>
      <c r="R811" t="s">
        <v>8331</v>
      </c>
      <c r="S811" s="15">
        <f>(((J811/60)/60)/24)+DATE(1970,1,1)</f>
        <v>41628.833680555559</v>
      </c>
      <c r="T811" s="15">
        <f>(((I811/60)/60)/24)+DATE(1970,1,1)</f>
        <v>41658.833680555559</v>
      </c>
      <c r="U811">
        <f>YEAR(S811)</f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IFERROR(ROUND(E812/L812,4),0)</f>
        <v>58.333300000000001</v>
      </c>
      <c r="Q812" s="11" t="s">
        <v>8327</v>
      </c>
      <c r="R812" t="s">
        <v>8331</v>
      </c>
      <c r="S812" s="15">
        <f>(((J812/60)/60)/24)+DATE(1970,1,1)</f>
        <v>41123.056273148148</v>
      </c>
      <c r="T812" s="15">
        <f>(((I812/60)/60)/24)+DATE(1970,1,1)</f>
        <v>41153.056273148148</v>
      </c>
      <c r="U812">
        <f>YEAR(S812)</f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IFERROR(ROUND(E813/L813,4),0)</f>
        <v>86.666700000000006</v>
      </c>
      <c r="Q813" s="11" t="s">
        <v>8327</v>
      </c>
      <c r="R813" t="s">
        <v>8331</v>
      </c>
      <c r="S813" s="15">
        <f>(((J813/60)/60)/24)+DATE(1970,1,1)</f>
        <v>41443.643541666665</v>
      </c>
      <c r="T813" s="15">
        <f>(((I813/60)/60)/24)+DATE(1970,1,1)</f>
        <v>41465.702777777777</v>
      </c>
      <c r="U813">
        <f>YEAR(S813)</f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IFERROR(ROUND(E814/L814,4),0)</f>
        <v>27.606100000000001</v>
      </c>
      <c r="Q814" s="11" t="s">
        <v>8327</v>
      </c>
      <c r="R814" t="s">
        <v>8331</v>
      </c>
      <c r="S814" s="15">
        <f>(((J814/60)/60)/24)+DATE(1970,1,1)</f>
        <v>41282.017962962964</v>
      </c>
      <c r="T814" s="15">
        <f>(((I814/60)/60)/24)+DATE(1970,1,1)</f>
        <v>41334.581944444442</v>
      </c>
      <c r="U814">
        <f>YEAR(S814)</f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IFERROR(ROUND(E815/L815,4),0)</f>
        <v>24.999400000000001</v>
      </c>
      <c r="Q815" s="11" t="s">
        <v>8327</v>
      </c>
      <c r="R815" t="s">
        <v>8331</v>
      </c>
      <c r="S815" s="15">
        <f>(((J815/60)/60)/24)+DATE(1970,1,1)</f>
        <v>41080.960243055553</v>
      </c>
      <c r="T815" s="15">
        <f>(((I815/60)/60)/24)+DATE(1970,1,1)</f>
        <v>41110.960243055553</v>
      </c>
      <c r="U815">
        <f>YEAR(S815)</f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IFERROR(ROUND(E816/L816,4),0)</f>
        <v>45.464300000000001</v>
      </c>
      <c r="Q816" s="11" t="s">
        <v>8327</v>
      </c>
      <c r="R816" t="s">
        <v>8331</v>
      </c>
      <c r="S816" s="15">
        <f>(((J816/60)/60)/24)+DATE(1970,1,1)</f>
        <v>40679.743067129632</v>
      </c>
      <c r="T816" s="15">
        <f>(((I816/60)/60)/24)+DATE(1970,1,1)</f>
        <v>40694.75277777778</v>
      </c>
      <c r="U816">
        <f>YEAR(S816)</f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IFERROR(ROUND(E817/L817,4),0)</f>
        <v>99.534899999999993</v>
      </c>
      <c r="Q817" s="11" t="s">
        <v>8327</v>
      </c>
      <c r="R817" t="s">
        <v>8331</v>
      </c>
      <c r="S817" s="15">
        <f>(((J817/60)/60)/24)+DATE(1970,1,1)</f>
        <v>41914.917858796296</v>
      </c>
      <c r="T817" s="15">
        <f>(((I817/60)/60)/24)+DATE(1970,1,1)</f>
        <v>41944.917858796296</v>
      </c>
      <c r="U817">
        <f>YEAR(S817)</f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IFERROR(ROUND(E818/L818,4),0)</f>
        <v>39.31</v>
      </c>
      <c r="Q818" s="11" t="s">
        <v>8327</v>
      </c>
      <c r="R818" t="s">
        <v>8331</v>
      </c>
      <c r="S818" s="15">
        <f>(((J818/60)/60)/24)+DATE(1970,1,1)</f>
        <v>41341.870868055557</v>
      </c>
      <c r="T818" s="15">
        <f>(((I818/60)/60)/24)+DATE(1970,1,1)</f>
        <v>41373.270833333336</v>
      </c>
      <c r="U818">
        <f>YEAR(S818)</f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IFERROR(ROUND(E819/L819,4),0)</f>
        <v>89.42</v>
      </c>
      <c r="Q819" s="11" t="s">
        <v>8327</v>
      </c>
      <c r="R819" t="s">
        <v>8331</v>
      </c>
      <c r="S819" s="15">
        <f>(((J819/60)/60)/24)+DATE(1970,1,1)</f>
        <v>40925.599664351852</v>
      </c>
      <c r="T819" s="15">
        <f>(((I819/60)/60)/24)+DATE(1970,1,1)</f>
        <v>40979.207638888889</v>
      </c>
      <c r="U819">
        <f>YEAR(S819)</f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IFERROR(ROUND(E820/L820,4),0)</f>
        <v>28.684200000000001</v>
      </c>
      <c r="Q820" s="11" t="s">
        <v>8327</v>
      </c>
      <c r="R820" t="s">
        <v>8331</v>
      </c>
      <c r="S820" s="15">
        <f>(((J820/60)/60)/24)+DATE(1970,1,1)</f>
        <v>41120.882881944446</v>
      </c>
      <c r="T820" s="15">
        <f>(((I820/60)/60)/24)+DATE(1970,1,1)</f>
        <v>41128.709027777775</v>
      </c>
      <c r="U820">
        <f>YEAR(S820)</f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IFERROR(ROUND(E821/L821,4),0)</f>
        <v>31.071400000000001</v>
      </c>
      <c r="Q821" s="11" t="s">
        <v>8327</v>
      </c>
      <c r="R821" t="s">
        <v>8331</v>
      </c>
      <c r="S821" s="15">
        <f>(((J821/60)/60)/24)+DATE(1970,1,1)</f>
        <v>41619.998310185183</v>
      </c>
      <c r="T821" s="15">
        <f>(((I821/60)/60)/24)+DATE(1970,1,1)</f>
        <v>41629.197222222225</v>
      </c>
      <c r="U821">
        <f>YEAR(S821)</f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IFERROR(ROUND(E822/L822,4),0)</f>
        <v>70.552599999999998</v>
      </c>
      <c r="Q822" s="11" t="s">
        <v>8327</v>
      </c>
      <c r="R822" t="s">
        <v>8331</v>
      </c>
      <c r="S822" s="15">
        <f>(((J822/60)/60)/24)+DATE(1970,1,1)</f>
        <v>41768.841921296298</v>
      </c>
      <c r="T822" s="15">
        <f>(((I822/60)/60)/24)+DATE(1970,1,1)</f>
        <v>41799.208333333336</v>
      </c>
      <c r="U822">
        <f>YEAR(S822)</f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IFERROR(ROUND(E823/L823,4),0)</f>
        <v>224.12819999999999</v>
      </c>
      <c r="Q823" s="11" t="s">
        <v>8327</v>
      </c>
      <c r="R823" t="s">
        <v>8331</v>
      </c>
      <c r="S823" s="15">
        <f>(((J823/60)/60)/24)+DATE(1970,1,1)</f>
        <v>42093.922048611115</v>
      </c>
      <c r="T823" s="15">
        <f>(((I823/60)/60)/24)+DATE(1970,1,1)</f>
        <v>42128.167361111111</v>
      </c>
      <c r="U823">
        <f>YEAR(S823)</f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IFERROR(ROUND(E824/L824,4),0)</f>
        <v>51.811599999999999</v>
      </c>
      <c r="Q824" s="11" t="s">
        <v>8327</v>
      </c>
      <c r="R824" t="s">
        <v>8331</v>
      </c>
      <c r="S824" s="15">
        <f>(((J824/60)/60)/24)+DATE(1970,1,1)</f>
        <v>41157.947337962964</v>
      </c>
      <c r="T824" s="15">
        <f>(((I824/60)/60)/24)+DATE(1970,1,1)</f>
        <v>41187.947337962964</v>
      </c>
      <c r="U824">
        <f>YEAR(S824)</f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IFERROR(ROUND(E825/L825,4),0)</f>
        <v>43.5152</v>
      </c>
      <c r="Q825" s="11" t="s">
        <v>8327</v>
      </c>
      <c r="R825" t="s">
        <v>8331</v>
      </c>
      <c r="S825" s="15">
        <f>(((J825/60)/60)/24)+DATE(1970,1,1)</f>
        <v>42055.972824074073</v>
      </c>
      <c r="T825" s="15">
        <f>(((I825/60)/60)/24)+DATE(1970,1,1)</f>
        <v>42085.931157407409</v>
      </c>
      <c r="U825">
        <f>YEAR(S825)</f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IFERROR(ROUND(E826/L826,4),0)</f>
        <v>39.816699999999997</v>
      </c>
      <c r="Q826" s="11" t="s">
        <v>8327</v>
      </c>
      <c r="R826" t="s">
        <v>8331</v>
      </c>
      <c r="S826" s="15">
        <f>(((J826/60)/60)/24)+DATE(1970,1,1)</f>
        <v>40250.242106481484</v>
      </c>
      <c r="T826" s="15">
        <f>(((I826/60)/60)/24)+DATE(1970,1,1)</f>
        <v>40286.290972222225</v>
      </c>
      <c r="U826">
        <f>YEAR(S826)</f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IFERROR(ROUND(E827/L827,4),0)</f>
        <v>126.8081</v>
      </c>
      <c r="Q827" s="11" t="s">
        <v>8327</v>
      </c>
      <c r="R827" t="s">
        <v>8331</v>
      </c>
      <c r="S827" s="15">
        <f>(((J827/60)/60)/24)+DATE(1970,1,1)</f>
        <v>41186.306527777779</v>
      </c>
      <c r="T827" s="15">
        <f>(((I827/60)/60)/24)+DATE(1970,1,1)</f>
        <v>41211.306527777779</v>
      </c>
      <c r="U827">
        <f>YEAR(S827)</f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IFERROR(ROUND(E828/L828,4),0)</f>
        <v>113.8776</v>
      </c>
      <c r="Q828" s="11" t="s">
        <v>8327</v>
      </c>
      <c r="R828" t="s">
        <v>8331</v>
      </c>
      <c r="S828" s="15">
        <f>(((J828/60)/60)/24)+DATE(1970,1,1)</f>
        <v>40973.038541666669</v>
      </c>
      <c r="T828" s="15">
        <f>(((I828/60)/60)/24)+DATE(1970,1,1)</f>
        <v>40993.996874999997</v>
      </c>
      <c r="U828">
        <f>YEAR(S828)</f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IFERROR(ROUND(E829/L829,4),0)</f>
        <v>28.181799999999999</v>
      </c>
      <c r="Q829" s="11" t="s">
        <v>8327</v>
      </c>
      <c r="R829" t="s">
        <v>8331</v>
      </c>
      <c r="S829" s="15">
        <f>(((J829/60)/60)/24)+DATE(1970,1,1)</f>
        <v>40927.473460648151</v>
      </c>
      <c r="T829" s="15">
        <f>(((I829/60)/60)/24)+DATE(1970,1,1)</f>
        <v>40953.825694444444</v>
      </c>
      <c r="U829">
        <f>YEAR(S829)</f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IFERROR(ROUND(E830/L830,4),0)</f>
        <v>36.6053</v>
      </c>
      <c r="Q830" s="11" t="s">
        <v>8327</v>
      </c>
      <c r="R830" t="s">
        <v>8331</v>
      </c>
      <c r="S830" s="15">
        <f>(((J830/60)/60)/24)+DATE(1970,1,1)</f>
        <v>41073.050717592596</v>
      </c>
      <c r="T830" s="15">
        <f>(((I830/60)/60)/24)+DATE(1970,1,1)</f>
        <v>41085.683333333334</v>
      </c>
      <c r="U830">
        <f>YEAR(S830)</f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IFERROR(ROUND(E831/L831,4),0)</f>
        <v>32.5</v>
      </c>
      <c r="Q831" s="11" t="s">
        <v>8327</v>
      </c>
      <c r="R831" t="s">
        <v>8331</v>
      </c>
      <c r="S831" s="15">
        <f>(((J831/60)/60)/24)+DATE(1970,1,1)</f>
        <v>42504.801388888889</v>
      </c>
      <c r="T831" s="15">
        <f>(((I831/60)/60)/24)+DATE(1970,1,1)</f>
        <v>42564.801388888889</v>
      </c>
      <c r="U831">
        <f>YEAR(S831)</f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IFERROR(ROUND(E832/L832,4),0)</f>
        <v>60.656300000000002</v>
      </c>
      <c r="Q832" s="11" t="s">
        <v>8327</v>
      </c>
      <c r="R832" t="s">
        <v>8331</v>
      </c>
      <c r="S832" s="15">
        <f>(((J832/60)/60)/24)+DATE(1970,1,1)</f>
        <v>41325.525752314818</v>
      </c>
      <c r="T832" s="15">
        <f>(((I832/60)/60)/24)+DATE(1970,1,1)</f>
        <v>41355.484085648146</v>
      </c>
      <c r="U832">
        <f>YEAR(S832)</f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IFERROR(ROUND(E833/L833,4),0)</f>
        <v>175</v>
      </c>
      <c r="Q833" s="11" t="s">
        <v>8327</v>
      </c>
      <c r="R833" t="s">
        <v>8331</v>
      </c>
      <c r="S833" s="15">
        <f>(((J833/60)/60)/24)+DATE(1970,1,1)</f>
        <v>40996.646921296298</v>
      </c>
      <c r="T833" s="15">
        <f>(((I833/60)/60)/24)+DATE(1970,1,1)</f>
        <v>41026.646921296298</v>
      </c>
      <c r="U833">
        <f>YEAR(S833)</f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IFERROR(ROUND(E834/L834,4),0)</f>
        <v>97.993899999999996</v>
      </c>
      <c r="Q834" s="11" t="s">
        <v>8327</v>
      </c>
      <c r="R834" t="s">
        <v>8331</v>
      </c>
      <c r="S834" s="15">
        <f>(((J834/60)/60)/24)+DATE(1970,1,1)</f>
        <v>40869.675173611111</v>
      </c>
      <c r="T834" s="15">
        <f>(((I834/60)/60)/24)+DATE(1970,1,1)</f>
        <v>40929.342361111114</v>
      </c>
      <c r="U834">
        <f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IFERROR(ROUND(E835/L835,4),0)</f>
        <v>148.78049999999999</v>
      </c>
      <c r="Q835" s="11" t="s">
        <v>8327</v>
      </c>
      <c r="R835" t="s">
        <v>8331</v>
      </c>
      <c r="S835" s="15">
        <f>(((J835/60)/60)/24)+DATE(1970,1,1)</f>
        <v>41718.878182870372</v>
      </c>
      <c r="T835" s="15">
        <f>(((I835/60)/60)/24)+DATE(1970,1,1)</f>
        <v>41748.878182870372</v>
      </c>
      <c r="U835">
        <f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IFERROR(ROUND(E836/L836,4),0)</f>
        <v>96.08</v>
      </c>
      <c r="Q836" s="11" t="s">
        <v>8327</v>
      </c>
      <c r="R836" t="s">
        <v>8331</v>
      </c>
      <c r="S836" s="15">
        <f>(((J836/60)/60)/24)+DATE(1970,1,1)</f>
        <v>41422.822824074072</v>
      </c>
      <c r="T836" s="15">
        <f>(((I836/60)/60)/24)+DATE(1970,1,1)</f>
        <v>41456.165972222225</v>
      </c>
      <c r="U836">
        <f>YEAR(S836)</f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IFERROR(ROUND(E837/L837,4),0)</f>
        <v>58.625</v>
      </c>
      <c r="Q837" s="11" t="s">
        <v>8327</v>
      </c>
      <c r="R837" t="s">
        <v>8331</v>
      </c>
      <c r="S837" s="15">
        <f>(((J837/60)/60)/24)+DATE(1970,1,1)</f>
        <v>41005.45784722222</v>
      </c>
      <c r="T837" s="15">
        <f>(((I837/60)/60)/24)+DATE(1970,1,1)</f>
        <v>41048.125</v>
      </c>
      <c r="U837">
        <f>YEAR(S837)</f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IFERROR(ROUND(E838/L838,4),0)</f>
        <v>109.70699999999999</v>
      </c>
      <c r="Q838" s="11" t="s">
        <v>8327</v>
      </c>
      <c r="R838" t="s">
        <v>8331</v>
      </c>
      <c r="S838" s="15">
        <f>(((J838/60)/60)/24)+DATE(1970,1,1)</f>
        <v>41524.056921296295</v>
      </c>
      <c r="T838" s="15">
        <f>(((I838/60)/60)/24)+DATE(1970,1,1)</f>
        <v>41554.056921296295</v>
      </c>
      <c r="U838">
        <f>YEAR(S838)</f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IFERROR(ROUND(E839/L839,4),0)</f>
        <v>49.112900000000003</v>
      </c>
      <c r="Q839" s="11" t="s">
        <v>8327</v>
      </c>
      <c r="R839" t="s">
        <v>8331</v>
      </c>
      <c r="S839" s="15">
        <f>(((J839/60)/60)/24)+DATE(1970,1,1)</f>
        <v>41730.998402777775</v>
      </c>
      <c r="T839" s="15">
        <f>(((I839/60)/60)/24)+DATE(1970,1,1)</f>
        <v>41760.998402777775</v>
      </c>
      <c r="U839">
        <f>YEAR(S839)</f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IFERROR(ROUND(E840/L840,4),0)</f>
        <v>47.6721</v>
      </c>
      <c r="Q840" s="11" t="s">
        <v>8327</v>
      </c>
      <c r="R840" t="s">
        <v>8331</v>
      </c>
      <c r="S840" s="15">
        <f>(((J840/60)/60)/24)+DATE(1970,1,1)</f>
        <v>40895.897974537038</v>
      </c>
      <c r="T840" s="15">
        <f>(((I840/60)/60)/24)+DATE(1970,1,1)</f>
        <v>40925.897974537038</v>
      </c>
      <c r="U840">
        <f>YEAR(S840)</f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IFERROR(ROUND(E841/L841,4),0)</f>
        <v>60.7378</v>
      </c>
      <c r="Q841" s="11" t="s">
        <v>8327</v>
      </c>
      <c r="R841" t="s">
        <v>8331</v>
      </c>
      <c r="S841" s="15">
        <f>(((J841/60)/60)/24)+DATE(1970,1,1)</f>
        <v>41144.763379629629</v>
      </c>
      <c r="T841" s="15">
        <f>(((I841/60)/60)/24)+DATE(1970,1,1)</f>
        <v>41174.763379629629</v>
      </c>
      <c r="U841">
        <f>YEAR(S841)</f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IFERROR(ROUND(E842/L842,4),0)</f>
        <v>63.377200000000002</v>
      </c>
      <c r="Q842" s="11" t="s">
        <v>8327</v>
      </c>
      <c r="R842" t="s">
        <v>8336</v>
      </c>
      <c r="S842" s="15">
        <f>(((J842/60)/60)/24)+DATE(1970,1,1)</f>
        <v>42607.226701388892</v>
      </c>
      <c r="T842" s="15">
        <f>(((I842/60)/60)/24)+DATE(1970,1,1)</f>
        <v>42637.226701388892</v>
      </c>
      <c r="U842">
        <f>YEAR(S842)</f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IFERROR(ROUND(E843/L843,4),0)</f>
        <v>53.893599999999999</v>
      </c>
      <c r="Q843" s="11" t="s">
        <v>8327</v>
      </c>
      <c r="R843" t="s">
        <v>8336</v>
      </c>
      <c r="S843" s="15">
        <f>(((J843/60)/60)/24)+DATE(1970,1,1)</f>
        <v>41923.838692129626</v>
      </c>
      <c r="T843" s="15">
        <f>(((I843/60)/60)/24)+DATE(1970,1,1)</f>
        <v>41953.88035879629</v>
      </c>
      <c r="U843">
        <f>YEAR(S843)</f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IFERROR(ROUND(E844/L844,4),0)</f>
        <v>66.871799999999993</v>
      </c>
      <c r="Q844" s="11" t="s">
        <v>8327</v>
      </c>
      <c r="R844" t="s">
        <v>8336</v>
      </c>
      <c r="S844" s="15">
        <f>(((J844/60)/60)/24)+DATE(1970,1,1)</f>
        <v>41526.592395833337</v>
      </c>
      <c r="T844" s="15">
        <f>(((I844/60)/60)/24)+DATE(1970,1,1)</f>
        <v>41561.165972222225</v>
      </c>
      <c r="U844">
        <f>YEAR(S844)</f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IFERROR(ROUND(E845/L845,4),0)</f>
        <v>63.102400000000003</v>
      </c>
      <c r="Q845" s="11" t="s">
        <v>8327</v>
      </c>
      <c r="R845" t="s">
        <v>8336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>YEAR(S845)</f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IFERROR(ROUND(E846/L846,4),0)</f>
        <v>36.628900000000002</v>
      </c>
      <c r="Q846" s="11" t="s">
        <v>8327</v>
      </c>
      <c r="R846" t="s">
        <v>8336</v>
      </c>
      <c r="S846" s="15">
        <f>(((J846/60)/60)/24)+DATE(1970,1,1)</f>
        <v>41905.684629629628</v>
      </c>
      <c r="T846" s="15">
        <f>(((I846/60)/60)/24)+DATE(1970,1,1)</f>
        <v>41944.207638888889</v>
      </c>
      <c r="U846">
        <f>YEAR(S846)</f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IFERROR(ROUND(E847/L847,4),0)</f>
        <v>34.005699999999997</v>
      </c>
      <c r="Q847" s="11" t="s">
        <v>8327</v>
      </c>
      <c r="R847" t="s">
        <v>8336</v>
      </c>
      <c r="S847" s="15">
        <f>(((J847/60)/60)/24)+DATE(1970,1,1)</f>
        <v>42578.205972222218</v>
      </c>
      <c r="T847" s="15">
        <f>(((I847/60)/60)/24)+DATE(1970,1,1)</f>
        <v>42618.165972222225</v>
      </c>
      <c r="U847">
        <f>YEAR(S847)</f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IFERROR(ROUND(E848/L848,4),0)</f>
        <v>28.5534</v>
      </c>
      <c r="Q848" s="11" t="s">
        <v>8327</v>
      </c>
      <c r="R848" t="s">
        <v>8336</v>
      </c>
      <c r="S848" s="15">
        <f>(((J848/60)/60)/24)+DATE(1970,1,1)</f>
        <v>41694.391840277778</v>
      </c>
      <c r="T848" s="15">
        <f>(((I848/60)/60)/24)+DATE(1970,1,1)</f>
        <v>41708.583333333336</v>
      </c>
      <c r="U848">
        <f>YEAR(S848)</f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IFERROR(ROUND(E849/L849,4),0)</f>
        <v>10</v>
      </c>
      <c r="Q849" s="11" t="s">
        <v>8327</v>
      </c>
      <c r="R849" t="s">
        <v>8336</v>
      </c>
      <c r="S849" s="15">
        <f>(((J849/60)/60)/24)+DATE(1970,1,1)</f>
        <v>42165.79833333334</v>
      </c>
      <c r="T849" s="15">
        <f>(((I849/60)/60)/24)+DATE(1970,1,1)</f>
        <v>42195.79833333334</v>
      </c>
      <c r="U849">
        <f>YEAR(S849)</f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IFERROR(ROUND(E850/L850,4),0)</f>
        <v>18.75</v>
      </c>
      <c r="Q850" s="11" t="s">
        <v>8327</v>
      </c>
      <c r="R850" t="s">
        <v>8336</v>
      </c>
      <c r="S850" s="15">
        <f>(((J850/60)/60)/24)+DATE(1970,1,1)</f>
        <v>42078.792048611111</v>
      </c>
      <c r="T850" s="15">
        <f>(((I850/60)/60)/24)+DATE(1970,1,1)</f>
        <v>42108.792048611111</v>
      </c>
      <c r="U850">
        <f>YEAR(S850)</f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IFERROR(ROUND(E851/L851,4),0)</f>
        <v>41.704300000000003</v>
      </c>
      <c r="Q851" s="11" t="s">
        <v>8327</v>
      </c>
      <c r="R851" t="s">
        <v>8336</v>
      </c>
      <c r="S851" s="15">
        <f>(((J851/60)/60)/24)+DATE(1970,1,1)</f>
        <v>42051.148888888885</v>
      </c>
      <c r="T851" s="15">
        <f>(((I851/60)/60)/24)+DATE(1970,1,1)</f>
        <v>42079.107222222221</v>
      </c>
      <c r="U851">
        <f>YEAR(S851)</f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IFERROR(ROUND(E852/L852,4),0)</f>
        <v>46.669199999999996</v>
      </c>
      <c r="Q852" s="11" t="s">
        <v>8327</v>
      </c>
      <c r="R852" t="s">
        <v>8336</v>
      </c>
      <c r="S852" s="15">
        <f>(((J852/60)/60)/24)+DATE(1970,1,1)</f>
        <v>42452.827743055561</v>
      </c>
      <c r="T852" s="15">
        <f>(((I852/60)/60)/24)+DATE(1970,1,1)</f>
        <v>42485.207638888889</v>
      </c>
      <c r="U852">
        <f>YEAR(S852)</f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IFERROR(ROUND(E853/L853,4),0)</f>
        <v>37.2714</v>
      </c>
      <c r="Q853" s="11" t="s">
        <v>8327</v>
      </c>
      <c r="R853" t="s">
        <v>8336</v>
      </c>
      <c r="S853" s="15">
        <f>(((J853/60)/60)/24)+DATE(1970,1,1)</f>
        <v>42522.880243055552</v>
      </c>
      <c r="T853" s="15">
        <f>(((I853/60)/60)/24)+DATE(1970,1,1)</f>
        <v>42582.822916666672</v>
      </c>
      <c r="U853">
        <f>YEAR(S853)</f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IFERROR(ROUND(E854/L854,4),0)</f>
        <v>59.258099999999999</v>
      </c>
      <c r="Q854" s="11" t="s">
        <v>8327</v>
      </c>
      <c r="R854" t="s">
        <v>8336</v>
      </c>
      <c r="S854" s="15">
        <f>(((J854/60)/60)/24)+DATE(1970,1,1)</f>
        <v>42656.805497685185</v>
      </c>
      <c r="T854" s="15">
        <f>(((I854/60)/60)/24)+DATE(1970,1,1)</f>
        <v>42667.875</v>
      </c>
      <c r="U854">
        <f>YEAR(S854)</f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IFERROR(ROUND(E855/L855,4),0)</f>
        <v>30</v>
      </c>
      <c r="Q855" s="11" t="s">
        <v>8327</v>
      </c>
      <c r="R855" t="s">
        <v>8336</v>
      </c>
      <c r="S855" s="15">
        <f>(((J855/60)/60)/24)+DATE(1970,1,1)</f>
        <v>42021.832280092596</v>
      </c>
      <c r="T855" s="15">
        <f>(((I855/60)/60)/24)+DATE(1970,1,1)</f>
        <v>42051.832280092596</v>
      </c>
      <c r="U855">
        <f>YEAR(S855)</f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IFERROR(ROUND(E856/L856,4),0)</f>
        <v>65.862300000000005</v>
      </c>
      <c r="Q856" s="11" t="s">
        <v>8327</v>
      </c>
      <c r="R856" t="s">
        <v>8336</v>
      </c>
      <c r="S856" s="15">
        <f>(((J856/60)/60)/24)+DATE(1970,1,1)</f>
        <v>42702.212337962963</v>
      </c>
      <c r="T856" s="15">
        <f>(((I856/60)/60)/24)+DATE(1970,1,1)</f>
        <v>42732.212337962963</v>
      </c>
      <c r="U856">
        <f>YEAR(S856)</f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IFERROR(ROUND(E857/L857,4),0)</f>
        <v>31.914899999999999</v>
      </c>
      <c r="Q857" s="11" t="s">
        <v>8327</v>
      </c>
      <c r="R857" t="s">
        <v>8336</v>
      </c>
      <c r="S857" s="15">
        <f>(((J857/60)/60)/24)+DATE(1970,1,1)</f>
        <v>42545.125196759262</v>
      </c>
      <c r="T857" s="15">
        <f>(((I857/60)/60)/24)+DATE(1970,1,1)</f>
        <v>42575.125196759262</v>
      </c>
      <c r="U857">
        <f>YEAR(S857)</f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IFERROR(ROUND(E858/L858,4),0)</f>
        <v>19.464300000000001</v>
      </c>
      <c r="Q858" s="11" t="s">
        <v>8327</v>
      </c>
      <c r="R858" t="s">
        <v>8336</v>
      </c>
      <c r="S858" s="15">
        <f>(((J858/60)/60)/24)+DATE(1970,1,1)</f>
        <v>42609.311990740738</v>
      </c>
      <c r="T858" s="15">
        <f>(((I858/60)/60)/24)+DATE(1970,1,1)</f>
        <v>42668.791666666672</v>
      </c>
      <c r="U858">
        <f>YEAR(S858)</f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IFERROR(ROUND(E859/L859,4),0)</f>
        <v>50</v>
      </c>
      <c r="Q859" s="11" t="s">
        <v>8327</v>
      </c>
      <c r="R859" t="s">
        <v>8336</v>
      </c>
      <c r="S859" s="15">
        <f>(((J859/60)/60)/24)+DATE(1970,1,1)</f>
        <v>42291.581377314811</v>
      </c>
      <c r="T859" s="15">
        <f>(((I859/60)/60)/24)+DATE(1970,1,1)</f>
        <v>42333.623043981483</v>
      </c>
      <c r="U859">
        <f>YEAR(S859)</f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IFERROR(ROUND(E860/L860,4),0)</f>
        <v>22.7378</v>
      </c>
      <c r="Q860" s="11" t="s">
        <v>8327</v>
      </c>
      <c r="R860" t="s">
        <v>8336</v>
      </c>
      <c r="S860" s="15">
        <f>(((J860/60)/60)/24)+DATE(1970,1,1)</f>
        <v>42079.745578703703</v>
      </c>
      <c r="T860" s="15">
        <f>(((I860/60)/60)/24)+DATE(1970,1,1)</f>
        <v>42109.957638888889</v>
      </c>
      <c r="U860">
        <f>YEAR(S860)</f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IFERROR(ROUND(E861/L861,4),0)</f>
        <v>42.724499999999999</v>
      </c>
      <c r="Q861" s="11" t="s">
        <v>8327</v>
      </c>
      <c r="R861" t="s">
        <v>8336</v>
      </c>
      <c r="S861" s="15">
        <f>(((J861/60)/60)/24)+DATE(1970,1,1)</f>
        <v>42128.820231481484</v>
      </c>
      <c r="T861" s="15">
        <f>(((I861/60)/60)/24)+DATE(1970,1,1)</f>
        <v>42159</v>
      </c>
      <c r="U861">
        <f>YEAR(S861)</f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IFERROR(ROUND(E862/L862,4),0)</f>
        <v>52.916699999999999</v>
      </c>
      <c r="Q862" s="11" t="s">
        <v>8327</v>
      </c>
      <c r="R862" t="s">
        <v>8350</v>
      </c>
      <c r="S862" s="15">
        <f>(((J862/60)/60)/24)+DATE(1970,1,1)</f>
        <v>41570.482789351852</v>
      </c>
      <c r="T862" s="15">
        <f>(((I862/60)/60)/24)+DATE(1970,1,1)</f>
        <v>41600.524456018517</v>
      </c>
      <c r="U862">
        <f>YEAR(S862)</f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IFERROR(ROUND(E863/L863,4),0)</f>
        <v>50.5</v>
      </c>
      <c r="Q863" s="11" t="s">
        <v>8327</v>
      </c>
      <c r="R863" t="s">
        <v>8350</v>
      </c>
      <c r="S863" s="15">
        <f>(((J863/60)/60)/24)+DATE(1970,1,1)</f>
        <v>42599.965324074074</v>
      </c>
      <c r="T863" s="15">
        <f>(((I863/60)/60)/24)+DATE(1970,1,1)</f>
        <v>42629.965324074074</v>
      </c>
      <c r="U863">
        <f>YEAR(S863)</f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IFERROR(ROUND(E864/L864,4),0)</f>
        <v>42.5</v>
      </c>
      <c r="Q864" s="11" t="s">
        <v>8327</v>
      </c>
      <c r="R864" t="s">
        <v>8350</v>
      </c>
      <c r="S864" s="15">
        <f>(((J864/60)/60)/24)+DATE(1970,1,1)</f>
        <v>41559.5549537037</v>
      </c>
      <c r="T864" s="15">
        <f>(((I864/60)/60)/24)+DATE(1970,1,1)</f>
        <v>41589.596620370372</v>
      </c>
      <c r="U864">
        <f>YEAR(S864)</f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IFERROR(ROUND(E865/L865,4),0)</f>
        <v>18</v>
      </c>
      <c r="Q865" s="11" t="s">
        <v>8327</v>
      </c>
      <c r="R865" t="s">
        <v>8350</v>
      </c>
      <c r="S865" s="15">
        <f>(((J865/60)/60)/24)+DATE(1970,1,1)</f>
        <v>40921.117662037039</v>
      </c>
      <c r="T865" s="15">
        <f>(((I865/60)/60)/24)+DATE(1970,1,1)</f>
        <v>40951.117662037039</v>
      </c>
      <c r="U865">
        <f>YEAR(S865)</f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IFERROR(ROUND(E866/L866,4),0)</f>
        <v>34.177199999999999</v>
      </c>
      <c r="Q866" s="11" t="s">
        <v>8327</v>
      </c>
      <c r="R866" t="s">
        <v>8350</v>
      </c>
      <c r="S866" s="15">
        <f>(((J866/60)/60)/24)+DATE(1970,1,1)</f>
        <v>41541.106921296298</v>
      </c>
      <c r="T866" s="15">
        <f>(((I866/60)/60)/24)+DATE(1970,1,1)</f>
        <v>41563.415972222225</v>
      </c>
      <c r="U866">
        <f>YEAR(S866)</f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IFERROR(ROUND(E867/L867,4),0)</f>
        <v>22.5</v>
      </c>
      <c r="Q867" s="11" t="s">
        <v>8327</v>
      </c>
      <c r="R867" t="s">
        <v>8350</v>
      </c>
      <c r="S867" s="15">
        <f>(((J867/60)/60)/24)+DATE(1970,1,1)</f>
        <v>41230.77311342593</v>
      </c>
      <c r="T867" s="15">
        <f>(((I867/60)/60)/24)+DATE(1970,1,1)</f>
        <v>41290.77311342593</v>
      </c>
      <c r="U867">
        <f>YEAR(S867)</f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IFERROR(ROUND(E868/L868,4),0)</f>
        <v>58.181800000000003</v>
      </c>
      <c r="Q868" s="11" t="s">
        <v>8327</v>
      </c>
      <c r="R868" t="s">
        <v>8350</v>
      </c>
      <c r="S868" s="15">
        <f>(((J868/60)/60)/24)+DATE(1970,1,1)</f>
        <v>42025.637939814813</v>
      </c>
      <c r="T868" s="15">
        <f>(((I868/60)/60)/24)+DATE(1970,1,1)</f>
        <v>42063.631944444445</v>
      </c>
      <c r="U868">
        <f>YEAR(S868)</f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IFERROR(ROUND(E869/L869,4),0)</f>
        <v>109.1818</v>
      </c>
      <c r="Q869" s="11" t="s">
        <v>8327</v>
      </c>
      <c r="R869" t="s">
        <v>8350</v>
      </c>
      <c r="S869" s="15">
        <f>(((J869/60)/60)/24)+DATE(1970,1,1)</f>
        <v>40088.105393518519</v>
      </c>
      <c r="T869" s="15">
        <f>(((I869/60)/60)/24)+DATE(1970,1,1)</f>
        <v>40148.207638888889</v>
      </c>
      <c r="U869">
        <f>YEAR(S869)</f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IFERROR(ROUND(E870/L870,4),0)</f>
        <v>50</v>
      </c>
      <c r="Q870" s="11" t="s">
        <v>8327</v>
      </c>
      <c r="R870" t="s">
        <v>8350</v>
      </c>
      <c r="S870" s="15">
        <f>(((J870/60)/60)/24)+DATE(1970,1,1)</f>
        <v>41616.027754629627</v>
      </c>
      <c r="T870" s="15">
        <f>(((I870/60)/60)/24)+DATE(1970,1,1)</f>
        <v>41646.027754629627</v>
      </c>
      <c r="U870">
        <f>YEAR(S870)</f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IFERROR(ROUND(E871/L871,4),0)</f>
        <v>346.66669999999999</v>
      </c>
      <c r="Q871" s="11" t="s">
        <v>8327</v>
      </c>
      <c r="R871" t="s">
        <v>8350</v>
      </c>
      <c r="S871" s="15">
        <f>(((J871/60)/60)/24)+DATE(1970,1,1)</f>
        <v>41342.845567129632</v>
      </c>
      <c r="T871" s="15">
        <f>(((I871/60)/60)/24)+DATE(1970,1,1)</f>
        <v>41372.803900462961</v>
      </c>
      <c r="U871">
        <f>YEAR(S871)</f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IFERROR(ROUND(E872/L872,4),0)</f>
        <v>12.4</v>
      </c>
      <c r="Q872" s="11" t="s">
        <v>8327</v>
      </c>
      <c r="R872" t="s">
        <v>8350</v>
      </c>
      <c r="S872" s="15">
        <f>(((J872/60)/60)/24)+DATE(1970,1,1)</f>
        <v>41488.022256944445</v>
      </c>
      <c r="T872" s="15">
        <f>(((I872/60)/60)/24)+DATE(1970,1,1)</f>
        <v>41518.022256944445</v>
      </c>
      <c r="U872">
        <f>YEAR(S872)</f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IFERROR(ROUND(E873/L873,4),0)</f>
        <v>27.083300000000001</v>
      </c>
      <c r="Q873" s="11" t="s">
        <v>8327</v>
      </c>
      <c r="R873" t="s">
        <v>8350</v>
      </c>
      <c r="S873" s="15">
        <f>(((J873/60)/60)/24)+DATE(1970,1,1)</f>
        <v>41577.561284722222</v>
      </c>
      <c r="T873" s="15">
        <f>(((I873/60)/60)/24)+DATE(1970,1,1)</f>
        <v>41607.602951388886</v>
      </c>
      <c r="U873">
        <f>YEAR(S873)</f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IFERROR(ROUND(E874/L874,4),0)</f>
        <v>32.5</v>
      </c>
      <c r="Q874" s="11" t="s">
        <v>8327</v>
      </c>
      <c r="R874" t="s">
        <v>8350</v>
      </c>
      <c r="S874" s="15">
        <f>(((J874/60)/60)/24)+DATE(1970,1,1)</f>
        <v>40567.825543981482</v>
      </c>
      <c r="T874" s="15">
        <f>(((I874/60)/60)/24)+DATE(1970,1,1)</f>
        <v>40612.825543981482</v>
      </c>
      <c r="U874">
        <f>YEAR(S874)</f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IFERROR(ROUND(E875/L875,4),0)</f>
        <v>9</v>
      </c>
      <c r="Q875" s="11" t="s">
        <v>8327</v>
      </c>
      <c r="R875" t="s">
        <v>8350</v>
      </c>
      <c r="S875" s="15">
        <f>(((J875/60)/60)/24)+DATE(1970,1,1)</f>
        <v>41184.167129629634</v>
      </c>
      <c r="T875" s="15">
        <f>(((I875/60)/60)/24)+DATE(1970,1,1)</f>
        <v>41224.208796296298</v>
      </c>
      <c r="U875">
        <f>YEAR(S875)</f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IFERROR(ROUND(E876/L876,4),0)</f>
        <v>34.761899999999997</v>
      </c>
      <c r="Q876" s="11" t="s">
        <v>8327</v>
      </c>
      <c r="R876" t="s">
        <v>8350</v>
      </c>
      <c r="S876" s="15">
        <f>(((J876/60)/60)/24)+DATE(1970,1,1)</f>
        <v>41368.583726851852</v>
      </c>
      <c r="T876" s="15">
        <f>(((I876/60)/60)/24)+DATE(1970,1,1)</f>
        <v>41398.583726851852</v>
      </c>
      <c r="U876">
        <f>YEAR(S876)</f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IFERROR(ROUND(E877/L877,4),0)</f>
        <v>0</v>
      </c>
      <c r="Q877" s="11" t="s">
        <v>8327</v>
      </c>
      <c r="R877" t="s">
        <v>8350</v>
      </c>
      <c r="S877" s="15">
        <f>(((J877/60)/60)/24)+DATE(1970,1,1)</f>
        <v>42248.723738425921</v>
      </c>
      <c r="T877" s="15">
        <f>(((I877/60)/60)/24)+DATE(1970,1,1)</f>
        <v>42268.723738425921</v>
      </c>
      <c r="U877">
        <f>YEAR(S877)</f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IFERROR(ROUND(E878/L878,4),0)</f>
        <v>28.5778</v>
      </c>
      <c r="Q878" s="11" t="s">
        <v>8327</v>
      </c>
      <c r="R878" t="s">
        <v>8350</v>
      </c>
      <c r="S878" s="15">
        <f>(((J878/60)/60)/24)+DATE(1970,1,1)</f>
        <v>41276.496840277774</v>
      </c>
      <c r="T878" s="15">
        <f>(((I878/60)/60)/24)+DATE(1970,1,1)</f>
        <v>41309.496840277774</v>
      </c>
      <c r="U878">
        <f>YEAR(S878)</f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IFERROR(ROUND(E879/L879,4),0)</f>
        <v>46.586199999999998</v>
      </c>
      <c r="Q879" s="11" t="s">
        <v>8327</v>
      </c>
      <c r="R879" t="s">
        <v>8350</v>
      </c>
      <c r="S879" s="15">
        <f>(((J879/60)/60)/24)+DATE(1970,1,1)</f>
        <v>41597.788888888892</v>
      </c>
      <c r="T879" s="15">
        <f>(((I879/60)/60)/24)+DATE(1970,1,1)</f>
        <v>41627.788888888892</v>
      </c>
      <c r="U879">
        <f>YEAR(S879)</f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IFERROR(ROUND(E880/L880,4),0)</f>
        <v>32.5</v>
      </c>
      <c r="Q880" s="11" t="s">
        <v>8327</v>
      </c>
      <c r="R880" t="s">
        <v>8350</v>
      </c>
      <c r="S880" s="15">
        <f>(((J880/60)/60)/24)+DATE(1970,1,1)</f>
        <v>40505.232916666668</v>
      </c>
      <c r="T880" s="15">
        <f>(((I880/60)/60)/24)+DATE(1970,1,1)</f>
        <v>40535.232916666668</v>
      </c>
      <c r="U880">
        <f>YEAR(S880)</f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IFERROR(ROUND(E881/L881,4),0)</f>
        <v>21.466699999999999</v>
      </c>
      <c r="Q881" s="11" t="s">
        <v>8327</v>
      </c>
      <c r="R881" t="s">
        <v>8350</v>
      </c>
      <c r="S881" s="15">
        <f>(((J881/60)/60)/24)+DATE(1970,1,1)</f>
        <v>41037.829918981479</v>
      </c>
      <c r="T881" s="15">
        <f>(((I881/60)/60)/24)+DATE(1970,1,1)</f>
        <v>41058.829918981479</v>
      </c>
      <c r="U881">
        <f>YEAR(S881)</f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IFERROR(ROUND(E882/L882,4),0)</f>
        <v>14.125</v>
      </c>
      <c r="Q882" s="11" t="s">
        <v>8327</v>
      </c>
      <c r="R882" t="s">
        <v>8328</v>
      </c>
      <c r="S882" s="15">
        <f>(((J882/60)/60)/24)+DATE(1970,1,1)</f>
        <v>41179.32104166667</v>
      </c>
      <c r="T882" s="15">
        <f>(((I882/60)/60)/24)+DATE(1970,1,1)</f>
        <v>41212.32104166667</v>
      </c>
      <c r="U882">
        <f>YEAR(S882)</f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IFERROR(ROUND(E883/L883,4),0)</f>
        <v>30</v>
      </c>
      <c r="Q883" s="11" t="s">
        <v>8327</v>
      </c>
      <c r="R883" t="s">
        <v>8328</v>
      </c>
      <c r="S883" s="15">
        <f>(((J883/60)/60)/24)+DATE(1970,1,1)</f>
        <v>40877.25099537037</v>
      </c>
      <c r="T883" s="15">
        <f>(((I883/60)/60)/24)+DATE(1970,1,1)</f>
        <v>40922.25099537037</v>
      </c>
      <c r="U883">
        <f>YEAR(S883)</f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IFERROR(ROUND(E884/L884,4),0)</f>
        <v>21.571400000000001</v>
      </c>
      <c r="Q884" s="11" t="s">
        <v>8327</v>
      </c>
      <c r="R884" t="s">
        <v>8328</v>
      </c>
      <c r="S884" s="15">
        <f>(((J884/60)/60)/24)+DATE(1970,1,1)</f>
        <v>40759.860532407409</v>
      </c>
      <c r="T884" s="15">
        <f>(((I884/60)/60)/24)+DATE(1970,1,1)</f>
        <v>40792.860532407409</v>
      </c>
      <c r="U884">
        <f>YEAR(S884)</f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IFERROR(ROUND(E885/L885,4),0)</f>
        <v>83.375</v>
      </c>
      <c r="Q885" s="11" t="s">
        <v>8327</v>
      </c>
      <c r="R885" t="s">
        <v>8328</v>
      </c>
      <c r="S885" s="15">
        <f>(((J885/60)/60)/24)+DATE(1970,1,1)</f>
        <v>42371.935590277775</v>
      </c>
      <c r="T885" s="15">
        <f>(((I885/60)/60)/24)+DATE(1970,1,1)</f>
        <v>42431.935590277775</v>
      </c>
      <c r="U885">
        <f>YEAR(S885)</f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IFERROR(ROUND(E886/L886,4),0)</f>
        <v>10</v>
      </c>
      <c r="Q886" s="11" t="s">
        <v>8327</v>
      </c>
      <c r="R886" t="s">
        <v>8328</v>
      </c>
      <c r="S886" s="15">
        <f>(((J886/60)/60)/24)+DATE(1970,1,1)</f>
        <v>40981.802615740737</v>
      </c>
      <c r="T886" s="15">
        <f>(((I886/60)/60)/24)+DATE(1970,1,1)</f>
        <v>41041.104861111111</v>
      </c>
      <c r="U886">
        <f>YEAR(S886)</f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IFERROR(ROUND(E887/L887,4),0)</f>
        <v>35.714300000000001</v>
      </c>
      <c r="Q887" s="11" t="s">
        <v>8327</v>
      </c>
      <c r="R887" t="s">
        <v>8328</v>
      </c>
      <c r="S887" s="15">
        <f>(((J887/60)/60)/24)+DATE(1970,1,1)</f>
        <v>42713.941099537042</v>
      </c>
      <c r="T887" s="15">
        <f>(((I887/60)/60)/24)+DATE(1970,1,1)</f>
        <v>42734.941099537042</v>
      </c>
      <c r="U887">
        <f>YEAR(S887)</f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IFERROR(ROUND(E888/L888,4),0)</f>
        <v>29.285699999999999</v>
      </c>
      <c r="Q888" s="11" t="s">
        <v>8327</v>
      </c>
      <c r="R888" t="s">
        <v>8328</v>
      </c>
      <c r="S888" s="15">
        <f>(((J888/60)/60)/24)+DATE(1970,1,1)</f>
        <v>42603.870520833334</v>
      </c>
      <c r="T888" s="15">
        <f>(((I888/60)/60)/24)+DATE(1970,1,1)</f>
        <v>42628.870520833334</v>
      </c>
      <c r="U888">
        <f>YEAR(S888)</f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IFERROR(ROUND(E889/L889,4),0)</f>
        <v>0</v>
      </c>
      <c r="Q889" s="11" t="s">
        <v>8327</v>
      </c>
      <c r="R889" t="s">
        <v>8328</v>
      </c>
      <c r="S889" s="15">
        <f>(((J889/60)/60)/24)+DATE(1970,1,1)</f>
        <v>41026.958969907406</v>
      </c>
      <c r="T889" s="15">
        <f>(((I889/60)/60)/24)+DATE(1970,1,1)</f>
        <v>41056.958969907406</v>
      </c>
      <c r="U889">
        <f>YEAR(S889)</f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IFERROR(ROUND(E890/L890,4),0)</f>
        <v>18</v>
      </c>
      <c r="Q890" s="11" t="s">
        <v>8327</v>
      </c>
      <c r="R890" t="s">
        <v>8328</v>
      </c>
      <c r="S890" s="15">
        <f>(((J890/60)/60)/24)+DATE(1970,1,1)</f>
        <v>40751.753298611111</v>
      </c>
      <c r="T890" s="15">
        <f>(((I890/60)/60)/24)+DATE(1970,1,1)</f>
        <v>40787.25</v>
      </c>
      <c r="U890">
        <f>YEAR(S890)</f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IFERROR(ROUND(E891/L891,4),0)</f>
        <v>73.760000000000005</v>
      </c>
      <c r="Q891" s="11" t="s">
        <v>8327</v>
      </c>
      <c r="R891" t="s">
        <v>8328</v>
      </c>
      <c r="S891" s="15">
        <f>(((J891/60)/60)/24)+DATE(1970,1,1)</f>
        <v>41887.784062500003</v>
      </c>
      <c r="T891" s="15">
        <f>(((I891/60)/60)/24)+DATE(1970,1,1)</f>
        <v>41917.784062500003</v>
      </c>
      <c r="U891">
        <f>YEAR(S891)</f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IFERROR(ROUND(E892/L892,4),0)</f>
        <v>31.25</v>
      </c>
      <c r="Q892" s="11" t="s">
        <v>8327</v>
      </c>
      <c r="R892" t="s">
        <v>8328</v>
      </c>
      <c r="S892" s="15">
        <f>(((J892/60)/60)/24)+DATE(1970,1,1)</f>
        <v>41569.698831018519</v>
      </c>
      <c r="T892" s="15">
        <f>(((I892/60)/60)/24)+DATE(1970,1,1)</f>
        <v>41599.740497685183</v>
      </c>
      <c r="U892">
        <f>YEAR(S892)</f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IFERROR(ROUND(E893/L893,4),0)</f>
        <v>28.8889</v>
      </c>
      <c r="Q893" s="11" t="s">
        <v>8327</v>
      </c>
      <c r="R893" t="s">
        <v>8328</v>
      </c>
      <c r="S893" s="15">
        <f>(((J893/60)/60)/24)+DATE(1970,1,1)</f>
        <v>41842.031597222223</v>
      </c>
      <c r="T893" s="15">
        <f>(((I893/60)/60)/24)+DATE(1970,1,1)</f>
        <v>41872.031597222223</v>
      </c>
      <c r="U893">
        <f>YEAR(S893)</f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IFERROR(ROUND(E894/L894,4),0)</f>
        <v>143.8235</v>
      </c>
      <c r="Q894" s="11" t="s">
        <v>8327</v>
      </c>
      <c r="R894" t="s">
        <v>8328</v>
      </c>
      <c r="S894" s="15">
        <f>(((J894/60)/60)/24)+DATE(1970,1,1)</f>
        <v>40304.20003472222</v>
      </c>
      <c r="T894" s="15">
        <f>(((I894/60)/60)/24)+DATE(1970,1,1)</f>
        <v>40391.166666666664</v>
      </c>
      <c r="U894">
        <f>YEAR(S894)</f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IFERROR(ROUND(E895/L895,4),0)</f>
        <v>40</v>
      </c>
      <c r="Q895" s="11" t="s">
        <v>8327</v>
      </c>
      <c r="R895" t="s">
        <v>8328</v>
      </c>
      <c r="S895" s="15">
        <f>(((J895/60)/60)/24)+DATE(1970,1,1)</f>
        <v>42065.897719907407</v>
      </c>
      <c r="T895" s="15">
        <f>(((I895/60)/60)/24)+DATE(1970,1,1)</f>
        <v>42095.856053240743</v>
      </c>
      <c r="U895">
        <f>YEAR(S895)</f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IFERROR(ROUND(E896/L896,4),0)</f>
        <v>147.81129999999999</v>
      </c>
      <c r="Q896" s="11" t="s">
        <v>8327</v>
      </c>
      <c r="R896" t="s">
        <v>8328</v>
      </c>
      <c r="S896" s="15">
        <f>(((J896/60)/60)/24)+DATE(1970,1,1)</f>
        <v>42496.981597222228</v>
      </c>
      <c r="T896" s="15">
        <f>(((I896/60)/60)/24)+DATE(1970,1,1)</f>
        <v>42526.981597222228</v>
      </c>
      <c r="U896">
        <f>YEAR(S896)</f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IFERROR(ROUND(E897/L897,4),0)</f>
        <v>27.857099999999999</v>
      </c>
      <c r="Q897" s="11" t="s">
        <v>8327</v>
      </c>
      <c r="R897" t="s">
        <v>8328</v>
      </c>
      <c r="S897" s="15">
        <f>(((J897/60)/60)/24)+DATE(1970,1,1)</f>
        <v>40431.127650462964</v>
      </c>
      <c r="T897" s="15">
        <f>(((I897/60)/60)/24)+DATE(1970,1,1)</f>
        <v>40476.127650462964</v>
      </c>
      <c r="U897">
        <f>YEAR(S897)</f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IFERROR(ROUND(E898/L898,4),0)</f>
        <v>44.444400000000002</v>
      </c>
      <c r="Q898" s="11" t="s">
        <v>8327</v>
      </c>
      <c r="R898" t="s">
        <v>8328</v>
      </c>
      <c r="S898" s="15">
        <f>(((J898/60)/60)/24)+DATE(1970,1,1)</f>
        <v>42218.872986111113</v>
      </c>
      <c r="T898" s="15">
        <f>(((I898/60)/60)/24)+DATE(1970,1,1)</f>
        <v>42244.166666666672</v>
      </c>
      <c r="U898">
        <f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IFERROR(ROUND(E899/L899,4),0)</f>
        <v>0</v>
      </c>
      <c r="Q899" s="11" t="s">
        <v>8327</v>
      </c>
      <c r="R899" t="s">
        <v>8328</v>
      </c>
      <c r="S899" s="15">
        <f>(((J899/60)/60)/24)+DATE(1970,1,1)</f>
        <v>41211.688750000001</v>
      </c>
      <c r="T899" s="15">
        <f>(((I899/60)/60)/24)+DATE(1970,1,1)</f>
        <v>41241.730416666665</v>
      </c>
      <c r="U899">
        <f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IFERROR(ROUND(E900/L900,4),0)</f>
        <v>35</v>
      </c>
      <c r="Q900" s="11" t="s">
        <v>8327</v>
      </c>
      <c r="R900" t="s">
        <v>8328</v>
      </c>
      <c r="S900" s="15">
        <f>(((J900/60)/60)/24)+DATE(1970,1,1)</f>
        <v>40878.758217592593</v>
      </c>
      <c r="T900" s="15">
        <f>(((I900/60)/60)/24)+DATE(1970,1,1)</f>
        <v>40923.758217592593</v>
      </c>
      <c r="U900">
        <f>YEAR(S900)</f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IFERROR(ROUND(E901/L901,4),0)</f>
        <v>35</v>
      </c>
      <c r="Q901" s="11" t="s">
        <v>8327</v>
      </c>
      <c r="R901" t="s">
        <v>8328</v>
      </c>
      <c r="S901" s="15">
        <f>(((J901/60)/60)/24)+DATE(1970,1,1)</f>
        <v>40646.099097222221</v>
      </c>
      <c r="T901" s="15">
        <f>(((I901/60)/60)/24)+DATE(1970,1,1)</f>
        <v>40691.099097222221</v>
      </c>
      <c r="U901">
        <f>YEAR(S901)</f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IFERROR(ROUND(E902/L902,4),0)</f>
        <v>10.5</v>
      </c>
      <c r="Q902" s="11" t="s">
        <v>8327</v>
      </c>
      <c r="R902" t="s">
        <v>8350</v>
      </c>
      <c r="S902" s="15">
        <f>(((J902/60)/60)/24)+DATE(1970,1,1)</f>
        <v>42429.84956018519</v>
      </c>
      <c r="T902" s="15">
        <f>(((I902/60)/60)/24)+DATE(1970,1,1)</f>
        <v>42459.807893518519</v>
      </c>
      <c r="U902">
        <f>YEAR(S902)</f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IFERROR(ROUND(E903/L903,4),0)</f>
        <v>0</v>
      </c>
      <c r="Q903" s="11" t="s">
        <v>8327</v>
      </c>
      <c r="R903" t="s">
        <v>8350</v>
      </c>
      <c r="S903" s="15">
        <f>(((J903/60)/60)/24)+DATE(1970,1,1)</f>
        <v>40291.81150462963</v>
      </c>
      <c r="T903" s="15">
        <f>(((I903/60)/60)/24)+DATE(1970,1,1)</f>
        <v>40337.799305555556</v>
      </c>
      <c r="U903">
        <f>YEAR(S903)</f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IFERROR(ROUND(E904/L904,4),0)</f>
        <v>30</v>
      </c>
      <c r="Q904" s="11" t="s">
        <v>8327</v>
      </c>
      <c r="R904" t="s">
        <v>8350</v>
      </c>
      <c r="S904" s="15">
        <f>(((J904/60)/60)/24)+DATE(1970,1,1)</f>
        <v>41829.965532407405</v>
      </c>
      <c r="T904" s="15">
        <f>(((I904/60)/60)/24)+DATE(1970,1,1)</f>
        <v>41881.645833333336</v>
      </c>
      <c r="U904">
        <f>YEAR(S904)</f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IFERROR(ROUND(E905/L905,4),0)</f>
        <v>40</v>
      </c>
      <c r="Q905" s="11" t="s">
        <v>8327</v>
      </c>
      <c r="R905" t="s">
        <v>8350</v>
      </c>
      <c r="S905" s="15">
        <f>(((J905/60)/60)/24)+DATE(1970,1,1)</f>
        <v>41149.796064814815</v>
      </c>
      <c r="T905" s="15">
        <f>(((I905/60)/60)/24)+DATE(1970,1,1)</f>
        <v>41175.100694444445</v>
      </c>
      <c r="U905">
        <f>YEAR(S905)</f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IFERROR(ROUND(E906/L906,4),0)</f>
        <v>50.333300000000001</v>
      </c>
      <c r="Q906" s="11" t="s">
        <v>8327</v>
      </c>
      <c r="R906" t="s">
        <v>8350</v>
      </c>
      <c r="S906" s="15">
        <f>(((J906/60)/60)/24)+DATE(1970,1,1)</f>
        <v>42342.080289351856</v>
      </c>
      <c r="T906" s="15">
        <f>(((I906/60)/60)/24)+DATE(1970,1,1)</f>
        <v>42372.080289351856</v>
      </c>
      <c r="U906">
        <f>YEAR(S906)</f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IFERROR(ROUND(E907/L907,4),0)</f>
        <v>32.666699999999999</v>
      </c>
      <c r="Q907" s="11" t="s">
        <v>8327</v>
      </c>
      <c r="R907" t="s">
        <v>8350</v>
      </c>
      <c r="S907" s="15">
        <f>(((J907/60)/60)/24)+DATE(1970,1,1)</f>
        <v>40507.239884259259</v>
      </c>
      <c r="T907" s="15">
        <f>(((I907/60)/60)/24)+DATE(1970,1,1)</f>
        <v>40567.239884259259</v>
      </c>
      <c r="U907">
        <f>YEAR(S907)</f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IFERROR(ROUND(E908/L908,4),0)</f>
        <v>0</v>
      </c>
      <c r="Q908" s="11" t="s">
        <v>8327</v>
      </c>
      <c r="R908" t="s">
        <v>8350</v>
      </c>
      <c r="S908" s="15">
        <f>(((J908/60)/60)/24)+DATE(1970,1,1)</f>
        <v>41681.189699074072</v>
      </c>
      <c r="T908" s="15">
        <f>(((I908/60)/60)/24)+DATE(1970,1,1)</f>
        <v>41711.148032407407</v>
      </c>
      <c r="U908">
        <f>YEAR(S908)</f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IFERROR(ROUND(E909/L909,4),0)</f>
        <v>0</v>
      </c>
      <c r="Q909" s="11" t="s">
        <v>8327</v>
      </c>
      <c r="R909" t="s">
        <v>8350</v>
      </c>
      <c r="S909" s="15">
        <f>(((J909/60)/60)/24)+DATE(1970,1,1)</f>
        <v>40767.192395833335</v>
      </c>
      <c r="T909" s="15">
        <f>(((I909/60)/60)/24)+DATE(1970,1,1)</f>
        <v>40797.192395833335</v>
      </c>
      <c r="U909">
        <f>YEAR(S909)</f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IFERROR(ROUND(E910/L910,4),0)</f>
        <v>0</v>
      </c>
      <c r="Q910" s="11" t="s">
        <v>8327</v>
      </c>
      <c r="R910" t="s">
        <v>8350</v>
      </c>
      <c r="S910" s="15">
        <f>(((J910/60)/60)/24)+DATE(1970,1,1)</f>
        <v>40340.801562499997</v>
      </c>
      <c r="T910" s="15">
        <f>(((I910/60)/60)/24)+DATE(1970,1,1)</f>
        <v>40386.207638888889</v>
      </c>
      <c r="U910">
        <f>YEAR(S910)</f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IFERROR(ROUND(E911/L911,4),0)</f>
        <v>65</v>
      </c>
      <c r="Q911" s="11" t="s">
        <v>8327</v>
      </c>
      <c r="R911" t="s">
        <v>8350</v>
      </c>
      <c r="S911" s="15">
        <f>(((J911/60)/60)/24)+DATE(1970,1,1)</f>
        <v>41081.69027777778</v>
      </c>
      <c r="T911" s="15">
        <f>(((I911/60)/60)/24)+DATE(1970,1,1)</f>
        <v>41113.166666666664</v>
      </c>
      <c r="U911">
        <f>YEAR(S911)</f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IFERROR(ROUND(E912/L912,4),0)</f>
        <v>24.6</v>
      </c>
      <c r="Q912" s="11" t="s">
        <v>8327</v>
      </c>
      <c r="R912" t="s">
        <v>8350</v>
      </c>
      <c r="S912" s="15">
        <f>(((J912/60)/60)/24)+DATE(1970,1,1)</f>
        <v>42737.545358796298</v>
      </c>
      <c r="T912" s="15">
        <f>(((I912/60)/60)/24)+DATE(1970,1,1)</f>
        <v>42797.545358796298</v>
      </c>
      <c r="U912">
        <f>YEAR(S912)</f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IFERROR(ROUND(E913/L913,4),0)</f>
        <v>0</v>
      </c>
      <c r="Q913" s="11" t="s">
        <v>8327</v>
      </c>
      <c r="R913" t="s">
        <v>8350</v>
      </c>
      <c r="S913" s="15">
        <f>(((J913/60)/60)/24)+DATE(1970,1,1)</f>
        <v>41642.005150462966</v>
      </c>
      <c r="T913" s="15">
        <f>(((I913/60)/60)/24)+DATE(1970,1,1)</f>
        <v>41663.005150462966</v>
      </c>
      <c r="U913">
        <f>YEAR(S913)</f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IFERROR(ROUND(E914/L914,4),0)</f>
        <v>15</v>
      </c>
      <c r="Q914" s="11" t="s">
        <v>8327</v>
      </c>
      <c r="R914" t="s">
        <v>8350</v>
      </c>
      <c r="S914" s="15">
        <f>(((J914/60)/60)/24)+DATE(1970,1,1)</f>
        <v>41194.109340277777</v>
      </c>
      <c r="T914" s="15">
        <f>(((I914/60)/60)/24)+DATE(1970,1,1)</f>
        <v>41254.151006944441</v>
      </c>
      <c r="U914">
        <f>YEAR(S914)</f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IFERROR(ROUND(E915/L915,4),0)</f>
        <v>82.583299999999994</v>
      </c>
      <c r="Q915" s="11" t="s">
        <v>8327</v>
      </c>
      <c r="R915" t="s">
        <v>8350</v>
      </c>
      <c r="S915" s="15">
        <f>(((J915/60)/60)/24)+DATE(1970,1,1)</f>
        <v>41004.139108796298</v>
      </c>
      <c r="T915" s="15">
        <f>(((I915/60)/60)/24)+DATE(1970,1,1)</f>
        <v>41034.139108796298</v>
      </c>
      <c r="U915">
        <f>YEAR(S915)</f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IFERROR(ROUND(E916/L916,4),0)</f>
        <v>0</v>
      </c>
      <c r="Q916" s="11" t="s">
        <v>8327</v>
      </c>
      <c r="R916" t="s">
        <v>8350</v>
      </c>
      <c r="S916" s="15">
        <f>(((J916/60)/60)/24)+DATE(1970,1,1)</f>
        <v>41116.763275462967</v>
      </c>
      <c r="T916" s="15">
        <f>(((I916/60)/60)/24)+DATE(1970,1,1)</f>
        <v>41146.763275462967</v>
      </c>
      <c r="U916">
        <f>YEAR(S916)</f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IFERROR(ROUND(E917/L917,4),0)</f>
        <v>41.666699999999999</v>
      </c>
      <c r="Q917" s="11" t="s">
        <v>8327</v>
      </c>
      <c r="R917" t="s">
        <v>8350</v>
      </c>
      <c r="S917" s="15">
        <f>(((J917/60)/60)/24)+DATE(1970,1,1)</f>
        <v>40937.679560185185</v>
      </c>
      <c r="T917" s="15">
        <f>(((I917/60)/60)/24)+DATE(1970,1,1)</f>
        <v>40969.207638888889</v>
      </c>
      <c r="U917">
        <f>YEAR(S917)</f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IFERROR(ROUND(E918/L918,4),0)</f>
        <v>0</v>
      </c>
      <c r="Q918" s="11" t="s">
        <v>8327</v>
      </c>
      <c r="R918" t="s">
        <v>8350</v>
      </c>
      <c r="S918" s="15">
        <f>(((J918/60)/60)/24)+DATE(1970,1,1)</f>
        <v>40434.853402777779</v>
      </c>
      <c r="T918" s="15">
        <f>(((I918/60)/60)/24)+DATE(1970,1,1)</f>
        <v>40473.208333333336</v>
      </c>
      <c r="U918">
        <f>YEAR(S918)</f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IFERROR(ROUND(E919/L919,4),0)</f>
        <v>30</v>
      </c>
      <c r="Q919" s="11" t="s">
        <v>8327</v>
      </c>
      <c r="R919" t="s">
        <v>8350</v>
      </c>
      <c r="S919" s="15">
        <f>(((J919/60)/60)/24)+DATE(1970,1,1)</f>
        <v>41802.94363425926</v>
      </c>
      <c r="T919" s="15">
        <f>(((I919/60)/60)/24)+DATE(1970,1,1)</f>
        <v>41834.104166666664</v>
      </c>
      <c r="U919">
        <f>YEAR(S919)</f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IFERROR(ROUND(E920/L920,4),0)</f>
        <v>19.600000000000001</v>
      </c>
      <c r="Q920" s="11" t="s">
        <v>8327</v>
      </c>
      <c r="R920" t="s">
        <v>8350</v>
      </c>
      <c r="S920" s="15">
        <f>(((J920/60)/60)/24)+DATE(1970,1,1)</f>
        <v>41944.916215277779</v>
      </c>
      <c r="T920" s="15">
        <f>(((I920/60)/60)/24)+DATE(1970,1,1)</f>
        <v>41974.957881944443</v>
      </c>
      <c r="U920">
        <f>YEAR(S920)</f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IFERROR(ROUND(E921/L921,4),0)</f>
        <v>100</v>
      </c>
      <c r="Q921" s="11" t="s">
        <v>8327</v>
      </c>
      <c r="R921" t="s">
        <v>8350</v>
      </c>
      <c r="S921" s="15">
        <f>(((J921/60)/60)/24)+DATE(1970,1,1)</f>
        <v>41227.641724537039</v>
      </c>
      <c r="T921" s="15">
        <f>(((I921/60)/60)/24)+DATE(1970,1,1)</f>
        <v>41262.641724537039</v>
      </c>
      <c r="U921">
        <f>YEAR(S921)</f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IFERROR(ROUND(E922/L922,4),0)</f>
        <v>0</v>
      </c>
      <c r="Q922" s="11" t="s">
        <v>8327</v>
      </c>
      <c r="R922" t="s">
        <v>8350</v>
      </c>
      <c r="S922" s="15">
        <f>(((J922/60)/60)/24)+DATE(1970,1,1)</f>
        <v>41562.67155092593</v>
      </c>
      <c r="T922" s="15">
        <f>(((I922/60)/60)/24)+DATE(1970,1,1)</f>
        <v>41592.713217592594</v>
      </c>
      <c r="U922">
        <f>YEAR(S922)</f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IFERROR(ROUND(E923/L923,4),0)</f>
        <v>231.75</v>
      </c>
      <c r="Q923" s="11" t="s">
        <v>8327</v>
      </c>
      <c r="R923" t="s">
        <v>8350</v>
      </c>
      <c r="S923" s="15">
        <f>(((J923/60)/60)/24)+DATE(1970,1,1)</f>
        <v>40847.171018518515</v>
      </c>
      <c r="T923" s="15">
        <f>(((I923/60)/60)/24)+DATE(1970,1,1)</f>
        <v>40889.212685185186</v>
      </c>
      <c r="U923">
        <f>YEAR(S923)</f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IFERROR(ROUND(E924/L924,4),0)</f>
        <v>189.33330000000001</v>
      </c>
      <c r="Q924" s="11" t="s">
        <v>8327</v>
      </c>
      <c r="R924" t="s">
        <v>8350</v>
      </c>
      <c r="S924" s="15">
        <f>(((J924/60)/60)/24)+DATE(1970,1,1)</f>
        <v>41878.530011574076</v>
      </c>
      <c r="T924" s="15">
        <f>(((I924/60)/60)/24)+DATE(1970,1,1)</f>
        <v>41913.530011574076</v>
      </c>
      <c r="U924">
        <f>YEAR(S924)</f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IFERROR(ROUND(E925/L925,4),0)</f>
        <v>55</v>
      </c>
      <c r="Q925" s="11" t="s">
        <v>8327</v>
      </c>
      <c r="R925" t="s">
        <v>8350</v>
      </c>
      <c r="S925" s="15">
        <f>(((J925/60)/60)/24)+DATE(1970,1,1)</f>
        <v>41934.959756944445</v>
      </c>
      <c r="T925" s="15">
        <f>(((I925/60)/60)/24)+DATE(1970,1,1)</f>
        <v>41965.001423611116</v>
      </c>
      <c r="U925">
        <f>YEAR(S925)</f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IFERROR(ROUND(E926/L926,4),0)</f>
        <v>21.8</v>
      </c>
      <c r="Q926" s="11" t="s">
        <v>8327</v>
      </c>
      <c r="R926" t="s">
        <v>8350</v>
      </c>
      <c r="S926" s="15">
        <f>(((J926/60)/60)/24)+DATE(1970,1,1)</f>
        <v>41288.942928240744</v>
      </c>
      <c r="T926" s="15">
        <f>(((I926/60)/60)/24)+DATE(1970,1,1)</f>
        <v>41318.942928240744</v>
      </c>
      <c r="U926">
        <f>YEAR(S926)</f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IFERROR(ROUND(E927/L927,4),0)</f>
        <v>32</v>
      </c>
      <c r="Q927" s="11" t="s">
        <v>8327</v>
      </c>
      <c r="R927" t="s">
        <v>8350</v>
      </c>
      <c r="S927" s="15">
        <f>(((J927/60)/60)/24)+DATE(1970,1,1)</f>
        <v>41575.880914351852</v>
      </c>
      <c r="T927" s="15">
        <f>(((I927/60)/60)/24)+DATE(1970,1,1)</f>
        <v>41605.922581018516</v>
      </c>
      <c r="U927">
        <f>YEAR(S927)</f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IFERROR(ROUND(E928/L928,4),0)</f>
        <v>0</v>
      </c>
      <c r="Q928" s="11" t="s">
        <v>8327</v>
      </c>
      <c r="R928" t="s">
        <v>8350</v>
      </c>
      <c r="S928" s="15">
        <f>(((J928/60)/60)/24)+DATE(1970,1,1)</f>
        <v>40338.02002314815</v>
      </c>
      <c r="T928" s="15">
        <f>(((I928/60)/60)/24)+DATE(1970,1,1)</f>
        <v>40367.944444444445</v>
      </c>
      <c r="U928">
        <f>YEAR(S928)</f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IFERROR(ROUND(E929/L929,4),0)</f>
        <v>0</v>
      </c>
      <c r="Q929" s="11" t="s">
        <v>8327</v>
      </c>
      <c r="R929" t="s">
        <v>8350</v>
      </c>
      <c r="S929" s="15">
        <f>(((J929/60)/60)/24)+DATE(1970,1,1)</f>
        <v>41013.822858796295</v>
      </c>
      <c r="T929" s="15">
        <f>(((I929/60)/60)/24)+DATE(1970,1,1)</f>
        <v>41043.822858796295</v>
      </c>
      <c r="U929">
        <f>YEAR(S929)</f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IFERROR(ROUND(E930/L930,4),0)</f>
        <v>56.25</v>
      </c>
      <c r="Q930" s="11" t="s">
        <v>8327</v>
      </c>
      <c r="R930" t="s">
        <v>8350</v>
      </c>
      <c r="S930" s="15">
        <f>(((J930/60)/60)/24)+DATE(1970,1,1)</f>
        <v>41180.86241898148</v>
      </c>
      <c r="T930" s="15">
        <f>(((I930/60)/60)/24)+DATE(1970,1,1)</f>
        <v>41231</v>
      </c>
      <c r="U930">
        <f>YEAR(S930)</f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IFERROR(ROUND(E931/L931,4),0)</f>
        <v>0</v>
      </c>
      <c r="Q931" s="11" t="s">
        <v>8327</v>
      </c>
      <c r="R931" t="s">
        <v>8350</v>
      </c>
      <c r="S931" s="15">
        <f>(((J931/60)/60)/24)+DATE(1970,1,1)</f>
        <v>40978.238067129627</v>
      </c>
      <c r="T931" s="15">
        <f>(((I931/60)/60)/24)+DATE(1970,1,1)</f>
        <v>41008.196400462963</v>
      </c>
      <c r="U931">
        <f>YEAR(S931)</f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IFERROR(ROUND(E932/L932,4),0)</f>
        <v>69</v>
      </c>
      <c r="Q932" s="11" t="s">
        <v>8327</v>
      </c>
      <c r="R932" t="s">
        <v>8350</v>
      </c>
      <c r="S932" s="15">
        <f>(((J932/60)/60)/24)+DATE(1970,1,1)</f>
        <v>40312.915578703702</v>
      </c>
      <c r="T932" s="15">
        <f>(((I932/60)/60)/24)+DATE(1970,1,1)</f>
        <v>40354.897222222222</v>
      </c>
      <c r="U932">
        <f>YEAR(S932)</f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IFERROR(ROUND(E933/L933,4),0)</f>
        <v>18.714300000000001</v>
      </c>
      <c r="Q933" s="11" t="s">
        <v>8327</v>
      </c>
      <c r="R933" t="s">
        <v>8350</v>
      </c>
      <c r="S933" s="15">
        <f>(((J933/60)/60)/24)+DATE(1970,1,1)</f>
        <v>41680.359976851854</v>
      </c>
      <c r="T933" s="15">
        <f>(((I933/60)/60)/24)+DATE(1970,1,1)</f>
        <v>41714.916666666664</v>
      </c>
      <c r="U933">
        <f>YEAR(S933)</f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IFERROR(ROUND(E934/L934,4),0)</f>
        <v>46.033299999999997</v>
      </c>
      <c r="Q934" s="11" t="s">
        <v>8327</v>
      </c>
      <c r="R934" t="s">
        <v>8350</v>
      </c>
      <c r="S934" s="15">
        <f>(((J934/60)/60)/24)+DATE(1970,1,1)</f>
        <v>41310.969270833331</v>
      </c>
      <c r="T934" s="15">
        <f>(((I934/60)/60)/24)+DATE(1970,1,1)</f>
        <v>41355.927604166667</v>
      </c>
      <c r="U934">
        <f>YEAR(S934)</f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IFERROR(ROUND(E935/L935,4),0)</f>
        <v>60</v>
      </c>
      <c r="Q935" s="11" t="s">
        <v>8327</v>
      </c>
      <c r="R935" t="s">
        <v>8350</v>
      </c>
      <c r="S935" s="15">
        <f>(((J935/60)/60)/24)+DATE(1970,1,1)</f>
        <v>41711.169085648151</v>
      </c>
      <c r="T935" s="15">
        <f>(((I935/60)/60)/24)+DATE(1970,1,1)</f>
        <v>41771.169085648151</v>
      </c>
      <c r="U935">
        <f>YEAR(S935)</f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IFERROR(ROUND(E936/L936,4),0)</f>
        <v>50.666699999999999</v>
      </c>
      <c r="Q936" s="11" t="s">
        <v>8327</v>
      </c>
      <c r="R936" t="s">
        <v>8350</v>
      </c>
      <c r="S936" s="15">
        <f>(((J936/60)/60)/24)+DATE(1970,1,1)</f>
        <v>41733.737083333333</v>
      </c>
      <c r="T936" s="15">
        <f>(((I936/60)/60)/24)+DATE(1970,1,1)</f>
        <v>41763.25</v>
      </c>
      <c r="U936">
        <f>YEAR(S936)</f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IFERROR(ROUND(E937/L937,4),0)</f>
        <v>25</v>
      </c>
      <c r="Q937" s="11" t="s">
        <v>8327</v>
      </c>
      <c r="R937" t="s">
        <v>8350</v>
      </c>
      <c r="S937" s="15">
        <f>(((J937/60)/60)/24)+DATE(1970,1,1)</f>
        <v>42368.333668981482</v>
      </c>
      <c r="T937" s="15">
        <f>(((I937/60)/60)/24)+DATE(1970,1,1)</f>
        <v>42398.333668981482</v>
      </c>
      <c r="U937">
        <f>YEAR(S937)</f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IFERROR(ROUND(E938/L938,4),0)</f>
        <v>0</v>
      </c>
      <c r="Q938" s="11" t="s">
        <v>8327</v>
      </c>
      <c r="R938" t="s">
        <v>8350</v>
      </c>
      <c r="S938" s="15">
        <f>(((J938/60)/60)/24)+DATE(1970,1,1)</f>
        <v>40883.024178240739</v>
      </c>
      <c r="T938" s="15">
        <f>(((I938/60)/60)/24)+DATE(1970,1,1)</f>
        <v>40926.833333333336</v>
      </c>
      <c r="U938">
        <f>YEAR(S938)</f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IFERROR(ROUND(E939/L939,4),0)</f>
        <v>20</v>
      </c>
      <c r="Q939" s="11" t="s">
        <v>8327</v>
      </c>
      <c r="R939" t="s">
        <v>8350</v>
      </c>
      <c r="S939" s="15">
        <f>(((J939/60)/60)/24)+DATE(1970,1,1)</f>
        <v>41551.798113425924</v>
      </c>
      <c r="T939" s="15">
        <f>(((I939/60)/60)/24)+DATE(1970,1,1)</f>
        <v>41581.839780092596</v>
      </c>
      <c r="U939">
        <f>YEAR(S939)</f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IFERROR(ROUND(E940/L940,4),0)</f>
        <v>25</v>
      </c>
      <c r="Q940" s="11" t="s">
        <v>8327</v>
      </c>
      <c r="R940" t="s">
        <v>8350</v>
      </c>
      <c r="S940" s="15">
        <f>(((J940/60)/60)/24)+DATE(1970,1,1)</f>
        <v>41124.479722222226</v>
      </c>
      <c r="T940" s="15">
        <f>(((I940/60)/60)/24)+DATE(1970,1,1)</f>
        <v>41154.479722222226</v>
      </c>
      <c r="U940">
        <f>YEAR(S940)</f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IFERROR(ROUND(E941/L941,4),0)</f>
        <v>20</v>
      </c>
      <c r="Q941" s="11" t="s">
        <v>8327</v>
      </c>
      <c r="R941" t="s">
        <v>8350</v>
      </c>
      <c r="S941" s="15">
        <f>(((J941/60)/60)/24)+DATE(1970,1,1)</f>
        <v>41416.763171296298</v>
      </c>
      <c r="T941" s="15">
        <f>(((I941/60)/60)/24)+DATE(1970,1,1)</f>
        <v>41455.831944444442</v>
      </c>
      <c r="U941">
        <f>YEAR(S941)</f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IFERROR(ROUND(E942/L942,4),0)</f>
        <v>110.28570000000001</v>
      </c>
      <c r="Q942" s="11" t="s">
        <v>8308</v>
      </c>
      <c r="R942" t="s">
        <v>8310</v>
      </c>
      <c r="S942" s="15">
        <f>(((J942/60)/60)/24)+DATE(1970,1,1)</f>
        <v>42182.008402777778</v>
      </c>
      <c r="T942" s="15">
        <f>(((I942/60)/60)/24)+DATE(1970,1,1)</f>
        <v>42227.008402777778</v>
      </c>
      <c r="U942">
        <f>YEAR(S942)</f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IFERROR(ROUND(E943/L943,4),0)</f>
        <v>37.451599999999999</v>
      </c>
      <c r="Q943" s="11" t="s">
        <v>8308</v>
      </c>
      <c r="R943" t="s">
        <v>8310</v>
      </c>
      <c r="S943" s="15">
        <f>(((J943/60)/60)/24)+DATE(1970,1,1)</f>
        <v>42746.096585648149</v>
      </c>
      <c r="T943" s="15">
        <f>(((I943/60)/60)/24)+DATE(1970,1,1)</f>
        <v>42776.096585648149</v>
      </c>
      <c r="U943">
        <f>YEAR(S943)</f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IFERROR(ROUND(E944/L944,4),0)</f>
        <v>41.75</v>
      </c>
      <c r="Q944" s="11" t="s">
        <v>8308</v>
      </c>
      <c r="R944" t="s">
        <v>8310</v>
      </c>
      <c r="S944" s="15">
        <f>(((J944/60)/60)/24)+DATE(1970,1,1)</f>
        <v>42382.843287037031</v>
      </c>
      <c r="T944" s="15">
        <f>(((I944/60)/60)/24)+DATE(1970,1,1)</f>
        <v>42418.843287037031</v>
      </c>
      <c r="U944">
        <f>YEAR(S944)</f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IFERROR(ROUND(E945/L945,4),0)</f>
        <v>24.083300000000001</v>
      </c>
      <c r="Q945" s="11" t="s">
        <v>8308</v>
      </c>
      <c r="R945" t="s">
        <v>8310</v>
      </c>
      <c r="S945" s="15">
        <f>(((J945/60)/60)/24)+DATE(1970,1,1)</f>
        <v>42673.66788194445</v>
      </c>
      <c r="T945" s="15">
        <f>(((I945/60)/60)/24)+DATE(1970,1,1)</f>
        <v>42703.709548611107</v>
      </c>
      <c r="U945">
        <f>YEAR(S945)</f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IFERROR(ROUND(E946/L946,4),0)</f>
        <v>69.406300000000002</v>
      </c>
      <c r="Q946" s="11" t="s">
        <v>8308</v>
      </c>
      <c r="R946" t="s">
        <v>8310</v>
      </c>
      <c r="S946" s="15">
        <f>(((J946/60)/60)/24)+DATE(1970,1,1)</f>
        <v>42444.583912037036</v>
      </c>
      <c r="T946" s="15">
        <f>(((I946/60)/60)/24)+DATE(1970,1,1)</f>
        <v>42478.583333333328</v>
      </c>
      <c r="U946">
        <f>YEAR(S946)</f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IFERROR(ROUND(E947/L947,4),0)</f>
        <v>155.25</v>
      </c>
      <c r="Q947" s="11" t="s">
        <v>8308</v>
      </c>
      <c r="R947" t="s">
        <v>8310</v>
      </c>
      <c r="S947" s="15">
        <f>(((J947/60)/60)/24)+DATE(1970,1,1)</f>
        <v>42732.872986111113</v>
      </c>
      <c r="T947" s="15">
        <f>(((I947/60)/60)/24)+DATE(1970,1,1)</f>
        <v>42784.999305555553</v>
      </c>
      <c r="U947">
        <f>YEAR(S947)</f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IFERROR(ROUND(E948/L948,4),0)</f>
        <v>57.2</v>
      </c>
      <c r="Q948" s="11" t="s">
        <v>8308</v>
      </c>
      <c r="R948" t="s">
        <v>8310</v>
      </c>
      <c r="S948" s="15">
        <f>(((J948/60)/60)/24)+DATE(1970,1,1)</f>
        <v>42592.750555555554</v>
      </c>
      <c r="T948" s="15">
        <f>(((I948/60)/60)/24)+DATE(1970,1,1)</f>
        <v>42622.750555555554</v>
      </c>
      <c r="U948">
        <f>YEAR(S948)</f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IFERROR(ROUND(E949/L949,4),0)</f>
        <v>0</v>
      </c>
      <c r="Q949" s="11" t="s">
        <v>8308</v>
      </c>
      <c r="R949" t="s">
        <v>8310</v>
      </c>
      <c r="S949" s="15">
        <f>(((J949/60)/60)/24)+DATE(1970,1,1)</f>
        <v>42491.781319444446</v>
      </c>
      <c r="T949" s="15">
        <f>(((I949/60)/60)/24)+DATE(1970,1,1)</f>
        <v>42551.781319444446</v>
      </c>
      <c r="U949">
        <f>YEAR(S949)</f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IFERROR(ROUND(E950/L950,4),0)</f>
        <v>60</v>
      </c>
      <c r="Q950" s="11" t="s">
        <v>8308</v>
      </c>
      <c r="R950" t="s">
        <v>8310</v>
      </c>
      <c r="S950" s="15">
        <f>(((J950/60)/60)/24)+DATE(1970,1,1)</f>
        <v>42411.828287037039</v>
      </c>
      <c r="T950" s="15">
        <f>(((I950/60)/60)/24)+DATE(1970,1,1)</f>
        <v>42441.828287037039</v>
      </c>
      <c r="U950">
        <f>YEAR(S950)</f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IFERROR(ROUND(E951/L951,4),0)</f>
        <v>39</v>
      </c>
      <c r="Q951" s="11" t="s">
        <v>8308</v>
      </c>
      <c r="R951" t="s">
        <v>8310</v>
      </c>
      <c r="S951" s="15">
        <f>(((J951/60)/60)/24)+DATE(1970,1,1)</f>
        <v>42361.043703703705</v>
      </c>
      <c r="T951" s="15">
        <f>(((I951/60)/60)/24)+DATE(1970,1,1)</f>
        <v>42421.043703703705</v>
      </c>
      <c r="U951">
        <f>YEAR(S951)</f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IFERROR(ROUND(E952/L952,4),0)</f>
        <v>58.416699999999999</v>
      </c>
      <c r="Q952" s="11" t="s">
        <v>8308</v>
      </c>
      <c r="R952" t="s">
        <v>8310</v>
      </c>
      <c r="S952" s="15">
        <f>(((J952/60)/60)/24)+DATE(1970,1,1)</f>
        <v>42356.750706018516</v>
      </c>
      <c r="T952" s="15">
        <f>(((I952/60)/60)/24)+DATE(1970,1,1)</f>
        <v>42386.750706018516</v>
      </c>
      <c r="U952">
        <f>YEAR(S952)</f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IFERROR(ROUND(E953/L953,4),0)</f>
        <v>158.63640000000001</v>
      </c>
      <c r="Q953" s="11" t="s">
        <v>8308</v>
      </c>
      <c r="R953" t="s">
        <v>8310</v>
      </c>
      <c r="S953" s="15">
        <f>(((J953/60)/60)/24)+DATE(1970,1,1)</f>
        <v>42480.653611111105</v>
      </c>
      <c r="T953" s="15">
        <f>(((I953/60)/60)/24)+DATE(1970,1,1)</f>
        <v>42525.653611111105</v>
      </c>
      <c r="U953">
        <f>YEAR(S953)</f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IFERROR(ROUND(E954/L954,4),0)</f>
        <v>99.857100000000003</v>
      </c>
      <c r="Q954" s="11" t="s">
        <v>8308</v>
      </c>
      <c r="R954" t="s">
        <v>8310</v>
      </c>
      <c r="S954" s="15">
        <f>(((J954/60)/60)/24)+DATE(1970,1,1)</f>
        <v>42662.613564814819</v>
      </c>
      <c r="T954" s="15">
        <f>(((I954/60)/60)/24)+DATE(1970,1,1)</f>
        <v>42692.655231481483</v>
      </c>
      <c r="U954">
        <f>YEAR(S954)</f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IFERROR(ROUND(E955/L955,4),0)</f>
        <v>25.2</v>
      </c>
      <c r="Q955" s="11" t="s">
        <v>8308</v>
      </c>
      <c r="R955" t="s">
        <v>8310</v>
      </c>
      <c r="S955" s="15">
        <f>(((J955/60)/60)/24)+DATE(1970,1,1)</f>
        <v>41999.164340277777</v>
      </c>
      <c r="T955" s="15">
        <f>(((I955/60)/60)/24)+DATE(1970,1,1)</f>
        <v>42029.164340277777</v>
      </c>
      <c r="U955">
        <f>YEAR(S955)</f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IFERROR(ROUND(E956/L956,4),0)</f>
        <v>89.191800000000001</v>
      </c>
      <c r="Q956" s="11" t="s">
        <v>8308</v>
      </c>
      <c r="R956" t="s">
        <v>8310</v>
      </c>
      <c r="S956" s="15">
        <f>(((J956/60)/60)/24)+DATE(1970,1,1)</f>
        <v>42194.833784722221</v>
      </c>
      <c r="T956" s="15">
        <f>(((I956/60)/60)/24)+DATE(1970,1,1)</f>
        <v>42236.833784722221</v>
      </c>
      <c r="U956">
        <f>YEAR(S956)</f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IFERROR(ROUND(E957/L957,4),0)</f>
        <v>182.62370000000001</v>
      </c>
      <c r="Q957" s="11" t="s">
        <v>8308</v>
      </c>
      <c r="R957" t="s">
        <v>8310</v>
      </c>
      <c r="S957" s="15">
        <f>(((J957/60)/60)/24)+DATE(1970,1,1)</f>
        <v>42586.295138888891</v>
      </c>
      <c r="T957" s="15">
        <f>(((I957/60)/60)/24)+DATE(1970,1,1)</f>
        <v>42626.295138888891</v>
      </c>
      <c r="U957">
        <f>YEAR(S957)</f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IFERROR(ROUND(E958/L958,4),0)</f>
        <v>50.647100000000002</v>
      </c>
      <c r="Q958" s="11" t="s">
        <v>8308</v>
      </c>
      <c r="R958" t="s">
        <v>8310</v>
      </c>
      <c r="S958" s="15">
        <f>(((J958/60)/60)/24)+DATE(1970,1,1)</f>
        <v>42060.913877314815</v>
      </c>
      <c r="T958" s="15">
        <f>(((I958/60)/60)/24)+DATE(1970,1,1)</f>
        <v>42120.872210648144</v>
      </c>
      <c r="U958">
        <f>YEAR(S958)</f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IFERROR(ROUND(E959/L959,4),0)</f>
        <v>33.285699999999999</v>
      </c>
      <c r="Q959" s="11" t="s">
        <v>8308</v>
      </c>
      <c r="R959" t="s">
        <v>8310</v>
      </c>
      <c r="S959" s="15">
        <f>(((J959/60)/60)/24)+DATE(1970,1,1)</f>
        <v>42660.552465277782</v>
      </c>
      <c r="T959" s="15">
        <f>(((I959/60)/60)/24)+DATE(1970,1,1)</f>
        <v>42691.594131944439</v>
      </c>
      <c r="U959">
        <f>YEAR(S959)</f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IFERROR(ROUND(E960/L960,4),0)</f>
        <v>51.823500000000003</v>
      </c>
      <c r="Q960" s="11" t="s">
        <v>8308</v>
      </c>
      <c r="R960" t="s">
        <v>8310</v>
      </c>
      <c r="S960" s="15">
        <f>(((J960/60)/60)/24)+DATE(1970,1,1)</f>
        <v>42082.802812499998</v>
      </c>
      <c r="T960" s="15">
        <f>(((I960/60)/60)/24)+DATE(1970,1,1)</f>
        <v>42104.207638888889</v>
      </c>
      <c r="U960">
        <f>YEAR(S960)</f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IFERROR(ROUND(E961/L961,4),0)</f>
        <v>113.62569999999999</v>
      </c>
      <c r="Q961" s="11" t="s">
        <v>8308</v>
      </c>
      <c r="R961" t="s">
        <v>8310</v>
      </c>
      <c r="S961" s="15">
        <f>(((J961/60)/60)/24)+DATE(1970,1,1)</f>
        <v>41993.174363425926</v>
      </c>
      <c r="T961" s="15">
        <f>(((I961/60)/60)/24)+DATE(1970,1,1)</f>
        <v>42023.174363425926</v>
      </c>
      <c r="U961">
        <f>YEAR(S961)</f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IFERROR(ROUND(E962/L962,4),0)</f>
        <v>136.46279999999999</v>
      </c>
      <c r="Q962" s="11" t="s">
        <v>8308</v>
      </c>
      <c r="R962" t="s">
        <v>8310</v>
      </c>
      <c r="S962" s="15">
        <f>(((J962/60)/60)/24)+DATE(1970,1,1)</f>
        <v>42766.626793981486</v>
      </c>
      <c r="T962" s="15">
        <f>(((I962/60)/60)/24)+DATE(1970,1,1)</f>
        <v>42808.585127314815</v>
      </c>
      <c r="U962">
        <f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IFERROR(ROUND(E963/L963,4),0)</f>
        <v>364.35449999999997</v>
      </c>
      <c r="Q963" s="11" t="s">
        <v>8308</v>
      </c>
      <c r="R963" t="s">
        <v>8310</v>
      </c>
      <c r="S963" s="15">
        <f>(((J963/60)/60)/24)+DATE(1970,1,1)</f>
        <v>42740.693692129629</v>
      </c>
      <c r="T963" s="15">
        <f>(((I963/60)/60)/24)+DATE(1970,1,1)</f>
        <v>42786.791666666672</v>
      </c>
      <c r="U963">
        <f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IFERROR(ROUND(E964/L964,4),0)</f>
        <v>19.243200000000002</v>
      </c>
      <c r="Q964" s="11" t="s">
        <v>8308</v>
      </c>
      <c r="R964" t="s">
        <v>8310</v>
      </c>
      <c r="S964" s="15">
        <f>(((J964/60)/60)/24)+DATE(1970,1,1)</f>
        <v>42373.712418981479</v>
      </c>
      <c r="T964" s="15">
        <f>(((I964/60)/60)/24)+DATE(1970,1,1)</f>
        <v>42411.712418981479</v>
      </c>
      <c r="U964">
        <f>YEAR(S964)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IFERROR(ROUND(E965/L965,4),0)</f>
        <v>41.8889</v>
      </c>
      <c r="Q965" s="11" t="s">
        <v>8308</v>
      </c>
      <c r="R965" t="s">
        <v>8310</v>
      </c>
      <c r="S965" s="15">
        <f>(((J965/60)/60)/24)+DATE(1970,1,1)</f>
        <v>42625.635636574079</v>
      </c>
      <c r="T965" s="15">
        <f>(((I965/60)/60)/24)+DATE(1970,1,1)</f>
        <v>42660.635636574079</v>
      </c>
      <c r="U965">
        <f>YEAR(S965)</f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IFERROR(ROUND(E966/L966,4),0)</f>
        <v>30.310300000000002</v>
      </c>
      <c r="Q966" s="11" t="s">
        <v>8308</v>
      </c>
      <c r="R966" t="s">
        <v>8310</v>
      </c>
      <c r="S966" s="15">
        <f>(((J966/60)/60)/24)+DATE(1970,1,1)</f>
        <v>42208.628692129627</v>
      </c>
      <c r="T966" s="15">
        <f>(((I966/60)/60)/24)+DATE(1970,1,1)</f>
        <v>42248.628692129627</v>
      </c>
      <c r="U966">
        <f>YEAR(S966)</f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IFERROR(ROUND(E967/L967,4),0)</f>
        <v>49.666699999999999</v>
      </c>
      <c r="Q967" s="11" t="s">
        <v>8308</v>
      </c>
      <c r="R967" t="s">
        <v>8310</v>
      </c>
      <c r="S967" s="15">
        <f>(((J967/60)/60)/24)+DATE(1970,1,1)</f>
        <v>42637.016736111109</v>
      </c>
      <c r="T967" s="15">
        <f>(((I967/60)/60)/24)+DATE(1970,1,1)</f>
        <v>42669.165972222225</v>
      </c>
      <c r="U967">
        <f>YEAR(S967)</f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IFERROR(ROUND(E968/L968,4),0)</f>
        <v>59.2</v>
      </c>
      <c r="Q968" s="11" t="s">
        <v>8308</v>
      </c>
      <c r="R968" t="s">
        <v>8310</v>
      </c>
      <c r="S968" s="15">
        <f>(((J968/60)/60)/24)+DATE(1970,1,1)</f>
        <v>42619.635787037041</v>
      </c>
      <c r="T968" s="15">
        <f>(((I968/60)/60)/24)+DATE(1970,1,1)</f>
        <v>42649.635787037041</v>
      </c>
      <c r="U968">
        <f>YEAR(S968)</f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IFERROR(ROUND(E969/L969,4),0)</f>
        <v>43.975299999999997</v>
      </c>
      <c r="Q969" s="11" t="s">
        <v>8308</v>
      </c>
      <c r="R969" t="s">
        <v>8310</v>
      </c>
      <c r="S969" s="15">
        <f>(((J969/60)/60)/24)+DATE(1970,1,1)</f>
        <v>42422.254328703704</v>
      </c>
      <c r="T969" s="15">
        <f>(((I969/60)/60)/24)+DATE(1970,1,1)</f>
        <v>42482.21266203704</v>
      </c>
      <c r="U969">
        <f>YEAR(S969)</f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IFERROR(ROUND(E970/L970,4),0)</f>
        <v>26.5</v>
      </c>
      <c r="Q970" s="11" t="s">
        <v>8308</v>
      </c>
      <c r="R970" t="s">
        <v>8310</v>
      </c>
      <c r="S970" s="15">
        <f>(((J970/60)/60)/24)+DATE(1970,1,1)</f>
        <v>41836.847615740742</v>
      </c>
      <c r="T970" s="15">
        <f>(((I970/60)/60)/24)+DATE(1970,1,1)</f>
        <v>41866.847615740742</v>
      </c>
      <c r="U970">
        <f>YEAR(S970)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IFERROR(ROUND(E971/L971,4),0)</f>
        <v>1272.7273</v>
      </c>
      <c r="Q971" s="11" t="s">
        <v>8308</v>
      </c>
      <c r="R971" t="s">
        <v>8310</v>
      </c>
      <c r="S971" s="15">
        <f>(((J971/60)/60)/24)+DATE(1970,1,1)</f>
        <v>42742.30332175926</v>
      </c>
      <c r="T971" s="15">
        <f>(((I971/60)/60)/24)+DATE(1970,1,1)</f>
        <v>42775.30332175926</v>
      </c>
      <c r="U971">
        <f>YEAR(S971)</f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IFERROR(ROUND(E972/L972,4),0)</f>
        <v>164</v>
      </c>
      <c r="Q972" s="11" t="s">
        <v>8308</v>
      </c>
      <c r="R972" t="s">
        <v>8310</v>
      </c>
      <c r="S972" s="15">
        <f>(((J972/60)/60)/24)+DATE(1970,1,1)</f>
        <v>42721.220520833333</v>
      </c>
      <c r="T972" s="15">
        <f>(((I972/60)/60)/24)+DATE(1970,1,1)</f>
        <v>42758.207638888889</v>
      </c>
      <c r="U972">
        <f>YEAR(S972)</f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IFERROR(ROUND(E973/L973,4),0)</f>
        <v>45.2</v>
      </c>
      <c r="Q973" s="11" t="s">
        <v>8308</v>
      </c>
      <c r="R973" t="s">
        <v>8310</v>
      </c>
      <c r="S973" s="15">
        <f>(((J973/60)/60)/24)+DATE(1970,1,1)</f>
        <v>42111.709027777775</v>
      </c>
      <c r="T973" s="15">
        <f>(((I973/60)/60)/24)+DATE(1970,1,1)</f>
        <v>42156.709027777775</v>
      </c>
      <c r="U973">
        <f>YEAR(S973)</f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IFERROR(ROUND(E974/L974,4),0)</f>
        <v>153.88890000000001</v>
      </c>
      <c r="Q974" s="11" t="s">
        <v>8308</v>
      </c>
      <c r="R974" t="s">
        <v>8310</v>
      </c>
      <c r="S974" s="15">
        <f>(((J974/60)/60)/24)+DATE(1970,1,1)</f>
        <v>41856.865717592591</v>
      </c>
      <c r="T974" s="15">
        <f>(((I974/60)/60)/24)+DATE(1970,1,1)</f>
        <v>41886.290972222225</v>
      </c>
      <c r="U974">
        <f>YEAR(S974)</f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IFERROR(ROUND(E975/L975,4),0)</f>
        <v>51.375</v>
      </c>
      <c r="Q975" s="11" t="s">
        <v>8308</v>
      </c>
      <c r="R975" t="s">
        <v>8310</v>
      </c>
      <c r="S975" s="15">
        <f>(((J975/60)/60)/24)+DATE(1970,1,1)</f>
        <v>42257.014965277776</v>
      </c>
      <c r="T975" s="15">
        <f>(((I975/60)/60)/24)+DATE(1970,1,1)</f>
        <v>42317.056631944448</v>
      </c>
      <c r="U975">
        <f>YEAR(S975)</f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IFERROR(ROUND(E976/L976,4),0)</f>
        <v>93.333299999999994</v>
      </c>
      <c r="Q976" s="11" t="s">
        <v>8308</v>
      </c>
      <c r="R976" t="s">
        <v>8310</v>
      </c>
      <c r="S976" s="15">
        <f>(((J976/60)/60)/24)+DATE(1970,1,1)</f>
        <v>42424.749490740738</v>
      </c>
      <c r="T976" s="15">
        <f>(((I976/60)/60)/24)+DATE(1970,1,1)</f>
        <v>42454.707824074074</v>
      </c>
      <c r="U976">
        <f>YEAR(S976)</f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IFERROR(ROUND(E977/L977,4),0)</f>
        <v>108.625</v>
      </c>
      <c r="Q977" s="11" t="s">
        <v>8308</v>
      </c>
      <c r="R977" t="s">
        <v>8310</v>
      </c>
      <c r="S977" s="15">
        <f>(((J977/60)/60)/24)+DATE(1970,1,1)</f>
        <v>42489.696585648147</v>
      </c>
      <c r="T977" s="15">
        <f>(((I977/60)/60)/24)+DATE(1970,1,1)</f>
        <v>42549.696585648147</v>
      </c>
      <c r="U977">
        <f>YEAR(S977)</f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IFERROR(ROUND(E978/L978,4),0)</f>
        <v>160.5</v>
      </c>
      <c r="Q978" s="11" t="s">
        <v>8308</v>
      </c>
      <c r="R978" t="s">
        <v>8310</v>
      </c>
      <c r="S978" s="15">
        <f>(((J978/60)/60)/24)+DATE(1970,1,1)</f>
        <v>42185.058993055558</v>
      </c>
      <c r="T978" s="15">
        <f>(((I978/60)/60)/24)+DATE(1970,1,1)</f>
        <v>42230.058993055558</v>
      </c>
      <c r="U978">
        <f>YEAR(S978)</f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IFERROR(ROUND(E979/L979,4),0)</f>
        <v>75.75</v>
      </c>
      <c r="Q979" s="11" t="s">
        <v>8308</v>
      </c>
      <c r="R979" t="s">
        <v>8310</v>
      </c>
      <c r="S979" s="15">
        <f>(((J979/60)/60)/24)+DATE(1970,1,1)</f>
        <v>42391.942094907412</v>
      </c>
      <c r="T979" s="15">
        <f>(((I979/60)/60)/24)+DATE(1970,1,1)</f>
        <v>42421.942094907412</v>
      </c>
      <c r="U979">
        <f>YEAR(S979)</f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IFERROR(ROUND(E980/L980,4),0)</f>
        <v>790.8374</v>
      </c>
      <c r="Q980" s="11" t="s">
        <v>8308</v>
      </c>
      <c r="R980" t="s">
        <v>8310</v>
      </c>
      <c r="S980" s="15">
        <f>(((J980/60)/60)/24)+DATE(1970,1,1)</f>
        <v>42395.309039351851</v>
      </c>
      <c r="T980" s="15">
        <f>(((I980/60)/60)/24)+DATE(1970,1,1)</f>
        <v>42425.309039351851</v>
      </c>
      <c r="U980">
        <f>YEAR(S980)</f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IFERROR(ROUND(E981/L981,4),0)</f>
        <v>301.93920000000003</v>
      </c>
      <c r="Q981" s="11" t="s">
        <v>8308</v>
      </c>
      <c r="R981" t="s">
        <v>8310</v>
      </c>
      <c r="S981" s="15">
        <f>(((J981/60)/60)/24)+DATE(1970,1,1)</f>
        <v>42506.416990740734</v>
      </c>
      <c r="T981" s="15">
        <f>(((I981/60)/60)/24)+DATE(1970,1,1)</f>
        <v>42541.790972222225</v>
      </c>
      <c r="U981">
        <f>YEAR(S981)</f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IFERROR(ROUND(E982/L982,4),0)</f>
        <v>47.935499999999998</v>
      </c>
      <c r="Q982" s="11" t="s">
        <v>8308</v>
      </c>
      <c r="R982" t="s">
        <v>8310</v>
      </c>
      <c r="S982" s="15">
        <f>(((J982/60)/60)/24)+DATE(1970,1,1)</f>
        <v>41928.904189814813</v>
      </c>
      <c r="T982" s="15">
        <f>(((I982/60)/60)/24)+DATE(1970,1,1)</f>
        <v>41973.945856481485</v>
      </c>
      <c r="U982">
        <f>YEAR(S982)</f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IFERROR(ROUND(E983/L983,4),0)</f>
        <v>2.75</v>
      </c>
      <c r="Q983" s="11" t="s">
        <v>8308</v>
      </c>
      <c r="R983" t="s">
        <v>8310</v>
      </c>
      <c r="S983" s="15">
        <f>(((J983/60)/60)/24)+DATE(1970,1,1)</f>
        <v>41830.947013888886</v>
      </c>
      <c r="T983" s="15">
        <f>(((I983/60)/60)/24)+DATE(1970,1,1)</f>
        <v>41860.947013888886</v>
      </c>
      <c r="U983">
        <f>YEAR(S983)</f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IFERROR(ROUND(E984/L984,4),0)</f>
        <v>1</v>
      </c>
      <c r="Q984" s="11" t="s">
        <v>8308</v>
      </c>
      <c r="R984" t="s">
        <v>8310</v>
      </c>
      <c r="S984" s="15">
        <f>(((J984/60)/60)/24)+DATE(1970,1,1)</f>
        <v>42615.753310185188</v>
      </c>
      <c r="T984" s="15">
        <f>(((I984/60)/60)/24)+DATE(1970,1,1)</f>
        <v>42645.753310185188</v>
      </c>
      <c r="U984">
        <f>YEAR(S984)</f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IFERROR(ROUND(E985/L985,4),0)</f>
        <v>171.79329999999999</v>
      </c>
      <c r="Q985" s="11" t="s">
        <v>8308</v>
      </c>
      <c r="R985" t="s">
        <v>8310</v>
      </c>
      <c r="S985" s="15">
        <f>(((J985/60)/60)/24)+DATE(1970,1,1)</f>
        <v>42574.667650462965</v>
      </c>
      <c r="T985" s="15">
        <f>(((I985/60)/60)/24)+DATE(1970,1,1)</f>
        <v>42605.870833333334</v>
      </c>
      <c r="U985">
        <f>YEAR(S985)</f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IFERROR(ROUND(E986/L986,4),0)</f>
        <v>35.333300000000001</v>
      </c>
      <c r="Q986" s="11" t="s">
        <v>8308</v>
      </c>
      <c r="R986" t="s">
        <v>8310</v>
      </c>
      <c r="S986" s="15">
        <f>(((J986/60)/60)/24)+DATE(1970,1,1)</f>
        <v>42061.11583333333</v>
      </c>
      <c r="T986" s="15">
        <f>(((I986/60)/60)/24)+DATE(1970,1,1)</f>
        <v>42091.074166666673</v>
      </c>
      <c r="U986">
        <f>YEAR(S986)</f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IFERROR(ROUND(E987/L987,4),0)</f>
        <v>82.087000000000003</v>
      </c>
      <c r="Q987" s="11" t="s">
        <v>8308</v>
      </c>
      <c r="R987" t="s">
        <v>8310</v>
      </c>
      <c r="S987" s="15">
        <f>(((J987/60)/60)/24)+DATE(1970,1,1)</f>
        <v>42339.967708333337</v>
      </c>
      <c r="T987" s="15">
        <f>(((I987/60)/60)/24)+DATE(1970,1,1)</f>
        <v>42369.958333333328</v>
      </c>
      <c r="U987">
        <f>YEAR(S987)</f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IFERROR(ROUND(E988/L988,4),0)</f>
        <v>110.86960000000001</v>
      </c>
      <c r="Q988" s="11" t="s">
        <v>8308</v>
      </c>
      <c r="R988" t="s">
        <v>8310</v>
      </c>
      <c r="S988" s="15">
        <f>(((J988/60)/60)/24)+DATE(1970,1,1)</f>
        <v>42324.767361111109</v>
      </c>
      <c r="T988" s="15">
        <f>(((I988/60)/60)/24)+DATE(1970,1,1)</f>
        <v>42379</v>
      </c>
      <c r="U988">
        <f>YEAR(S988)</f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IFERROR(ROUND(E989/L989,4),0)</f>
        <v>161.21950000000001</v>
      </c>
      <c r="Q989" s="11" t="s">
        <v>8308</v>
      </c>
      <c r="R989" t="s">
        <v>8310</v>
      </c>
      <c r="S989" s="15">
        <f>(((J989/60)/60)/24)+DATE(1970,1,1)</f>
        <v>41773.294560185182</v>
      </c>
      <c r="T989" s="15">
        <f>(((I989/60)/60)/24)+DATE(1970,1,1)</f>
        <v>41813.294560185182</v>
      </c>
      <c r="U989">
        <f>YEAR(S989)</f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IFERROR(ROUND(E990/L990,4),0)</f>
        <v>0</v>
      </c>
      <c r="Q990" s="11" t="s">
        <v>8308</v>
      </c>
      <c r="R990" t="s">
        <v>8310</v>
      </c>
      <c r="S990" s="15">
        <f>(((J990/60)/60)/24)+DATE(1970,1,1)</f>
        <v>42614.356770833328</v>
      </c>
      <c r="T990" s="15">
        <f>(((I990/60)/60)/24)+DATE(1970,1,1)</f>
        <v>42644.356770833328</v>
      </c>
      <c r="U990">
        <f>YEAR(S990)</f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IFERROR(ROUND(E991/L991,4),0)</f>
        <v>52.406300000000002</v>
      </c>
      <c r="Q991" s="11" t="s">
        <v>8308</v>
      </c>
      <c r="R991" t="s">
        <v>8310</v>
      </c>
      <c r="S991" s="15">
        <f>(((J991/60)/60)/24)+DATE(1970,1,1)</f>
        <v>42611.933969907404</v>
      </c>
      <c r="T991" s="15">
        <f>(((I991/60)/60)/24)+DATE(1970,1,1)</f>
        <v>42641.933969907404</v>
      </c>
      <c r="U991">
        <f>YEAR(S991)</f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IFERROR(ROUND(E992/L992,4),0)</f>
        <v>13</v>
      </c>
      <c r="Q992" s="11" t="s">
        <v>8308</v>
      </c>
      <c r="R992" t="s">
        <v>8310</v>
      </c>
      <c r="S992" s="15">
        <f>(((J992/60)/60)/24)+DATE(1970,1,1)</f>
        <v>41855.784305555557</v>
      </c>
      <c r="T992" s="15">
        <f>(((I992/60)/60)/24)+DATE(1970,1,1)</f>
        <v>41885.784305555557</v>
      </c>
      <c r="U992">
        <f>YEAR(S992)</f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IFERROR(ROUND(E993/L993,4),0)</f>
        <v>30.285699999999999</v>
      </c>
      <c r="Q993" s="11" t="s">
        <v>8308</v>
      </c>
      <c r="R993" t="s">
        <v>8310</v>
      </c>
      <c r="S993" s="15">
        <f>(((J993/60)/60)/24)+DATE(1970,1,1)</f>
        <v>42538.75680555556</v>
      </c>
      <c r="T993" s="15">
        <f>(((I993/60)/60)/24)+DATE(1970,1,1)</f>
        <v>42563.785416666666</v>
      </c>
      <c r="U993">
        <f>YEAR(S993)</f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IFERROR(ROUND(E994/L994,4),0)</f>
        <v>116.75</v>
      </c>
      <c r="Q994" s="11" t="s">
        <v>8308</v>
      </c>
      <c r="R994" t="s">
        <v>8310</v>
      </c>
      <c r="S994" s="15">
        <f>(((J994/60)/60)/24)+DATE(1970,1,1)</f>
        <v>42437.924988425926</v>
      </c>
      <c r="T994" s="15">
        <f>(((I994/60)/60)/24)+DATE(1970,1,1)</f>
        <v>42497.883321759262</v>
      </c>
      <c r="U994">
        <f>YEAR(S994)</f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IFERROR(ROUND(E995/L995,4),0)</f>
        <v>89.596900000000005</v>
      </c>
      <c r="Q995" s="11" t="s">
        <v>8308</v>
      </c>
      <c r="R995" t="s">
        <v>8310</v>
      </c>
      <c r="S995" s="15">
        <f>(((J995/60)/60)/24)+DATE(1970,1,1)</f>
        <v>42652.964907407411</v>
      </c>
      <c r="T995" s="15">
        <f>(((I995/60)/60)/24)+DATE(1970,1,1)</f>
        <v>42686.208333333328</v>
      </c>
      <c r="U995">
        <f>YEAR(S995)</f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IFERROR(ROUND(E996/L996,4),0)</f>
        <v>424.4545</v>
      </c>
      <c r="Q996" s="11" t="s">
        <v>8308</v>
      </c>
      <c r="R996" t="s">
        <v>8310</v>
      </c>
      <c r="S996" s="15">
        <f>(((J996/60)/60)/24)+DATE(1970,1,1)</f>
        <v>41921.263078703705</v>
      </c>
      <c r="T996" s="15">
        <f>(((I996/60)/60)/24)+DATE(1970,1,1)</f>
        <v>41973.957638888889</v>
      </c>
      <c r="U996">
        <f>YEAR(S996)</f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IFERROR(ROUND(E997/L997,4),0)</f>
        <v>80.666700000000006</v>
      </c>
      <c r="Q997" s="11" t="s">
        <v>8308</v>
      </c>
      <c r="R997" t="s">
        <v>8310</v>
      </c>
      <c r="S997" s="15">
        <f>(((J997/60)/60)/24)+DATE(1970,1,1)</f>
        <v>41947.940740740742</v>
      </c>
      <c r="T997" s="15">
        <f>(((I997/60)/60)/24)+DATE(1970,1,1)</f>
        <v>41972.666666666672</v>
      </c>
      <c r="U997">
        <f>YEAR(S997)</f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IFERROR(ROUND(E998/L998,4),0)</f>
        <v>13</v>
      </c>
      <c r="Q998" s="11" t="s">
        <v>8308</v>
      </c>
      <c r="R998" t="s">
        <v>8310</v>
      </c>
      <c r="S998" s="15">
        <f>(((J998/60)/60)/24)+DATE(1970,1,1)</f>
        <v>41817.866435185184</v>
      </c>
      <c r="T998" s="15">
        <f>(((I998/60)/60)/24)+DATE(1970,1,1)</f>
        <v>41847.643750000003</v>
      </c>
      <c r="U998">
        <f>YEAR(S998)</f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IFERROR(ROUND(E999/L999,4),0)</f>
        <v>8.125</v>
      </c>
      <c r="Q999" s="11" t="s">
        <v>8308</v>
      </c>
      <c r="R999" t="s">
        <v>8310</v>
      </c>
      <c r="S999" s="15">
        <f>(((J999/60)/60)/24)+DATE(1970,1,1)</f>
        <v>41941.10297453704</v>
      </c>
      <c r="T999" s="15">
        <f>(((I999/60)/60)/24)+DATE(1970,1,1)</f>
        <v>41971.144641203704</v>
      </c>
      <c r="U999">
        <f>YEAR(S999)</f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IFERROR(ROUND(E1000/L1000,4),0)</f>
        <v>153.42789999999999</v>
      </c>
      <c r="Q1000" s="11" t="s">
        <v>8308</v>
      </c>
      <c r="R1000" t="s">
        <v>8310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>
        <f>YEAR(S1000)</f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IFERROR(ROUND(E1001/L1001,4),0)</f>
        <v>292.07499999999999</v>
      </c>
      <c r="Q1001" s="11" t="s">
        <v>8308</v>
      </c>
      <c r="R1001" t="s">
        <v>8310</v>
      </c>
      <c r="S1001" s="15">
        <f>(((J1001/60)/60)/24)+DATE(1970,1,1)</f>
        <v>41926.29965277778</v>
      </c>
      <c r="T1001" s="15">
        <f>(((I1001/60)/60)/24)+DATE(1970,1,1)</f>
        <v>41956.334722222222</v>
      </c>
      <c r="U1001">
        <f>YEAR(S1001)</f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IFERROR(ROUND(E1002/L1002,4),0)</f>
        <v>3304</v>
      </c>
      <c r="Q1002" s="11" t="s">
        <v>8308</v>
      </c>
      <c r="R1002" t="s">
        <v>8310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>
        <f>YEAR(S1002)</f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IFERROR(ROUND(E1003/L1003,4),0)</f>
        <v>1300</v>
      </c>
      <c r="Q1003" s="11" t="s">
        <v>8308</v>
      </c>
      <c r="R1003" t="s">
        <v>8310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>
        <f>YEAR(S1003)</f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IFERROR(ROUND(E1004/L1004,4),0)</f>
        <v>134.5455</v>
      </c>
      <c r="Q1004" s="11" t="s">
        <v>8308</v>
      </c>
      <c r="R1004" t="s">
        <v>8310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>
        <f>YEAR(S1004)</f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IFERROR(ROUND(E1005/L1005,4),0)</f>
        <v>214.0667</v>
      </c>
      <c r="Q1005" s="11" t="s">
        <v>8308</v>
      </c>
      <c r="R1005" t="s">
        <v>8310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>
        <f>YEAR(S1005)</f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IFERROR(ROUND(E1006/L1006,4),0)</f>
        <v>216.33680000000001</v>
      </c>
      <c r="Q1006" s="11" t="s">
        <v>8308</v>
      </c>
      <c r="R1006" t="s">
        <v>8310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>
        <f>YEAR(S1006)</f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IFERROR(ROUND(E1007/L1007,4),0)</f>
        <v>932.31060000000002</v>
      </c>
      <c r="Q1007" s="11" t="s">
        <v>8308</v>
      </c>
      <c r="R1007" t="s">
        <v>8310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>
        <f>YEAR(S1007)</f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IFERROR(ROUND(E1008/L1008,4),0)</f>
        <v>29.25</v>
      </c>
      <c r="Q1008" s="11" t="s">
        <v>8308</v>
      </c>
      <c r="R1008" t="s">
        <v>8310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>
        <f>YEAR(S1008)</f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IFERROR(ROUND(E1009/L1009,4),0)</f>
        <v>174.94739999999999</v>
      </c>
      <c r="Q1009" s="11" t="s">
        <v>8308</v>
      </c>
      <c r="R1009" t="s">
        <v>8310</v>
      </c>
      <c r="S1009" s="15">
        <f>(((J1009/60)/60)/24)+DATE(1970,1,1)</f>
        <v>42676.583599537036</v>
      </c>
      <c r="T1009" s="15">
        <f>(((I1009/60)/60)/24)+DATE(1970,1,1)</f>
        <v>42718.6252662037</v>
      </c>
      <c r="U1009">
        <f>YEAR(S1009)</f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IFERROR(ROUND(E1010/L1010,4),0)</f>
        <v>250</v>
      </c>
      <c r="Q1010" s="11" t="s">
        <v>8308</v>
      </c>
      <c r="R1010" t="s">
        <v>8310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>
        <f>YEAR(S1010)</f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IFERROR(ROUND(E1011/L1011,4),0)</f>
        <v>65</v>
      </c>
      <c r="Q1011" s="11" t="s">
        <v>8308</v>
      </c>
      <c r="R1011" t="s">
        <v>8310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>
        <f>YEAR(S1011)</f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IFERROR(ROUND(E1012/L1012,4),0)</f>
        <v>55</v>
      </c>
      <c r="Q1012" s="11" t="s">
        <v>8308</v>
      </c>
      <c r="R1012" t="s">
        <v>8310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>
        <f>YEAR(S1012)</f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IFERROR(ROUND(E1013/L1013,4),0)</f>
        <v>75</v>
      </c>
      <c r="Q1013" s="11" t="s">
        <v>8308</v>
      </c>
      <c r="R1013" t="s">
        <v>8310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>
        <f>YEAR(S1013)</f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IFERROR(ROUND(E1014/L1014,4),0)</f>
        <v>1389.3561999999999</v>
      </c>
      <c r="Q1014" s="11" t="s">
        <v>8308</v>
      </c>
      <c r="R1014" t="s">
        <v>8310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>
        <f>YEAR(S1014)</f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IFERROR(ROUND(E1015/L1015,4),0)</f>
        <v>95.911100000000005</v>
      </c>
      <c r="Q1015" s="11" t="s">
        <v>8308</v>
      </c>
      <c r="R1015" t="s">
        <v>8310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>
        <f>YEAR(S1015)</f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IFERROR(ROUND(E1016/L1016,4),0)</f>
        <v>191.25</v>
      </c>
      <c r="Q1016" s="11" t="s">
        <v>8308</v>
      </c>
      <c r="R1016" t="s">
        <v>8310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>
        <f>YEAR(S1016)</f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IFERROR(ROUND(E1017/L1017,4),0)</f>
        <v>40</v>
      </c>
      <c r="Q1017" s="11" t="s">
        <v>8308</v>
      </c>
      <c r="R1017" t="s">
        <v>8310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>
        <f>YEAR(S1017)</f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IFERROR(ROUND(E1018/L1018,4),0)</f>
        <v>74.789500000000004</v>
      </c>
      <c r="Q1018" s="11" t="s">
        <v>8308</v>
      </c>
      <c r="R1018" t="s">
        <v>8310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>
        <f>YEAR(S1018)</f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IFERROR(ROUND(E1019/L1019,4),0)</f>
        <v>161.1183</v>
      </c>
      <c r="Q1019" s="11" t="s">
        <v>8308</v>
      </c>
      <c r="R1019" t="s">
        <v>8310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>
        <f>YEAR(S1019)</f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IFERROR(ROUND(E1020/L1020,4),0)</f>
        <v>88.714299999999994</v>
      </c>
      <c r="Q1020" s="11" t="s">
        <v>8308</v>
      </c>
      <c r="R1020" t="s">
        <v>8310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>
        <f>YEAR(S1020)</f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IFERROR(ROUND(E1021/L1021,4),0)</f>
        <v>53.25</v>
      </c>
      <c r="Q1021" s="11" t="s">
        <v>8308</v>
      </c>
      <c r="R1021" t="s">
        <v>8310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>
        <f>YEAR(S1021)</f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IFERROR(ROUND(E1022/L1022,4),0)</f>
        <v>106.2</v>
      </c>
      <c r="Q1022" s="11" t="s">
        <v>8327</v>
      </c>
      <c r="R1022" t="s">
        <v>8329</v>
      </c>
      <c r="S1022" s="15">
        <f>(((J1022/60)/60)/24)+DATE(1970,1,1)</f>
        <v>42127.069548611107</v>
      </c>
      <c r="T1022" s="15">
        <f>(((I1022/60)/60)/24)+DATE(1970,1,1)</f>
        <v>42157.032638888893</v>
      </c>
      <c r="U1022">
        <f>YEAR(S1022)</f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IFERROR(ROUND(E1023/L1023,4),0)</f>
        <v>22.079699999999999</v>
      </c>
      <c r="Q1023" s="11" t="s">
        <v>8327</v>
      </c>
      <c r="R1023" t="s">
        <v>8329</v>
      </c>
      <c r="S1023" s="15">
        <f>(((J1023/60)/60)/24)+DATE(1970,1,1)</f>
        <v>42271.251979166671</v>
      </c>
      <c r="T1023" s="15">
        <f>(((I1023/60)/60)/24)+DATE(1970,1,1)</f>
        <v>42294.166666666672</v>
      </c>
      <c r="U1023">
        <f>YEAR(S1023)</f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IFERROR(ROUND(E1024/L1024,4),0)</f>
        <v>31.054099999999998</v>
      </c>
      <c r="Q1024" s="11" t="s">
        <v>8327</v>
      </c>
      <c r="R1024" t="s">
        <v>8329</v>
      </c>
      <c r="S1024" s="15">
        <f>(((J1024/60)/60)/24)+DATE(1970,1,1)</f>
        <v>42111.646724537044</v>
      </c>
      <c r="T1024" s="15">
        <f>(((I1024/60)/60)/24)+DATE(1970,1,1)</f>
        <v>42141.646724537044</v>
      </c>
      <c r="U1024">
        <f>YEAR(S1024)</f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IFERROR(ROUND(E1025/L1025,4),0)</f>
        <v>36.206099999999999</v>
      </c>
      <c r="Q1025" s="11" t="s">
        <v>8327</v>
      </c>
      <c r="R1025" t="s">
        <v>8329</v>
      </c>
      <c r="S1025" s="15">
        <f>(((J1025/60)/60)/24)+DATE(1970,1,1)</f>
        <v>42145.919687500005</v>
      </c>
      <c r="T1025" s="15">
        <f>(((I1025/60)/60)/24)+DATE(1970,1,1)</f>
        <v>42175.919687500005</v>
      </c>
      <c r="U1025">
        <f>YEAR(S1025)</f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IFERROR(ROUND(E1026/L1026,4),0)</f>
        <v>388.97620000000001</v>
      </c>
      <c r="Q1026" s="11" t="s">
        <v>8327</v>
      </c>
      <c r="R1026" t="s">
        <v>8329</v>
      </c>
      <c r="S1026" s="15">
        <f>(((J1026/60)/60)/24)+DATE(1970,1,1)</f>
        <v>42370.580590277779</v>
      </c>
      <c r="T1026" s="15">
        <f>(((I1026/60)/60)/24)+DATE(1970,1,1)</f>
        <v>42400.580590277779</v>
      </c>
      <c r="U1026">
        <f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IFERROR(ROUND(E1027/L1027,4),0)</f>
        <v>71.848600000000005</v>
      </c>
      <c r="Q1027" s="11" t="s">
        <v>8327</v>
      </c>
      <c r="R1027" t="s">
        <v>8329</v>
      </c>
      <c r="S1027" s="15">
        <f>(((J1027/60)/60)/24)+DATE(1970,1,1)</f>
        <v>42049.833761574075</v>
      </c>
      <c r="T1027" s="15">
        <f>(((I1027/60)/60)/24)+DATE(1970,1,1)</f>
        <v>42079.792094907403</v>
      </c>
      <c r="U1027">
        <f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IFERROR(ROUND(E1028/L1028,4),0)</f>
        <v>57.381799999999998</v>
      </c>
      <c r="Q1028" s="11" t="s">
        <v>8327</v>
      </c>
      <c r="R1028" t="s">
        <v>8329</v>
      </c>
      <c r="S1028" s="15">
        <f>(((J1028/60)/60)/24)+DATE(1970,1,1)</f>
        <v>42426.407592592594</v>
      </c>
      <c r="T1028" s="15">
        <f>(((I1028/60)/60)/24)+DATE(1970,1,1)</f>
        <v>42460.365925925929</v>
      </c>
      <c r="U1028">
        <f>YEAR(S1028)</f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IFERROR(ROUND(E1029/L1029,4),0)</f>
        <v>69.666700000000006</v>
      </c>
      <c r="Q1029" s="11" t="s">
        <v>8327</v>
      </c>
      <c r="R1029" t="s">
        <v>8329</v>
      </c>
      <c r="S1029" s="15">
        <f>(((J1029/60)/60)/24)+DATE(1970,1,1)</f>
        <v>41905.034108796295</v>
      </c>
      <c r="T1029" s="15">
        <f>(((I1029/60)/60)/24)+DATE(1970,1,1)</f>
        <v>41935.034108796295</v>
      </c>
      <c r="U1029">
        <f>YEAR(S1029)</f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IFERROR(ROUND(E1030/L1030,4),0)</f>
        <v>45.988199999999999</v>
      </c>
      <c r="Q1030" s="11" t="s">
        <v>8327</v>
      </c>
      <c r="R1030" t="s">
        <v>8329</v>
      </c>
      <c r="S1030" s="15">
        <f>(((J1030/60)/60)/24)+DATE(1970,1,1)</f>
        <v>42755.627372685187</v>
      </c>
      <c r="T1030" s="15">
        <f>(((I1030/60)/60)/24)+DATE(1970,1,1)</f>
        <v>42800.833333333328</v>
      </c>
      <c r="U1030">
        <f>YEAR(S1030)</f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IFERROR(ROUND(E1031/L1031,4),0)</f>
        <v>79.2624</v>
      </c>
      <c r="Q1031" s="11" t="s">
        <v>8327</v>
      </c>
      <c r="R1031" t="s">
        <v>8329</v>
      </c>
      <c r="S1031" s="15">
        <f>(((J1031/60)/60)/24)+DATE(1970,1,1)</f>
        <v>42044.711886574078</v>
      </c>
      <c r="T1031" s="15">
        <f>(((I1031/60)/60)/24)+DATE(1970,1,1)</f>
        <v>42098.915972222225</v>
      </c>
      <c r="U1031">
        <f>YEAR(S1031)</f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IFERROR(ROUND(E1032/L1032,4),0)</f>
        <v>43.031399999999998</v>
      </c>
      <c r="Q1032" s="11" t="s">
        <v>8327</v>
      </c>
      <c r="R1032" t="s">
        <v>8329</v>
      </c>
      <c r="S1032" s="15">
        <f>(((J1032/60)/60)/24)+DATE(1970,1,1)</f>
        <v>42611.483206018514</v>
      </c>
      <c r="T1032" s="15">
        <f>(((I1032/60)/60)/24)+DATE(1970,1,1)</f>
        <v>42625.483206018514</v>
      </c>
      <c r="U1032">
        <f>YEAR(S1032)</f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IFERROR(ROUND(E1033/L1033,4),0)</f>
        <v>108.48480000000001</v>
      </c>
      <c r="Q1033" s="11" t="s">
        <v>8327</v>
      </c>
      <c r="R1033" t="s">
        <v>8329</v>
      </c>
      <c r="S1033" s="15">
        <f>(((J1033/60)/60)/24)+DATE(1970,1,1)</f>
        <v>42324.764004629629</v>
      </c>
      <c r="T1033" s="15">
        <f>(((I1033/60)/60)/24)+DATE(1970,1,1)</f>
        <v>42354.764004629629</v>
      </c>
      <c r="U1033">
        <f>YEAR(S1033)</f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IFERROR(ROUND(E1034/L1034,4),0)</f>
        <v>61.029600000000002</v>
      </c>
      <c r="Q1034" s="11" t="s">
        <v>8327</v>
      </c>
      <c r="R1034" t="s">
        <v>8329</v>
      </c>
      <c r="S1034" s="15">
        <f>(((J1034/60)/60)/24)+DATE(1970,1,1)</f>
        <v>42514.666956018518</v>
      </c>
      <c r="T1034" s="15">
        <f>(((I1034/60)/60)/24)+DATE(1970,1,1)</f>
        <v>42544.666956018518</v>
      </c>
      <c r="U1034">
        <f>YEAR(S1034)</f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IFERROR(ROUND(E1035/L1035,4),0)</f>
        <v>50.592599999999997</v>
      </c>
      <c r="Q1035" s="11" t="s">
        <v>8327</v>
      </c>
      <c r="R1035" t="s">
        <v>8329</v>
      </c>
      <c r="S1035" s="15">
        <f>(((J1035/60)/60)/24)+DATE(1970,1,1)</f>
        <v>42688.732407407413</v>
      </c>
      <c r="T1035" s="15">
        <f>(((I1035/60)/60)/24)+DATE(1970,1,1)</f>
        <v>42716.732407407413</v>
      </c>
      <c r="U1035">
        <f>YEAR(S1035)</f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IFERROR(ROUND(E1036/L1036,4),0)</f>
        <v>39.157200000000003</v>
      </c>
      <c r="Q1036" s="11" t="s">
        <v>8327</v>
      </c>
      <c r="R1036" t="s">
        <v>8329</v>
      </c>
      <c r="S1036" s="15">
        <f>(((J1036/60)/60)/24)+DATE(1970,1,1)</f>
        <v>42555.166712962964</v>
      </c>
      <c r="T1036" s="15">
        <f>(((I1036/60)/60)/24)+DATE(1970,1,1)</f>
        <v>42587.165972222225</v>
      </c>
      <c r="U1036">
        <f>YEAR(S1036)</f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IFERROR(ROUND(E1037/L1037,4),0)</f>
        <v>65.157899999999998</v>
      </c>
      <c r="Q1037" s="11" t="s">
        <v>8327</v>
      </c>
      <c r="R1037" t="s">
        <v>8329</v>
      </c>
      <c r="S1037" s="15">
        <f>(((J1037/60)/60)/24)+DATE(1970,1,1)</f>
        <v>42016.641435185185</v>
      </c>
      <c r="T1037" s="15">
        <f>(((I1037/60)/60)/24)+DATE(1970,1,1)</f>
        <v>42046.641435185185</v>
      </c>
      <c r="U1037">
        <f>YEAR(S1037)</f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IFERROR(ROUND(E1038/L1038,4),0)</f>
        <v>23.963100000000001</v>
      </c>
      <c r="Q1038" s="11" t="s">
        <v>8327</v>
      </c>
      <c r="R1038" t="s">
        <v>8329</v>
      </c>
      <c r="S1038" s="15">
        <f>(((J1038/60)/60)/24)+DATE(1970,1,1)</f>
        <v>41249.448958333334</v>
      </c>
      <c r="T1038" s="15">
        <f>(((I1038/60)/60)/24)+DATE(1970,1,1)</f>
        <v>41281.333333333336</v>
      </c>
      <c r="U1038">
        <f>YEAR(S1038)</f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IFERROR(ROUND(E1039/L1039,4),0)</f>
        <v>48.619</v>
      </c>
      <c r="Q1039" s="11" t="s">
        <v>8327</v>
      </c>
      <c r="R1039" t="s">
        <v>8329</v>
      </c>
      <c r="S1039" s="15">
        <f>(((J1039/60)/60)/24)+DATE(1970,1,1)</f>
        <v>42119.822476851856</v>
      </c>
      <c r="T1039" s="15">
        <f>(((I1039/60)/60)/24)+DATE(1970,1,1)</f>
        <v>42142.208333333328</v>
      </c>
      <c r="U1039">
        <f>YEAR(S1039)</f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IFERROR(ROUND(E1040/L1040,4),0)</f>
        <v>35.737699999999997</v>
      </c>
      <c r="Q1040" s="11" t="s">
        <v>8327</v>
      </c>
      <c r="R1040" t="s">
        <v>8329</v>
      </c>
      <c r="S1040" s="15">
        <f>(((J1040/60)/60)/24)+DATE(1970,1,1)</f>
        <v>42418.231747685189</v>
      </c>
      <c r="T1040" s="15">
        <f>(((I1040/60)/60)/24)+DATE(1970,1,1)</f>
        <v>42448.190081018518</v>
      </c>
      <c r="U1040">
        <f>YEAR(S1040)</f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IFERROR(ROUND(E1041/L1041,4),0)</f>
        <v>21.366700000000002</v>
      </c>
      <c r="Q1041" s="11" t="s">
        <v>8327</v>
      </c>
      <c r="R1041" t="s">
        <v>8329</v>
      </c>
      <c r="S1041" s="15">
        <f>(((J1041/60)/60)/24)+DATE(1970,1,1)</f>
        <v>42692.109328703707</v>
      </c>
      <c r="T1041" s="15">
        <f>(((I1041/60)/60)/24)+DATE(1970,1,1)</f>
        <v>42717.332638888889</v>
      </c>
      <c r="U1041">
        <f>YEAR(S1041)</f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IFERROR(ROUND(E1042/L1042,4),0)</f>
        <v>250</v>
      </c>
      <c r="Q1042" s="11" t="s">
        <v>8346</v>
      </c>
      <c r="R1042" t="s">
        <v>8347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>
        <f>YEAR(S1042)</f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IFERROR(ROUND(E1043/L1043,4),0)</f>
        <v>0</v>
      </c>
      <c r="Q1043" s="11" t="s">
        <v>8346</v>
      </c>
      <c r="R1043" t="s">
        <v>8347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>
        <f>YEAR(S1043)</f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IFERROR(ROUND(E1044/L1044,4),0)</f>
        <v>10</v>
      </c>
      <c r="Q1044" s="11" t="s">
        <v>8346</v>
      </c>
      <c r="R1044" t="s">
        <v>8347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>
        <f>YEAR(S1044)</f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IFERROR(ROUND(E1045/L1045,4),0)</f>
        <v>29.2363</v>
      </c>
      <c r="Q1045" s="11" t="s">
        <v>8346</v>
      </c>
      <c r="R1045" t="s">
        <v>8347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>
        <f>YEAR(S1045)</f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IFERROR(ROUND(E1046/L1046,4),0)</f>
        <v>3</v>
      </c>
      <c r="Q1046" s="11" t="s">
        <v>8346</v>
      </c>
      <c r="R1046" t="s">
        <v>8347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>
        <f>YEAR(S1046)</f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IFERROR(ROUND(E1047/L1047,4),0)</f>
        <v>33.25</v>
      </c>
      <c r="Q1047" s="11" t="s">
        <v>8346</v>
      </c>
      <c r="R1047" t="s">
        <v>8347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>
        <f>YEAR(S1047)</f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IFERROR(ROUND(E1048/L1048,4),0)</f>
        <v>0</v>
      </c>
      <c r="Q1048" s="11" t="s">
        <v>8346</v>
      </c>
      <c r="R1048" t="s">
        <v>8347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>
        <f>YEAR(S1048)</f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IFERROR(ROUND(E1049/L1049,4),0)</f>
        <v>1</v>
      </c>
      <c r="Q1049" s="11" t="s">
        <v>8346</v>
      </c>
      <c r="R1049" t="s">
        <v>8347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>
        <f>YEAR(S1049)</f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IFERROR(ROUND(E1050/L1050,4),0)</f>
        <v>53</v>
      </c>
      <c r="Q1050" s="11" t="s">
        <v>8346</v>
      </c>
      <c r="R1050" t="s">
        <v>8347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>
        <f>YEAR(S1050)</f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IFERROR(ROUND(E1051/L1051,4),0)</f>
        <v>0</v>
      </c>
      <c r="Q1051" s="11" t="s">
        <v>8346</v>
      </c>
      <c r="R1051" t="s">
        <v>8347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>
        <f>YEAR(S1051)</f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IFERROR(ROUND(E1052/L1052,4),0)</f>
        <v>0</v>
      </c>
      <c r="Q1052" s="11" t="s">
        <v>8346</v>
      </c>
      <c r="R1052" t="s">
        <v>8347</v>
      </c>
      <c r="S1052" s="15">
        <f>(((J1052/60)/60)/24)+DATE(1970,1,1)</f>
        <v>42231.7971875</v>
      </c>
      <c r="T1052" s="15">
        <f>(((I1052/60)/60)/24)+DATE(1970,1,1)</f>
        <v>42261.7971875</v>
      </c>
      <c r="U1052">
        <f>YEAR(S1052)</f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IFERROR(ROUND(E1053/L1053,4),0)</f>
        <v>0</v>
      </c>
      <c r="Q1053" s="11" t="s">
        <v>8346</v>
      </c>
      <c r="R1053" t="s">
        <v>8347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>
        <f>YEAR(S1053)</f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IFERROR(ROUND(E1054/L1054,4),0)</f>
        <v>0</v>
      </c>
      <c r="Q1054" s="11" t="s">
        <v>8346</v>
      </c>
      <c r="R1054" t="s">
        <v>8347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>
        <f>YEAR(S1054)</f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IFERROR(ROUND(E1055/L1055,4),0)</f>
        <v>15</v>
      </c>
      <c r="Q1055" s="11" t="s">
        <v>8346</v>
      </c>
      <c r="R1055" t="s">
        <v>8347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>
        <f>YEAR(S1055)</f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IFERROR(ROUND(E1056/L1056,4),0)</f>
        <v>0</v>
      </c>
      <c r="Q1056" s="11" t="s">
        <v>8346</v>
      </c>
      <c r="R1056" t="s">
        <v>8347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>
        <f>YEAR(S1056)</f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IFERROR(ROUND(E1057/L1057,4),0)</f>
        <v>0</v>
      </c>
      <c r="Q1057" s="11" t="s">
        <v>8346</v>
      </c>
      <c r="R1057" t="s">
        <v>8347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>
        <f>YEAR(S1057)</f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IFERROR(ROUND(E1058/L1058,4),0)</f>
        <v>0</v>
      </c>
      <c r="Q1058" s="11" t="s">
        <v>8346</v>
      </c>
      <c r="R1058" t="s">
        <v>8347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>
        <f>YEAR(S1058)</f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IFERROR(ROUND(E1059/L1059,4),0)</f>
        <v>0</v>
      </c>
      <c r="Q1059" s="11" t="s">
        <v>8346</v>
      </c>
      <c r="R1059" t="s">
        <v>8347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>
        <f>YEAR(S1059)</f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IFERROR(ROUND(E1060/L1060,4),0)</f>
        <v>0</v>
      </c>
      <c r="Q1060" s="11" t="s">
        <v>8346</v>
      </c>
      <c r="R1060" t="s">
        <v>8347</v>
      </c>
      <c r="S1060" s="15">
        <f>(((J1060/60)/60)/24)+DATE(1970,1,1)</f>
        <v>42047.900960648149</v>
      </c>
      <c r="T1060" s="15">
        <f>(((I1060/60)/60)/24)+DATE(1970,1,1)</f>
        <v>42089</v>
      </c>
      <c r="U1060">
        <f>YEAR(S1060)</f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IFERROR(ROUND(E1061/L1061,4),0)</f>
        <v>0</v>
      </c>
      <c r="Q1061" s="11" t="s">
        <v>8346</v>
      </c>
      <c r="R1061" t="s">
        <v>8347</v>
      </c>
      <c r="S1061" s="15">
        <f>(((J1061/60)/60)/24)+DATE(1970,1,1)</f>
        <v>42046.79</v>
      </c>
      <c r="T1061" s="15">
        <f>(((I1061/60)/60)/24)+DATE(1970,1,1)</f>
        <v>42076.748333333337</v>
      </c>
      <c r="U1061">
        <f>YEAR(S1061)</f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IFERROR(ROUND(E1062/L1062,4),0)</f>
        <v>50</v>
      </c>
      <c r="Q1062" s="11" t="s">
        <v>8346</v>
      </c>
      <c r="R1062" t="s">
        <v>8347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>
        <f>YEAR(S1062)</f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IFERROR(ROUND(E1063/L1063,4),0)</f>
        <v>0</v>
      </c>
      <c r="Q1063" s="11" t="s">
        <v>8346</v>
      </c>
      <c r="R1063" t="s">
        <v>8347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>
        <f>YEAR(S1063)</f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IFERROR(ROUND(E1064/L1064,4),0)</f>
        <v>47.5</v>
      </c>
      <c r="Q1064" s="11" t="s">
        <v>8346</v>
      </c>
      <c r="R1064" t="s">
        <v>8347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>
        <f>YEAR(S1064)</f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IFERROR(ROUND(E1065/L1065,4),0)</f>
        <v>0</v>
      </c>
      <c r="Q1065" s="11" t="s">
        <v>8346</v>
      </c>
      <c r="R1065" t="s">
        <v>8347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>
        <f>YEAR(S1065)</f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IFERROR(ROUND(E1066/L1066,4),0)</f>
        <v>65.666700000000006</v>
      </c>
      <c r="Q1066" s="11" t="s">
        <v>8316</v>
      </c>
      <c r="R1066" t="s">
        <v>8334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>
        <f>YEAR(S1066)</f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IFERROR(ROUND(E1067/L1067,4),0)</f>
        <v>16.2</v>
      </c>
      <c r="Q1067" s="11" t="s">
        <v>8316</v>
      </c>
      <c r="R1067" t="s">
        <v>8334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>
        <f>YEAR(S1067)</f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IFERROR(ROUND(E1068/L1068,4),0)</f>
        <v>34.128399999999999</v>
      </c>
      <c r="Q1068" s="11" t="s">
        <v>8316</v>
      </c>
      <c r="R1068" t="s">
        <v>8334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>
        <f>YEAR(S1068)</f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IFERROR(ROUND(E1069/L1069,4),0)</f>
        <v>13</v>
      </c>
      <c r="Q1069" s="11" t="s">
        <v>8316</v>
      </c>
      <c r="R1069" t="s">
        <v>8334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>
        <f>YEAR(S1069)</f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IFERROR(ROUND(E1070/L1070,4),0)</f>
        <v>11.25</v>
      </c>
      <c r="Q1070" s="11" t="s">
        <v>8316</v>
      </c>
      <c r="R1070" t="s">
        <v>8334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>
        <f>YEAR(S1070)</f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IFERROR(ROUND(E1071/L1071,4),0)</f>
        <v>40.476199999999999</v>
      </c>
      <c r="Q1071" s="11" t="s">
        <v>8316</v>
      </c>
      <c r="R1071" t="s">
        <v>8334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>
        <f>YEAR(S1071)</f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IFERROR(ROUND(E1072/L1072,4),0)</f>
        <v>35</v>
      </c>
      <c r="Q1072" s="11" t="s">
        <v>8316</v>
      </c>
      <c r="R1072" t="s">
        <v>8334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>
        <f>YEAR(S1072)</f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IFERROR(ROUND(E1073/L1073,4),0)</f>
        <v>0</v>
      </c>
      <c r="Q1073" s="11" t="s">
        <v>8316</v>
      </c>
      <c r="R1073" t="s">
        <v>8334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>
        <f>YEAR(S1073)</f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IFERROR(ROUND(E1074/L1074,4),0)</f>
        <v>12.75</v>
      </c>
      <c r="Q1074" s="11" t="s">
        <v>8316</v>
      </c>
      <c r="R1074" t="s">
        <v>8334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>
        <f>YEAR(S1074)</f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IFERROR(ROUND(E1075/L1075,4),0)</f>
        <v>10</v>
      </c>
      <c r="Q1075" s="11" t="s">
        <v>8316</v>
      </c>
      <c r="R1075" t="s">
        <v>8334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>
        <f>YEAR(S1075)</f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IFERROR(ROUND(E1076/L1076,4),0)</f>
        <v>113.5667</v>
      </c>
      <c r="Q1076" s="11" t="s">
        <v>8316</v>
      </c>
      <c r="R1076" t="s">
        <v>8334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>
        <f>YEAR(S1076)</f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IFERROR(ROUND(E1077/L1077,4),0)</f>
        <v>15</v>
      </c>
      <c r="Q1077" s="11" t="s">
        <v>8316</v>
      </c>
      <c r="R1077" t="s">
        <v>8334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>
        <f>YEAR(S1077)</f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IFERROR(ROUND(E1078/L1078,4),0)</f>
        <v>48.280999999999999</v>
      </c>
      <c r="Q1078" s="11" t="s">
        <v>8316</v>
      </c>
      <c r="R1078" t="s">
        <v>8334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>
        <f>YEAR(S1078)</f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IFERROR(ROUND(E1079/L1079,4),0)</f>
        <v>43.975999999999999</v>
      </c>
      <c r="Q1079" s="11" t="s">
        <v>8316</v>
      </c>
      <c r="R1079" t="s">
        <v>8334</v>
      </c>
      <c r="S1079" s="15">
        <f>(((J1079/60)/60)/24)+DATE(1970,1,1)</f>
        <v>42353.16679398148</v>
      </c>
      <c r="T1079" s="15">
        <f>(((I1079/60)/60)/24)+DATE(1970,1,1)</f>
        <v>42383.16679398148</v>
      </c>
      <c r="U1079">
        <f>YEAR(S1079)</f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IFERROR(ROUND(E1080/L1080,4),0)</f>
        <v>9</v>
      </c>
      <c r="Q1080" s="11" t="s">
        <v>8316</v>
      </c>
      <c r="R1080" t="s">
        <v>8334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>
        <f>YEAR(S1080)</f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IFERROR(ROUND(E1081/L1081,4),0)</f>
        <v>37.666699999999999</v>
      </c>
      <c r="Q1081" s="11" t="s">
        <v>8316</v>
      </c>
      <c r="R1081" t="s">
        <v>8334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>
        <f>YEAR(S1081)</f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IFERROR(ROUND(E1082/L1082,4),0)</f>
        <v>18.581600000000002</v>
      </c>
      <c r="Q1082" s="11" t="s">
        <v>8316</v>
      </c>
      <c r="R1082" t="s">
        <v>8334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>
        <f>YEAR(S1082)</f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IFERROR(ROUND(E1083/L1083,4),0)</f>
        <v>3</v>
      </c>
      <c r="Q1083" s="11" t="s">
        <v>8316</v>
      </c>
      <c r="R1083" t="s">
        <v>8334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>
        <f>YEAR(S1083)</f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IFERROR(ROUND(E1084/L1084,4),0)</f>
        <v>18.666699999999999</v>
      </c>
      <c r="Q1084" s="11" t="s">
        <v>8316</v>
      </c>
      <c r="R1084" t="s">
        <v>8334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>
        <f>YEAR(S1084)</f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IFERROR(ROUND(E1085/L1085,4),0)</f>
        <v>410</v>
      </c>
      <c r="Q1085" s="11" t="s">
        <v>8316</v>
      </c>
      <c r="R1085" t="s">
        <v>8334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>
        <f>YEAR(S1085)</f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IFERROR(ROUND(E1086/L1086,4),0)</f>
        <v>0</v>
      </c>
      <c r="Q1086" s="11" t="s">
        <v>8316</v>
      </c>
      <c r="R1086" t="s">
        <v>8334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>
        <f>YEAR(S1086)</f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IFERROR(ROUND(E1087/L1087,4),0)</f>
        <v>114</v>
      </c>
      <c r="Q1087" s="11" t="s">
        <v>8316</v>
      </c>
      <c r="R1087" t="s">
        <v>8334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>
        <f>YEAR(S1087)</f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IFERROR(ROUND(E1088/L1088,4),0)</f>
        <v>7.5</v>
      </c>
      <c r="Q1088" s="11" t="s">
        <v>8316</v>
      </c>
      <c r="R1088" t="s">
        <v>8334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>
        <f>YEAR(S1088)</f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IFERROR(ROUND(E1089/L1089,4),0)</f>
        <v>0</v>
      </c>
      <c r="Q1089" s="11" t="s">
        <v>8316</v>
      </c>
      <c r="R1089" t="s">
        <v>8334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>
        <f>YEAR(S1089)</f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IFERROR(ROUND(E1090/L1090,4),0)</f>
        <v>43.417299999999997</v>
      </c>
      <c r="Q1090" s="11" t="s">
        <v>8316</v>
      </c>
      <c r="R1090" t="s">
        <v>8334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>
        <f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IFERROR(ROUND(E1091/L1091,4),0)</f>
        <v>23.959199999999999</v>
      </c>
      <c r="Q1091" s="11" t="s">
        <v>8316</v>
      </c>
      <c r="R1091" t="s">
        <v>8334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>
        <f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IFERROR(ROUND(E1092/L1092,4),0)</f>
        <v>5</v>
      </c>
      <c r="Q1092" s="11" t="s">
        <v>8316</v>
      </c>
      <c r="R1092" t="s">
        <v>8334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>
        <f>YEAR(S1092)</f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IFERROR(ROUND(E1093/L1093,4),0)</f>
        <v>12.5</v>
      </c>
      <c r="Q1093" s="11" t="s">
        <v>8316</v>
      </c>
      <c r="R1093" t="s">
        <v>8334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>
        <f>YEAR(S1093)</f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IFERROR(ROUND(E1094/L1094,4),0)</f>
        <v>3</v>
      </c>
      <c r="Q1094" s="11" t="s">
        <v>8316</v>
      </c>
      <c r="R1094" t="s">
        <v>8334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>
        <f>YEAR(S1094)</f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IFERROR(ROUND(E1095/L1095,4),0)</f>
        <v>10.5625</v>
      </c>
      <c r="Q1095" s="11" t="s">
        <v>8316</v>
      </c>
      <c r="R1095" t="s">
        <v>8334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>
        <f>YEAR(S1095)</f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IFERROR(ROUND(E1096/L1096,4),0)</f>
        <v>122.0004</v>
      </c>
      <c r="Q1096" s="11" t="s">
        <v>8316</v>
      </c>
      <c r="R1096" t="s">
        <v>8334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>
        <f>YEAR(S1096)</f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IFERROR(ROUND(E1097/L1097,4),0)</f>
        <v>267.80849999999998</v>
      </c>
      <c r="Q1097" s="11" t="s">
        <v>8316</v>
      </c>
      <c r="R1097" t="s">
        <v>8334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>
        <f>YEAR(S1097)</f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IFERROR(ROUND(E1098/L1098,4),0)</f>
        <v>74.206900000000005</v>
      </c>
      <c r="Q1098" s="11" t="s">
        <v>8316</v>
      </c>
      <c r="R1098" t="s">
        <v>8334</v>
      </c>
      <c r="S1098" s="15">
        <f>(((J1098/60)/60)/24)+DATE(1970,1,1)</f>
        <v>41885.51798611111</v>
      </c>
      <c r="T1098" s="15">
        <f>(((I1098/60)/60)/24)+DATE(1970,1,1)</f>
        <v>41916.145833333336</v>
      </c>
      <c r="U1098">
        <f>YEAR(S1098)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IFERROR(ROUND(E1099/L1099,4),0)</f>
        <v>6.7142999999999997</v>
      </c>
      <c r="Q1099" s="11" t="s">
        <v>8316</v>
      </c>
      <c r="R1099" t="s">
        <v>8334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>
        <f>YEAR(S1099)</f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IFERROR(ROUND(E1100/L1100,4),0)</f>
        <v>81.954499999999996</v>
      </c>
      <c r="Q1100" s="11" t="s">
        <v>8316</v>
      </c>
      <c r="R1100" t="s">
        <v>8334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>
        <f>YEAR(S1100)</f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IFERROR(ROUND(E1101/L1101,4),0)</f>
        <v>25</v>
      </c>
      <c r="Q1101" s="11" t="s">
        <v>8316</v>
      </c>
      <c r="R1101" t="s">
        <v>8334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>
        <f>YEAR(S1101)</f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IFERROR(ROUND(E1102/L1102,4),0)</f>
        <v>10</v>
      </c>
      <c r="Q1102" s="11" t="s">
        <v>8316</v>
      </c>
      <c r="R1102" t="s">
        <v>8334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>
        <f>YEAR(S1102)</f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IFERROR(ROUND(E1103/L1103,4),0)</f>
        <v>6.8333000000000004</v>
      </c>
      <c r="Q1103" s="11" t="s">
        <v>8316</v>
      </c>
      <c r="R1103" t="s">
        <v>8334</v>
      </c>
      <c r="S1103" s="15">
        <f>(((J1103/60)/60)/24)+DATE(1970,1,1)</f>
        <v>42538.77243055556</v>
      </c>
      <c r="T1103" s="15">
        <f>(((I1103/60)/60)/24)+DATE(1970,1,1)</f>
        <v>42565.758333333331</v>
      </c>
      <c r="U1103">
        <f>YEAR(S1103)</f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IFERROR(ROUND(E1104/L1104,4),0)</f>
        <v>17.708300000000001</v>
      </c>
      <c r="Q1104" s="11" t="s">
        <v>8316</v>
      </c>
      <c r="R1104" t="s">
        <v>8334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>
        <f>YEAR(S1104)</f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IFERROR(ROUND(E1105/L1105,4),0)</f>
        <v>16.2</v>
      </c>
      <c r="Q1105" s="11" t="s">
        <v>8316</v>
      </c>
      <c r="R1105" t="s">
        <v>8334</v>
      </c>
      <c r="S1105" s="15">
        <f>(((J1105/60)/60)/24)+DATE(1970,1,1)</f>
        <v>42479.22210648148</v>
      </c>
      <c r="T1105" s="15">
        <f>(((I1105/60)/60)/24)+DATE(1970,1,1)</f>
        <v>42539.22210648148</v>
      </c>
      <c r="U1105">
        <f>YEAR(S1105)</f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IFERROR(ROUND(E1106/L1106,4),0)</f>
        <v>80.297300000000007</v>
      </c>
      <c r="Q1106" s="11" t="s">
        <v>8316</v>
      </c>
      <c r="R1106" t="s">
        <v>8334</v>
      </c>
      <c r="S1106" s="15">
        <f>(((J1106/60)/60)/24)+DATE(1970,1,1)</f>
        <v>41771.40996527778</v>
      </c>
      <c r="T1106" s="15">
        <f>(((I1106/60)/60)/24)+DATE(1970,1,1)</f>
        <v>41801.40996527778</v>
      </c>
      <c r="U1106">
        <f>YEAR(S1106)</f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IFERROR(ROUND(E1107/L1107,4),0)</f>
        <v>71.55</v>
      </c>
      <c r="Q1107" s="11" t="s">
        <v>8316</v>
      </c>
      <c r="R1107" t="s">
        <v>8334</v>
      </c>
      <c r="S1107" s="15">
        <f>(((J1107/60)/60)/24)+DATE(1970,1,1)</f>
        <v>41692.135729166665</v>
      </c>
      <c r="T1107" s="15">
        <f>(((I1107/60)/60)/24)+DATE(1970,1,1)</f>
        <v>41722.0940625</v>
      </c>
      <c r="U1107">
        <f>YEAR(S1107)</f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IFERROR(ROUND(E1108/L1108,4),0)</f>
        <v>23.571400000000001</v>
      </c>
      <c r="Q1108" s="11" t="s">
        <v>8316</v>
      </c>
      <c r="R1108" t="s">
        <v>8334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>
        <f>YEAR(S1108)</f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IFERROR(ROUND(E1109/L1109,4),0)</f>
        <v>0</v>
      </c>
      <c r="Q1109" s="11" t="s">
        <v>8316</v>
      </c>
      <c r="R1109" t="s">
        <v>8334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>
        <f>YEAR(S1109)</f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IFERROR(ROUND(E1110/L1110,4),0)</f>
        <v>34.881</v>
      </c>
      <c r="Q1110" s="11" t="s">
        <v>8316</v>
      </c>
      <c r="R1110" t="s">
        <v>8334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>
        <f>YEAR(S1110)</f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IFERROR(ROUND(E1111/L1111,4),0)</f>
        <v>15</v>
      </c>
      <c r="Q1111" s="11" t="s">
        <v>8316</v>
      </c>
      <c r="R1111" t="s">
        <v>8334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>
        <f>YEAR(S1111)</f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IFERROR(ROUND(E1112/L1112,4),0)</f>
        <v>23.181799999999999</v>
      </c>
      <c r="Q1112" s="11" t="s">
        <v>8316</v>
      </c>
      <c r="R1112" t="s">
        <v>8334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>
        <f>YEAR(S1112)</f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IFERROR(ROUND(E1113/L1113,4),0)</f>
        <v>1</v>
      </c>
      <c r="Q1113" s="11" t="s">
        <v>8316</v>
      </c>
      <c r="R1113" t="s">
        <v>8334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>
        <f>YEAR(S1113)</f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IFERROR(ROUND(E1114/L1114,4),0)</f>
        <v>100.2337</v>
      </c>
      <c r="Q1114" s="11" t="s">
        <v>8316</v>
      </c>
      <c r="R1114" t="s">
        <v>8334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>
        <f>YEAR(S1114)</f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IFERROR(ROUND(E1115/L1115,4),0)</f>
        <v>5</v>
      </c>
      <c r="Q1115" s="11" t="s">
        <v>8316</v>
      </c>
      <c r="R1115" t="s">
        <v>8334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>
        <f>YEAR(S1115)</f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IFERROR(ROUND(E1116/L1116,4),0)</f>
        <v>3.3332999999999999</v>
      </c>
      <c r="Q1116" s="11" t="s">
        <v>8316</v>
      </c>
      <c r="R1116" t="s">
        <v>8334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>
        <f>YEAR(S1116)</f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IFERROR(ROUND(E1117/L1117,4),0)</f>
        <v>13.25</v>
      </c>
      <c r="Q1117" s="11" t="s">
        <v>8316</v>
      </c>
      <c r="R1117" t="s">
        <v>8334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>
        <f>YEAR(S1117)</f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IFERROR(ROUND(E1118/L1118,4),0)</f>
        <v>17.852</v>
      </c>
      <c r="Q1118" s="11" t="s">
        <v>8316</v>
      </c>
      <c r="R1118" t="s">
        <v>8334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>
        <f>YEAR(S1118)</f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IFERROR(ROUND(E1119/L1119,4),0)</f>
        <v>10.375</v>
      </c>
      <c r="Q1119" s="11" t="s">
        <v>8316</v>
      </c>
      <c r="R1119" t="s">
        <v>8334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>
        <f>YEAR(S1119)</f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IFERROR(ROUND(E1120/L1120,4),0)</f>
        <v>36.333300000000001</v>
      </c>
      <c r="Q1120" s="11" t="s">
        <v>8316</v>
      </c>
      <c r="R1120" t="s">
        <v>8334</v>
      </c>
      <c r="S1120" s="15">
        <f>(((J1120/60)/60)/24)+DATE(1970,1,1)</f>
        <v>41704.16642361111</v>
      </c>
      <c r="T1120" s="15">
        <f>(((I1120/60)/60)/24)+DATE(1970,1,1)</f>
        <v>41734.124756944446</v>
      </c>
      <c r="U1120">
        <f>YEAR(S1120)</f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IFERROR(ROUND(E1121/L1121,4),0)</f>
        <v>5</v>
      </c>
      <c r="Q1121" s="11" t="s">
        <v>8316</v>
      </c>
      <c r="R1121" t="s">
        <v>8334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>
        <f>YEAR(S1121)</f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IFERROR(ROUND(E1122/L1122,4),0)</f>
        <v>0</v>
      </c>
      <c r="Q1122" s="11" t="s">
        <v>8316</v>
      </c>
      <c r="R1122" t="s">
        <v>8334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>
        <f>YEAR(S1122)</f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IFERROR(ROUND(E1123/L1123,4),0)</f>
        <v>5.8</v>
      </c>
      <c r="Q1123" s="11" t="s">
        <v>8316</v>
      </c>
      <c r="R1123" t="s">
        <v>8334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>
        <f>YEAR(S1123)</f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IFERROR(ROUND(E1124/L1124,4),0)</f>
        <v>0</v>
      </c>
      <c r="Q1124" s="11" t="s">
        <v>8316</v>
      </c>
      <c r="R1124" t="s">
        <v>8334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>
        <f>YEAR(S1124)</f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IFERROR(ROUND(E1125/L1125,4),0)</f>
        <v>3.6667000000000001</v>
      </c>
      <c r="Q1125" s="11" t="s">
        <v>8316</v>
      </c>
      <c r="R1125" t="s">
        <v>8334</v>
      </c>
      <c r="S1125" s="15">
        <f>(((J1125/60)/60)/24)+DATE(1970,1,1)</f>
        <v>41718.5237037037</v>
      </c>
      <c r="T1125" s="15">
        <f>(((I1125/60)/60)/24)+DATE(1970,1,1)</f>
        <v>41748.5237037037</v>
      </c>
      <c r="U1125">
        <f>YEAR(S1125)</f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IFERROR(ROUND(E1126/L1126,4),0)</f>
        <v>60.714300000000001</v>
      </c>
      <c r="Q1126" s="11" t="s">
        <v>8316</v>
      </c>
      <c r="R1126" t="s">
        <v>8344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>
        <f>YEAR(S1126)</f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IFERROR(ROUND(E1127/L1127,4),0)</f>
        <v>0</v>
      </c>
      <c r="Q1127" s="11" t="s">
        <v>8316</v>
      </c>
      <c r="R1127" t="s">
        <v>8344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>
        <f>YEAR(S1127)</f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IFERROR(ROUND(E1128/L1128,4),0)</f>
        <v>5</v>
      </c>
      <c r="Q1128" s="11" t="s">
        <v>8316</v>
      </c>
      <c r="R1128" t="s">
        <v>8344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>
        <f>YEAR(S1128)</f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IFERROR(ROUND(E1129/L1129,4),0)</f>
        <v>25.434799999999999</v>
      </c>
      <c r="Q1129" s="11" t="s">
        <v>8316</v>
      </c>
      <c r="R1129" t="s">
        <v>8344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>
        <f>YEAR(S1129)</f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IFERROR(ROUND(E1130/L1130,4),0)</f>
        <v>1</v>
      </c>
      <c r="Q1130" s="11" t="s">
        <v>8316</v>
      </c>
      <c r="R1130" t="s">
        <v>8344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>
        <f>YEAR(S1130)</f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IFERROR(ROUND(E1131/L1131,4),0)</f>
        <v>10.5</v>
      </c>
      <c r="Q1131" s="11" t="s">
        <v>8316</v>
      </c>
      <c r="R1131" t="s">
        <v>8344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>
        <f>YEAR(S1131)</f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IFERROR(ROUND(E1132/L1132,4),0)</f>
        <v>3.6667000000000001</v>
      </c>
      <c r="Q1132" s="11" t="s">
        <v>8316</v>
      </c>
      <c r="R1132" t="s">
        <v>8344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>
        <f>YEAR(S1132)</f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IFERROR(ROUND(E1133/L1133,4),0)</f>
        <v>0</v>
      </c>
      <c r="Q1133" s="11" t="s">
        <v>8316</v>
      </c>
      <c r="R1133" t="s">
        <v>8344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>
        <f>YEAR(S1133)</f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IFERROR(ROUND(E1134/L1134,4),0)</f>
        <v>110.61539999999999</v>
      </c>
      <c r="Q1134" s="11" t="s">
        <v>8316</v>
      </c>
      <c r="R1134" t="s">
        <v>8344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>
        <f>YEAR(S1134)</f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IFERROR(ROUND(E1135/L1135,4),0)</f>
        <v>20</v>
      </c>
      <c r="Q1135" s="11" t="s">
        <v>8316</v>
      </c>
      <c r="R1135" t="s">
        <v>8344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>
        <f>YEAR(S1135)</f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IFERROR(ROUND(E1136/L1136,4),0)</f>
        <v>1</v>
      </c>
      <c r="Q1136" s="11" t="s">
        <v>8316</v>
      </c>
      <c r="R1136" t="s">
        <v>8344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>
        <f>YEAR(S1136)</f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IFERROR(ROUND(E1137/L1137,4),0)</f>
        <v>50</v>
      </c>
      <c r="Q1137" s="11" t="s">
        <v>8316</v>
      </c>
      <c r="R1137" t="s">
        <v>8344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>
        <f>YEAR(S1137)</f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IFERROR(ROUND(E1138/L1138,4),0)</f>
        <v>45</v>
      </c>
      <c r="Q1138" s="11" t="s">
        <v>8316</v>
      </c>
      <c r="R1138" t="s">
        <v>8344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>
        <f>YEAR(S1138)</f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IFERROR(ROUND(E1139/L1139,4),0)</f>
        <v>253.20509999999999</v>
      </c>
      <c r="Q1139" s="11" t="s">
        <v>8316</v>
      </c>
      <c r="R1139" t="s">
        <v>8344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>
        <f>YEAR(S1139)</f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IFERROR(ROUND(E1140/L1140,4),0)</f>
        <v>31.25</v>
      </c>
      <c r="Q1140" s="11" t="s">
        <v>8316</v>
      </c>
      <c r="R1140" t="s">
        <v>8344</v>
      </c>
      <c r="S1140" s="15">
        <f>(((J1140/60)/60)/24)+DATE(1970,1,1)</f>
        <v>42736.9066087963</v>
      </c>
      <c r="T1140" s="15">
        <f>(((I1140/60)/60)/24)+DATE(1970,1,1)</f>
        <v>42756.9066087963</v>
      </c>
      <c r="U1140">
        <f>YEAR(S1140)</f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IFERROR(ROUND(E1141/L1141,4),0)</f>
        <v>5</v>
      </c>
      <c r="Q1141" s="11" t="s">
        <v>8316</v>
      </c>
      <c r="R1141" t="s">
        <v>8344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>
        <f>YEAR(S1141)</f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IFERROR(ROUND(E1142/L1142,4),0)</f>
        <v>0</v>
      </c>
      <c r="Q1142" s="11" t="s">
        <v>8316</v>
      </c>
      <c r="R1142" t="s">
        <v>8344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>
        <f>YEAR(S1142)</f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IFERROR(ROUND(E1143/L1143,4),0)</f>
        <v>0</v>
      </c>
      <c r="Q1143" s="11" t="s">
        <v>8316</v>
      </c>
      <c r="R1143" t="s">
        <v>8344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>
        <f>YEAR(S1143)</f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IFERROR(ROUND(E1144/L1144,4),0)</f>
        <v>0</v>
      </c>
      <c r="Q1144" s="11" t="s">
        <v>8316</v>
      </c>
      <c r="R1144" t="s">
        <v>8344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>
        <f>YEAR(S1144)</f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IFERROR(ROUND(E1145/L1145,4),0)</f>
        <v>23.25</v>
      </c>
      <c r="Q1145" s="11" t="s">
        <v>8316</v>
      </c>
      <c r="R1145" t="s">
        <v>8344</v>
      </c>
      <c r="S1145" s="15">
        <f>(((J1145/60)/60)/24)+DATE(1970,1,1)</f>
        <v>42325.19358796296</v>
      </c>
      <c r="T1145" s="15">
        <f>(((I1145/60)/60)/24)+DATE(1970,1,1)</f>
        <v>42355.19358796296</v>
      </c>
      <c r="U1145">
        <f>YEAR(S1145)</f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IFERROR(ROUND(E1146/L1146,4),0)</f>
        <v>0</v>
      </c>
      <c r="Q1146" s="11" t="s">
        <v>8319</v>
      </c>
      <c r="R1146" t="s">
        <v>8345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>
        <f>YEAR(S1146)</f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IFERROR(ROUND(E1147/L1147,4),0)</f>
        <v>100</v>
      </c>
      <c r="Q1147" s="11" t="s">
        <v>8319</v>
      </c>
      <c r="R1147" t="s">
        <v>8345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>
        <f>YEAR(S1147)</f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IFERROR(ROUND(E1148/L1148,4),0)</f>
        <v>44.166699999999999</v>
      </c>
      <c r="Q1148" s="11" t="s">
        <v>8319</v>
      </c>
      <c r="R1148" t="s">
        <v>8345</v>
      </c>
      <c r="S1148" s="15">
        <f>(((J1148/60)/60)/24)+DATE(1970,1,1)</f>
        <v>41723.9533912037</v>
      </c>
      <c r="T1148" s="15">
        <f>(((I1148/60)/60)/24)+DATE(1970,1,1)</f>
        <v>41761.9533912037</v>
      </c>
      <c r="U1148">
        <f>YEAR(S1148)</f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IFERROR(ROUND(E1149/L1149,4),0)</f>
        <v>0</v>
      </c>
      <c r="Q1149" s="11" t="s">
        <v>8319</v>
      </c>
      <c r="R1149" t="s">
        <v>8345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>
        <f>YEAR(S1149)</f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IFERROR(ROUND(E1150/L1150,4),0)</f>
        <v>24.333300000000001</v>
      </c>
      <c r="Q1150" s="11" t="s">
        <v>8319</v>
      </c>
      <c r="R1150" t="s">
        <v>8345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>
        <f>YEAR(S1150)</f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IFERROR(ROUND(E1151/L1151,4),0)</f>
        <v>37.5</v>
      </c>
      <c r="Q1151" s="11" t="s">
        <v>8319</v>
      </c>
      <c r="R1151" t="s">
        <v>8345</v>
      </c>
      <c r="S1151" s="15">
        <f>(((J1151/60)/60)/24)+DATE(1970,1,1)</f>
        <v>42507.71025462963</v>
      </c>
      <c r="T1151" s="15">
        <f>(((I1151/60)/60)/24)+DATE(1970,1,1)</f>
        <v>42537.71025462963</v>
      </c>
      <c r="U1151">
        <f>YEAR(S1151)</f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IFERROR(ROUND(E1152/L1152,4),0)</f>
        <v>42</v>
      </c>
      <c r="Q1152" s="11" t="s">
        <v>8319</v>
      </c>
      <c r="R1152" t="s">
        <v>8345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>
        <f>YEAR(S1152)</f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IFERROR(ROUND(E1153/L1153,4),0)</f>
        <v>0</v>
      </c>
      <c r="Q1153" s="11" t="s">
        <v>8319</v>
      </c>
      <c r="R1153" t="s">
        <v>8345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>
        <f>YEAR(S1153)</f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IFERROR(ROUND(E1154/L1154,4),0)</f>
        <v>60.7333</v>
      </c>
      <c r="Q1154" s="11" t="s">
        <v>8319</v>
      </c>
      <c r="R1154" t="s">
        <v>8345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>
        <f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IFERROR(ROUND(E1155/L1155,4),0)</f>
        <v>50</v>
      </c>
      <c r="Q1155" s="11" t="s">
        <v>8319</v>
      </c>
      <c r="R1155" t="s">
        <v>8345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>
        <f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IFERROR(ROUND(E1156/L1156,4),0)</f>
        <v>108.33329999999999</v>
      </c>
      <c r="Q1156" s="11" t="s">
        <v>8319</v>
      </c>
      <c r="R1156" t="s">
        <v>8345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>
        <f>YEAR(S1156)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IFERROR(ROUND(E1157/L1157,4),0)</f>
        <v>23.5</v>
      </c>
      <c r="Q1157" s="11" t="s">
        <v>8319</v>
      </c>
      <c r="R1157" t="s">
        <v>8345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>
        <f>YEAR(S1157)</f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IFERROR(ROUND(E1158/L1158,4),0)</f>
        <v>0</v>
      </c>
      <c r="Q1158" s="11" t="s">
        <v>8319</v>
      </c>
      <c r="R1158" t="s">
        <v>8345</v>
      </c>
      <c r="S1158" s="15">
        <f>(((J1158/60)/60)/24)+DATE(1970,1,1)</f>
        <v>42029.07131944444</v>
      </c>
      <c r="T1158" s="15">
        <f>(((I1158/60)/60)/24)+DATE(1970,1,1)</f>
        <v>42059.07131944444</v>
      </c>
      <c r="U1158">
        <f>YEAR(S1158)</f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IFERROR(ROUND(E1159/L1159,4),0)</f>
        <v>50.333300000000001</v>
      </c>
      <c r="Q1159" s="11" t="s">
        <v>8319</v>
      </c>
      <c r="R1159" t="s">
        <v>8345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>
        <f>YEAR(S1159)</f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IFERROR(ROUND(E1160/L1160,4),0)</f>
        <v>11.666700000000001</v>
      </c>
      <c r="Q1160" s="11" t="s">
        <v>8319</v>
      </c>
      <c r="R1160" t="s">
        <v>8345</v>
      </c>
      <c r="S1160" s="15">
        <f>(((J1160/60)/60)/24)+DATE(1970,1,1)</f>
        <v>41952.09175925926</v>
      </c>
      <c r="T1160" s="15">
        <f>(((I1160/60)/60)/24)+DATE(1970,1,1)</f>
        <v>41982.09175925926</v>
      </c>
      <c r="U1160">
        <f>YEAR(S1160)</f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IFERROR(ROUND(E1161/L1161,4),0)</f>
        <v>0</v>
      </c>
      <c r="Q1161" s="11" t="s">
        <v>8319</v>
      </c>
      <c r="R1161" t="s">
        <v>8345</v>
      </c>
      <c r="S1161" s="15">
        <f>(((J1161/60)/60)/24)+DATE(1970,1,1)</f>
        <v>42154.726446759261</v>
      </c>
      <c r="T1161" s="15">
        <f>(((I1161/60)/60)/24)+DATE(1970,1,1)</f>
        <v>42185.65625</v>
      </c>
      <c r="U1161">
        <f>YEAR(S1161)</f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IFERROR(ROUND(E1162/L1162,4),0)</f>
        <v>60.789499999999997</v>
      </c>
      <c r="Q1162" s="11" t="s">
        <v>8319</v>
      </c>
      <c r="R1162" t="s">
        <v>8345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>
        <f>YEAR(S1162)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IFERROR(ROUND(E1163/L1163,4),0)</f>
        <v>0</v>
      </c>
      <c r="Q1163" s="11" t="s">
        <v>8319</v>
      </c>
      <c r="R1163" t="s">
        <v>8345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>
        <f>YEAR(S1163)</f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IFERROR(ROUND(E1164/L1164,4),0)</f>
        <v>17.5</v>
      </c>
      <c r="Q1164" s="11" t="s">
        <v>8319</v>
      </c>
      <c r="R1164" t="s">
        <v>8345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>
        <f>YEAR(S1164)</f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IFERROR(ROUND(E1165/L1165,4),0)</f>
        <v>0</v>
      </c>
      <c r="Q1165" s="11" t="s">
        <v>8319</v>
      </c>
      <c r="R1165" t="s">
        <v>8345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>
        <f>YEAR(S1165)</f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IFERROR(ROUND(E1166/L1166,4),0)</f>
        <v>0</v>
      </c>
      <c r="Q1166" s="11" t="s">
        <v>8319</v>
      </c>
      <c r="R1166" t="s">
        <v>8345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>
        <f>YEAR(S1166)</f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IFERROR(ROUND(E1167/L1167,4),0)</f>
        <v>82.82</v>
      </c>
      <c r="Q1167" s="11" t="s">
        <v>8319</v>
      </c>
      <c r="R1167" t="s">
        <v>8345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>
        <f>YEAR(S1167)</f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IFERROR(ROUND(E1168/L1168,4),0)</f>
        <v>358.875</v>
      </c>
      <c r="Q1168" s="11" t="s">
        <v>8319</v>
      </c>
      <c r="R1168" t="s">
        <v>8345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>
        <f>YEAR(S1168)</f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IFERROR(ROUND(E1169/L1169,4),0)</f>
        <v>61.1875</v>
      </c>
      <c r="Q1169" s="11" t="s">
        <v>8319</v>
      </c>
      <c r="R1169" t="s">
        <v>8345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>
        <f>YEAR(S1169)</f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IFERROR(ROUND(E1170/L1170,4),0)</f>
        <v>340</v>
      </c>
      <c r="Q1170" s="11" t="s">
        <v>8319</v>
      </c>
      <c r="R1170" t="s">
        <v>8345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>
        <f>YEAR(S1170)</f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IFERROR(ROUND(E1171/L1171,4),0)</f>
        <v>5.6666999999999996</v>
      </c>
      <c r="Q1171" s="11" t="s">
        <v>8319</v>
      </c>
      <c r="R1171" t="s">
        <v>8345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>
        <f>YEAR(S1171)</f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IFERROR(ROUND(E1172/L1172,4),0)</f>
        <v>50</v>
      </c>
      <c r="Q1172" s="11" t="s">
        <v>8319</v>
      </c>
      <c r="R1172" t="s">
        <v>8345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>
        <f>YEAR(S1172)</f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IFERROR(ROUND(E1173/L1173,4),0)</f>
        <v>25</v>
      </c>
      <c r="Q1173" s="11" t="s">
        <v>8319</v>
      </c>
      <c r="R1173" t="s">
        <v>8345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>
        <f>YEAR(S1173)</f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IFERROR(ROUND(E1174/L1174,4),0)</f>
        <v>0</v>
      </c>
      <c r="Q1174" s="11" t="s">
        <v>8319</v>
      </c>
      <c r="R1174" t="s">
        <v>8345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>
        <f>YEAR(S1174)</f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IFERROR(ROUND(E1175/L1175,4),0)</f>
        <v>30</v>
      </c>
      <c r="Q1175" s="11" t="s">
        <v>8319</v>
      </c>
      <c r="R1175" t="s">
        <v>8345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>
        <f>YEAR(S1175)</f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IFERROR(ROUND(E1176/L1176,4),0)</f>
        <v>46.631599999999999</v>
      </c>
      <c r="Q1176" s="11" t="s">
        <v>8319</v>
      </c>
      <c r="R1176" t="s">
        <v>8345</v>
      </c>
      <c r="S1176" s="15">
        <f>(((J1176/60)/60)/24)+DATE(1970,1,1)</f>
        <v>42468.84174768519</v>
      </c>
      <c r="T1176" s="15">
        <f>(((I1176/60)/60)/24)+DATE(1970,1,1)</f>
        <v>42498.84174768519</v>
      </c>
      <c r="U1176">
        <f>YEAR(S1176)</f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IFERROR(ROUND(E1177/L1177,4),0)</f>
        <v>65</v>
      </c>
      <c r="Q1177" s="11" t="s">
        <v>8319</v>
      </c>
      <c r="R1177" t="s">
        <v>8345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>
        <f>YEAR(S1177)</f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IFERROR(ROUND(E1178/L1178,4),0)</f>
        <v>10</v>
      </c>
      <c r="Q1178" s="11" t="s">
        <v>8319</v>
      </c>
      <c r="R1178" t="s">
        <v>8345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>
        <f>YEAR(S1178)</f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IFERROR(ROUND(E1179/L1179,4),0)</f>
        <v>0</v>
      </c>
      <c r="Q1179" s="11" t="s">
        <v>8319</v>
      </c>
      <c r="R1179" t="s">
        <v>8345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>
        <f>YEAR(S1179)</f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IFERROR(ROUND(E1180/L1180,4),0)</f>
        <v>5</v>
      </c>
      <c r="Q1180" s="11" t="s">
        <v>8319</v>
      </c>
      <c r="R1180" t="s">
        <v>8345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>
        <f>YEAR(S1180)</f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IFERROR(ROUND(E1181/L1181,4),0)</f>
        <v>640</v>
      </c>
      <c r="Q1181" s="11" t="s">
        <v>8319</v>
      </c>
      <c r="R1181" t="s">
        <v>8345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>
        <f>YEAR(S1181)</f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IFERROR(ROUND(E1182/L1182,4),0)</f>
        <v>69.117599999999996</v>
      </c>
      <c r="Q1182" s="11" t="s">
        <v>8319</v>
      </c>
      <c r="R1182" t="s">
        <v>8345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>
        <f>YEAR(S1182)</f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IFERROR(ROUND(E1183/L1183,4),0)</f>
        <v>1.3332999999999999</v>
      </c>
      <c r="Q1183" s="11" t="s">
        <v>8319</v>
      </c>
      <c r="R1183" t="s">
        <v>8345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>
        <f>YEAR(S1183)</f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IFERROR(ROUND(E1184/L1184,4),0)</f>
        <v>10.5</v>
      </c>
      <c r="Q1184" s="11" t="s">
        <v>8319</v>
      </c>
      <c r="R1184" t="s">
        <v>8345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>
        <f>YEAR(S1184)</f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IFERROR(ROUND(E1185/L1185,4),0)</f>
        <v>33.333300000000001</v>
      </c>
      <c r="Q1185" s="11" t="s">
        <v>8319</v>
      </c>
      <c r="R1185" t="s">
        <v>8345</v>
      </c>
      <c r="S1185" s="15">
        <f>(((J1185/60)/60)/24)+DATE(1970,1,1)</f>
        <v>42656.86137731481</v>
      </c>
      <c r="T1185" s="15">
        <f>(((I1185/60)/60)/24)+DATE(1970,1,1)</f>
        <v>42676.165972222225</v>
      </c>
      <c r="U1185">
        <f>YEAR(S1185)</f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IFERROR(ROUND(E1186/L1186,4),0)</f>
        <v>61.5627</v>
      </c>
      <c r="Q1186" s="11" t="s">
        <v>8313</v>
      </c>
      <c r="R1186" t="s">
        <v>8314</v>
      </c>
      <c r="S1186" s="15">
        <f>(((J1186/60)/60)/24)+DATE(1970,1,1)</f>
        <v>42741.599664351852</v>
      </c>
      <c r="T1186" s="15">
        <f>(((I1186/60)/60)/24)+DATE(1970,1,1)</f>
        <v>42772.599664351852</v>
      </c>
      <c r="U1186">
        <f>YEAR(S1186)</f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IFERROR(ROUND(E1187/L1187,4),0)</f>
        <v>118.73869999999999</v>
      </c>
      <c r="Q1187" s="11" t="s">
        <v>8313</v>
      </c>
      <c r="R1187" t="s">
        <v>8314</v>
      </c>
      <c r="S1187" s="15">
        <f>(((J1187/60)/60)/24)+DATE(1970,1,1)</f>
        <v>42130.865150462967</v>
      </c>
      <c r="T1187" s="15">
        <f>(((I1187/60)/60)/24)+DATE(1970,1,1)</f>
        <v>42163.166666666672</v>
      </c>
      <c r="U1187">
        <f>YEAR(S1187)</f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IFERROR(ROUND(E1188/L1188,4),0)</f>
        <v>65.081299999999999</v>
      </c>
      <c r="Q1188" s="11" t="s">
        <v>8313</v>
      </c>
      <c r="R1188" t="s">
        <v>8314</v>
      </c>
      <c r="S1188" s="15">
        <f>(((J1188/60)/60)/24)+DATE(1970,1,1)</f>
        <v>42123.86336805555</v>
      </c>
      <c r="T1188" s="15">
        <f>(((I1188/60)/60)/24)+DATE(1970,1,1)</f>
        <v>42156.945833333331</v>
      </c>
      <c r="U1188">
        <f>YEAR(S1188)</f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IFERROR(ROUND(E1189/L1189,4),0)</f>
        <v>130.15710000000001</v>
      </c>
      <c r="Q1189" s="11" t="s">
        <v>8313</v>
      </c>
      <c r="R1189" t="s">
        <v>8314</v>
      </c>
      <c r="S1189" s="15">
        <f>(((J1189/60)/60)/24)+DATE(1970,1,1)</f>
        <v>42109.894942129627</v>
      </c>
      <c r="T1189" s="15">
        <f>(((I1189/60)/60)/24)+DATE(1970,1,1)</f>
        <v>42141.75</v>
      </c>
      <c r="U1189">
        <f>YEAR(S1189)</f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IFERROR(ROUND(E1190/L1190,4),0)</f>
        <v>37.776499999999999</v>
      </c>
      <c r="Q1190" s="11" t="s">
        <v>8313</v>
      </c>
      <c r="R1190" t="s">
        <v>8314</v>
      </c>
      <c r="S1190" s="15">
        <f>(((J1190/60)/60)/24)+DATE(1970,1,1)</f>
        <v>42711.700694444444</v>
      </c>
      <c r="T1190" s="15">
        <f>(((I1190/60)/60)/24)+DATE(1970,1,1)</f>
        <v>42732.700694444444</v>
      </c>
      <c r="U1190">
        <f>YEAR(S1190)</f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IFERROR(ROUND(E1191/L1191,4),0)</f>
        <v>112.7907</v>
      </c>
      <c r="Q1191" s="11" t="s">
        <v>8313</v>
      </c>
      <c r="R1191" t="s">
        <v>8314</v>
      </c>
      <c r="S1191" s="15">
        <f>(((J1191/60)/60)/24)+DATE(1970,1,1)</f>
        <v>42529.979108796295</v>
      </c>
      <c r="T1191" s="15">
        <f>(((I1191/60)/60)/24)+DATE(1970,1,1)</f>
        <v>42550.979108796295</v>
      </c>
      <c r="U1191">
        <f>YEAR(S1191)</f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IFERROR(ROUND(E1192/L1192,4),0)</f>
        <v>51.923099999999998</v>
      </c>
      <c r="Q1192" s="11" t="s">
        <v>8313</v>
      </c>
      <c r="R1192" t="s">
        <v>8314</v>
      </c>
      <c r="S1192" s="15">
        <f>(((J1192/60)/60)/24)+DATE(1970,1,1)</f>
        <v>41852.665798611109</v>
      </c>
      <c r="T1192" s="15">
        <f>(((I1192/60)/60)/24)+DATE(1970,1,1)</f>
        <v>41882.665798611109</v>
      </c>
      <c r="U1192">
        <f>YEAR(S1192)</f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IFERROR(ROUND(E1193/L1193,4),0)</f>
        <v>89.242400000000004</v>
      </c>
      <c r="Q1193" s="11" t="s">
        <v>8313</v>
      </c>
      <c r="R1193" t="s">
        <v>8314</v>
      </c>
      <c r="S1193" s="15">
        <f>(((J1193/60)/60)/24)+DATE(1970,1,1)</f>
        <v>42419.603703703702</v>
      </c>
      <c r="T1193" s="15">
        <f>(((I1193/60)/60)/24)+DATE(1970,1,1)</f>
        <v>42449.562037037031</v>
      </c>
      <c r="U1193">
        <f>YEAR(S1193)</f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IFERROR(ROUND(E1194/L1194,4),0)</f>
        <v>19.333300000000001</v>
      </c>
      <c r="Q1194" s="11" t="s">
        <v>8313</v>
      </c>
      <c r="R1194" t="s">
        <v>8314</v>
      </c>
      <c r="S1194" s="15">
        <f>(((J1194/60)/60)/24)+DATE(1970,1,1)</f>
        <v>42747.506689814814</v>
      </c>
      <c r="T1194" s="15">
        <f>(((I1194/60)/60)/24)+DATE(1970,1,1)</f>
        <v>42777.506689814814</v>
      </c>
      <c r="U1194">
        <f>YEAR(S1194)</f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IFERROR(ROUND(E1195/L1195,4),0)</f>
        <v>79.966999999999999</v>
      </c>
      <c r="Q1195" s="11" t="s">
        <v>8313</v>
      </c>
      <c r="R1195" t="s">
        <v>8314</v>
      </c>
      <c r="S1195" s="15">
        <f>(((J1195/60)/60)/24)+DATE(1970,1,1)</f>
        <v>42409.776076388895</v>
      </c>
      <c r="T1195" s="15">
        <f>(((I1195/60)/60)/24)+DATE(1970,1,1)</f>
        <v>42469.734409722223</v>
      </c>
      <c r="U1195">
        <f>YEAR(S1195)</f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IFERROR(ROUND(E1196/L1196,4),0)</f>
        <v>56.4146</v>
      </c>
      <c r="Q1196" s="11" t="s">
        <v>8313</v>
      </c>
      <c r="R1196" t="s">
        <v>8314</v>
      </c>
      <c r="S1196" s="15">
        <f>(((J1196/60)/60)/24)+DATE(1970,1,1)</f>
        <v>42072.488182870366</v>
      </c>
      <c r="T1196" s="15">
        <f>(((I1196/60)/60)/24)+DATE(1970,1,1)</f>
        <v>42102.488182870366</v>
      </c>
      <c r="U1196">
        <f>YEAR(S1196)</f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IFERROR(ROUND(E1197/L1197,4),0)</f>
        <v>79.411799999999999</v>
      </c>
      <c r="Q1197" s="11" t="s">
        <v>8313</v>
      </c>
      <c r="R1197" t="s">
        <v>8314</v>
      </c>
      <c r="S1197" s="15">
        <f>(((J1197/60)/60)/24)+DATE(1970,1,1)</f>
        <v>42298.34783564815</v>
      </c>
      <c r="T1197" s="15">
        <f>(((I1197/60)/60)/24)+DATE(1970,1,1)</f>
        <v>42358.375</v>
      </c>
      <c r="U1197">
        <f>YEAR(S1197)</f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IFERROR(ROUND(E1198/L1198,4),0)</f>
        <v>76.439499999999995</v>
      </c>
      <c r="Q1198" s="11" t="s">
        <v>8313</v>
      </c>
      <c r="R1198" t="s">
        <v>8314</v>
      </c>
      <c r="S1198" s="15">
        <f>(((J1198/60)/60)/24)+DATE(1970,1,1)</f>
        <v>42326.818738425922</v>
      </c>
      <c r="T1198" s="15">
        <f>(((I1198/60)/60)/24)+DATE(1970,1,1)</f>
        <v>42356.818738425922</v>
      </c>
      <c r="U1198">
        <f>YEAR(S1198)</f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IFERROR(ROUND(E1199/L1199,4),0)</f>
        <v>121</v>
      </c>
      <c r="Q1199" s="11" t="s">
        <v>8313</v>
      </c>
      <c r="R1199" t="s">
        <v>8314</v>
      </c>
      <c r="S1199" s="15">
        <f>(((J1199/60)/60)/24)+DATE(1970,1,1)</f>
        <v>42503.66474537037</v>
      </c>
      <c r="T1199" s="15">
        <f>(((I1199/60)/60)/24)+DATE(1970,1,1)</f>
        <v>42534.249305555553</v>
      </c>
      <c r="U1199">
        <f>YEAR(S1199)</f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IFERROR(ROUND(E1200/L1200,4),0)</f>
        <v>54.616799999999998</v>
      </c>
      <c r="Q1200" s="11" t="s">
        <v>8313</v>
      </c>
      <c r="R1200" t="s">
        <v>8314</v>
      </c>
      <c r="S1200" s="15">
        <f>(((J1200/60)/60)/24)+DATE(1970,1,1)</f>
        <v>42333.619050925925</v>
      </c>
      <c r="T1200" s="15">
        <f>(((I1200/60)/60)/24)+DATE(1970,1,1)</f>
        <v>42369.125</v>
      </c>
      <c r="U1200">
        <f>YEAR(S1200)</f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IFERROR(ROUND(E1201/L1201,4),0)</f>
        <v>299.22219999999999</v>
      </c>
      <c r="Q1201" s="11" t="s">
        <v>8313</v>
      </c>
      <c r="R1201" t="s">
        <v>8314</v>
      </c>
      <c r="S1201" s="15">
        <f>(((J1201/60)/60)/24)+DATE(1970,1,1)</f>
        <v>42161.770833333328</v>
      </c>
      <c r="T1201" s="15">
        <f>(((I1201/60)/60)/24)+DATE(1970,1,1)</f>
        <v>42193.770833333328</v>
      </c>
      <c r="U1201">
        <f>YEAR(S1201)</f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IFERROR(ROUND(E1202/L1202,4),0)</f>
        <v>58.533999999999999</v>
      </c>
      <c r="Q1202" s="11" t="s">
        <v>8313</v>
      </c>
      <c r="R1202" t="s">
        <v>8314</v>
      </c>
      <c r="S1202" s="15">
        <f>(((J1202/60)/60)/24)+DATE(1970,1,1)</f>
        <v>42089.477500000001</v>
      </c>
      <c r="T1202" s="15">
        <f>(((I1202/60)/60)/24)+DATE(1970,1,1)</f>
        <v>42110.477500000001</v>
      </c>
      <c r="U1202">
        <f>YEAR(S1202)</f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IFERROR(ROUND(E1203/L1203,4),0)</f>
        <v>55.3718</v>
      </c>
      <c r="Q1203" s="11" t="s">
        <v>8313</v>
      </c>
      <c r="R1203" t="s">
        <v>8314</v>
      </c>
      <c r="S1203" s="15">
        <f>(((J1203/60)/60)/24)+DATE(1970,1,1)</f>
        <v>42536.60701388889</v>
      </c>
      <c r="T1203" s="15">
        <f>(((I1203/60)/60)/24)+DATE(1970,1,1)</f>
        <v>42566.60701388889</v>
      </c>
      <c r="U1203">
        <f>YEAR(S1203)</f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IFERROR(ROUND(E1204/L1204,4),0)</f>
        <v>183.80439999999999</v>
      </c>
      <c r="Q1204" s="11" t="s">
        <v>8313</v>
      </c>
      <c r="R1204" t="s">
        <v>8314</v>
      </c>
      <c r="S1204" s="15">
        <f>(((J1204/60)/60)/24)+DATE(1970,1,1)</f>
        <v>42152.288819444439</v>
      </c>
      <c r="T1204" s="15">
        <f>(((I1204/60)/60)/24)+DATE(1970,1,1)</f>
        <v>42182.288819444439</v>
      </c>
      <c r="U1204">
        <f>YEAR(S1204)</f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IFERROR(ROUND(E1205/L1205,4),0)</f>
        <v>165.34649999999999</v>
      </c>
      <c r="Q1205" s="11" t="s">
        <v>8313</v>
      </c>
      <c r="R1205" t="s">
        <v>8314</v>
      </c>
      <c r="S1205" s="15">
        <f>(((J1205/60)/60)/24)+DATE(1970,1,1)</f>
        <v>42125.614895833336</v>
      </c>
      <c r="T1205" s="15">
        <f>(((I1205/60)/60)/24)+DATE(1970,1,1)</f>
        <v>42155.614895833336</v>
      </c>
      <c r="U1205">
        <f>YEAR(S1205)</f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IFERROR(ROUND(E1206/L1206,4),0)</f>
        <v>234.7895</v>
      </c>
      <c r="Q1206" s="11" t="s">
        <v>8313</v>
      </c>
      <c r="R1206" t="s">
        <v>8314</v>
      </c>
      <c r="S1206" s="15">
        <f>(((J1206/60)/60)/24)+DATE(1970,1,1)</f>
        <v>42297.748067129629</v>
      </c>
      <c r="T1206" s="15">
        <f>(((I1206/60)/60)/24)+DATE(1970,1,1)</f>
        <v>42342.208333333328</v>
      </c>
      <c r="U1206">
        <f>YEAR(S1206)</f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IFERROR(ROUND(E1207/L1207,4),0)</f>
        <v>211.48390000000001</v>
      </c>
      <c r="Q1207" s="11" t="s">
        <v>8313</v>
      </c>
      <c r="R1207" t="s">
        <v>8314</v>
      </c>
      <c r="S1207" s="15">
        <f>(((J1207/60)/60)/24)+DATE(1970,1,1)</f>
        <v>42138.506377314814</v>
      </c>
      <c r="T1207" s="15">
        <f>(((I1207/60)/60)/24)+DATE(1970,1,1)</f>
        <v>42168.506377314814</v>
      </c>
      <c r="U1207">
        <f>YEAR(S1207)</f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IFERROR(ROUND(E1208/L1208,4),0)</f>
        <v>32.343800000000002</v>
      </c>
      <c r="Q1208" s="11" t="s">
        <v>8313</v>
      </c>
      <c r="R1208" t="s">
        <v>8314</v>
      </c>
      <c r="S1208" s="15">
        <f>(((J1208/60)/60)/24)+DATE(1970,1,1)</f>
        <v>42772.776076388895</v>
      </c>
      <c r="T1208" s="15">
        <f>(((I1208/60)/60)/24)+DATE(1970,1,1)</f>
        <v>42805.561805555553</v>
      </c>
      <c r="U1208">
        <f>YEAR(S1208)</f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IFERROR(ROUND(E1209/L1209,4),0)</f>
        <v>123.3759</v>
      </c>
      <c r="Q1209" s="11" t="s">
        <v>8313</v>
      </c>
      <c r="R1209" t="s">
        <v>8314</v>
      </c>
      <c r="S1209" s="15">
        <f>(((J1209/60)/60)/24)+DATE(1970,1,1)</f>
        <v>42430.430243055554</v>
      </c>
      <c r="T1209" s="15">
        <f>(((I1209/60)/60)/24)+DATE(1970,1,1)</f>
        <v>42460.416666666672</v>
      </c>
      <c r="U1209">
        <f>YEAR(S1209)</f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IFERROR(ROUND(E1210/L1210,4),0)</f>
        <v>207.0667</v>
      </c>
      <c r="Q1210" s="11" t="s">
        <v>8313</v>
      </c>
      <c r="R1210" t="s">
        <v>8314</v>
      </c>
      <c r="S1210" s="15">
        <f>(((J1210/60)/60)/24)+DATE(1970,1,1)</f>
        <v>42423.709074074075</v>
      </c>
      <c r="T1210" s="15">
        <f>(((I1210/60)/60)/24)+DATE(1970,1,1)</f>
        <v>42453.667407407411</v>
      </c>
      <c r="U1210">
        <f>YEAR(S1210)</f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IFERROR(ROUND(E1211/L1211,4),0)</f>
        <v>138.26089999999999</v>
      </c>
      <c r="Q1211" s="11" t="s">
        <v>8313</v>
      </c>
      <c r="R1211" t="s">
        <v>8314</v>
      </c>
      <c r="S1211" s="15">
        <f>(((J1211/60)/60)/24)+DATE(1970,1,1)</f>
        <v>42761.846122685187</v>
      </c>
      <c r="T1211" s="15">
        <f>(((I1211/60)/60)/24)+DATE(1970,1,1)</f>
        <v>42791.846122685187</v>
      </c>
      <c r="U1211">
        <f>YEAR(S1211)</f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IFERROR(ROUND(E1212/L1212,4),0)</f>
        <v>493.81549999999999</v>
      </c>
      <c r="Q1212" s="11" t="s">
        <v>8313</v>
      </c>
      <c r="R1212" t="s">
        <v>8314</v>
      </c>
      <c r="S1212" s="15">
        <f>(((J1212/60)/60)/24)+DATE(1970,1,1)</f>
        <v>42132.941805555558</v>
      </c>
      <c r="T1212" s="15">
        <f>(((I1212/60)/60)/24)+DATE(1970,1,1)</f>
        <v>42155.875</v>
      </c>
      <c r="U1212">
        <f>YEAR(S1212)</f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IFERROR(ROUND(E1213/L1213,4),0)</f>
        <v>168.5</v>
      </c>
      <c r="Q1213" s="11" t="s">
        <v>8313</v>
      </c>
      <c r="R1213" t="s">
        <v>8314</v>
      </c>
      <c r="S1213" s="15">
        <f>(((J1213/60)/60)/24)+DATE(1970,1,1)</f>
        <v>42515.866446759261</v>
      </c>
      <c r="T1213" s="15">
        <f>(((I1213/60)/60)/24)+DATE(1970,1,1)</f>
        <v>42530.866446759261</v>
      </c>
      <c r="U1213">
        <f>YEAR(S1213)</f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IFERROR(ROUND(E1214/L1214,4),0)</f>
        <v>38.8675</v>
      </c>
      <c r="Q1214" s="11" t="s">
        <v>8313</v>
      </c>
      <c r="R1214" t="s">
        <v>8314</v>
      </c>
      <c r="S1214" s="15">
        <f>(((J1214/60)/60)/24)+DATE(1970,1,1)</f>
        <v>42318.950173611112</v>
      </c>
      <c r="T1214" s="15">
        <f>(((I1214/60)/60)/24)+DATE(1970,1,1)</f>
        <v>42335.041666666672</v>
      </c>
      <c r="U1214">
        <f>YEAR(S1214)</f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IFERROR(ROUND(E1215/L1215,4),0)</f>
        <v>61.527799999999999</v>
      </c>
      <c r="Q1215" s="11" t="s">
        <v>8313</v>
      </c>
      <c r="R1215" t="s">
        <v>8314</v>
      </c>
      <c r="S1215" s="15">
        <f>(((J1215/60)/60)/24)+DATE(1970,1,1)</f>
        <v>42731.755787037036</v>
      </c>
      <c r="T1215" s="15">
        <f>(((I1215/60)/60)/24)+DATE(1970,1,1)</f>
        <v>42766.755787037036</v>
      </c>
      <c r="U1215">
        <f>YEAR(S1215)</f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IFERROR(ROUND(E1216/L1216,4),0)</f>
        <v>105.44</v>
      </c>
      <c r="Q1216" s="11" t="s">
        <v>8313</v>
      </c>
      <c r="R1216" t="s">
        <v>8314</v>
      </c>
      <c r="S1216" s="15">
        <f>(((J1216/60)/60)/24)+DATE(1970,1,1)</f>
        <v>42104.840335648143</v>
      </c>
      <c r="T1216" s="15">
        <f>(((I1216/60)/60)/24)+DATE(1970,1,1)</f>
        <v>42164.840335648143</v>
      </c>
      <c r="U1216">
        <f>YEAR(S1216)</f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IFERROR(ROUND(E1217/L1217,4),0)</f>
        <v>71.591999999999999</v>
      </c>
      <c r="Q1217" s="11" t="s">
        <v>8313</v>
      </c>
      <c r="R1217" t="s">
        <v>8314</v>
      </c>
      <c r="S1217" s="15">
        <f>(((J1217/60)/60)/24)+DATE(1970,1,1)</f>
        <v>41759.923101851848</v>
      </c>
      <c r="T1217" s="15">
        <f>(((I1217/60)/60)/24)+DATE(1970,1,1)</f>
        <v>41789.923101851848</v>
      </c>
      <c r="U1217">
        <f>YEAR(S1217)</f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IFERROR(ROUND(E1218/L1218,4),0)</f>
        <v>91.882900000000006</v>
      </c>
      <c r="Q1218" s="11" t="s">
        <v>8313</v>
      </c>
      <c r="R1218" t="s">
        <v>8314</v>
      </c>
      <c r="S1218" s="15">
        <f>(((J1218/60)/60)/24)+DATE(1970,1,1)</f>
        <v>42247.616400462968</v>
      </c>
      <c r="T1218" s="15">
        <f>(((I1218/60)/60)/24)+DATE(1970,1,1)</f>
        <v>42279.960416666669</v>
      </c>
      <c r="U1218">
        <f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IFERROR(ROUND(E1219/L1219,4),0)</f>
        <v>148.57380000000001</v>
      </c>
      <c r="Q1219" s="11" t="s">
        <v>8313</v>
      </c>
      <c r="R1219" t="s">
        <v>8314</v>
      </c>
      <c r="S1219" s="15">
        <f>(((J1219/60)/60)/24)+DATE(1970,1,1)</f>
        <v>42535.809490740736</v>
      </c>
      <c r="T1219" s="15">
        <f>(((I1219/60)/60)/24)+DATE(1970,1,1)</f>
        <v>42565.809490740736</v>
      </c>
      <c r="U1219">
        <f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IFERROR(ROUND(E1220/L1220,4),0)</f>
        <v>174.21350000000001</v>
      </c>
      <c r="Q1220" s="11" t="s">
        <v>8313</v>
      </c>
      <c r="R1220" t="s">
        <v>8314</v>
      </c>
      <c r="S1220" s="15">
        <f>(((J1220/60)/60)/24)+DATE(1970,1,1)</f>
        <v>42278.662037037036</v>
      </c>
      <c r="T1220" s="15">
        <f>(((I1220/60)/60)/24)+DATE(1970,1,1)</f>
        <v>42309.125</v>
      </c>
      <c r="U1220">
        <f>YEAR(S1220)</f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IFERROR(ROUND(E1221/L1221,4),0)</f>
        <v>102.8617</v>
      </c>
      <c r="Q1221" s="11" t="s">
        <v>8313</v>
      </c>
      <c r="R1221" t="s">
        <v>8314</v>
      </c>
      <c r="S1221" s="15">
        <f>(((J1221/60)/60)/24)+DATE(1970,1,1)</f>
        <v>42633.461956018517</v>
      </c>
      <c r="T1221" s="15">
        <f>(((I1221/60)/60)/24)+DATE(1970,1,1)</f>
        <v>42663.461956018517</v>
      </c>
      <c r="U1221">
        <f>YEAR(S1221)</f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IFERROR(ROUND(E1222/L1222,4),0)</f>
        <v>111.1786</v>
      </c>
      <c r="Q1222" s="11" t="s">
        <v>8313</v>
      </c>
      <c r="R1222" t="s">
        <v>8314</v>
      </c>
      <c r="S1222" s="15">
        <f>(((J1222/60)/60)/24)+DATE(1970,1,1)</f>
        <v>42211.628611111111</v>
      </c>
      <c r="T1222" s="15">
        <f>(((I1222/60)/60)/24)+DATE(1970,1,1)</f>
        <v>42241.628611111111</v>
      </c>
      <c r="U1222">
        <f>YEAR(S1222)</f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IFERROR(ROUND(E1223/L1223,4),0)</f>
        <v>23.796199999999999</v>
      </c>
      <c r="Q1223" s="11" t="s">
        <v>8313</v>
      </c>
      <c r="R1223" t="s">
        <v>8314</v>
      </c>
      <c r="S1223" s="15">
        <f>(((J1223/60)/60)/24)+DATE(1970,1,1)</f>
        <v>42680.47555555556</v>
      </c>
      <c r="T1223" s="15">
        <f>(((I1223/60)/60)/24)+DATE(1970,1,1)</f>
        <v>42708</v>
      </c>
      <c r="U1223">
        <f>YEAR(S1223)</f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IFERROR(ROUND(E1224/L1224,4),0)</f>
        <v>81.268100000000004</v>
      </c>
      <c r="Q1224" s="11" t="s">
        <v>8313</v>
      </c>
      <c r="R1224" t="s">
        <v>8314</v>
      </c>
      <c r="S1224" s="15">
        <f>(((J1224/60)/60)/24)+DATE(1970,1,1)</f>
        <v>42430.720451388886</v>
      </c>
      <c r="T1224" s="15">
        <f>(((I1224/60)/60)/24)+DATE(1970,1,1)</f>
        <v>42461.166666666672</v>
      </c>
      <c r="U1224">
        <f>YEAR(S1224)</f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IFERROR(ROUND(E1225/L1225,4),0)</f>
        <v>116.21469999999999</v>
      </c>
      <c r="Q1225" s="11" t="s">
        <v>8313</v>
      </c>
      <c r="R1225" t="s">
        <v>8314</v>
      </c>
      <c r="S1225" s="15">
        <f>(((J1225/60)/60)/24)+DATE(1970,1,1)</f>
        <v>42654.177187499998</v>
      </c>
      <c r="T1225" s="15">
        <f>(((I1225/60)/60)/24)+DATE(1970,1,1)</f>
        <v>42684.218854166669</v>
      </c>
      <c r="U1225">
        <f>YEAR(S1225)</f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IFERROR(ROUND(E1226/L1226,4),0)</f>
        <v>58.8889</v>
      </c>
      <c r="Q1226" s="11" t="s">
        <v>8327</v>
      </c>
      <c r="R1226" t="s">
        <v>8354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>
        <f>YEAR(S1226)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IFERROR(ROUND(E1227/L1227,4),0)</f>
        <v>44</v>
      </c>
      <c r="Q1227" s="11" t="s">
        <v>8327</v>
      </c>
      <c r="R1227" t="s">
        <v>8354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>
        <f>YEAR(S1227)</f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IFERROR(ROUND(E1228/L1228,4),0)</f>
        <v>48.424999999999997</v>
      </c>
      <c r="Q1228" s="11" t="s">
        <v>8327</v>
      </c>
      <c r="R1228" t="s">
        <v>8354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>
        <f>YEAR(S1228)</f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IFERROR(ROUND(E1229/L1229,4),0)</f>
        <v>0</v>
      </c>
      <c r="Q1229" s="11" t="s">
        <v>8327</v>
      </c>
      <c r="R1229" t="s">
        <v>8354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>
        <f>YEAR(S1229)</f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IFERROR(ROUND(E1230/L1230,4),0)</f>
        <v>61.041699999999999</v>
      </c>
      <c r="Q1230" s="11" t="s">
        <v>8327</v>
      </c>
      <c r="R1230" t="s">
        <v>8354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>
        <f>YEAR(S1230)</f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IFERROR(ROUND(E1231/L1231,4),0)</f>
        <v>25</v>
      </c>
      <c r="Q1231" s="11" t="s">
        <v>8327</v>
      </c>
      <c r="R1231" t="s">
        <v>8354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>
        <f>YEAR(S1231)</f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IFERROR(ROUND(E1232/L1232,4),0)</f>
        <v>0</v>
      </c>
      <c r="Q1232" s="11" t="s">
        <v>8327</v>
      </c>
      <c r="R1232" t="s">
        <v>8354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>
        <f>YEAR(S1232)</f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IFERROR(ROUND(E1233/L1233,4),0)</f>
        <v>0</v>
      </c>
      <c r="Q1233" s="11" t="s">
        <v>8327</v>
      </c>
      <c r="R1233" t="s">
        <v>8354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>
        <f>YEAR(S1233)</f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IFERROR(ROUND(E1234/L1234,4),0)</f>
        <v>40</v>
      </c>
      <c r="Q1234" s="11" t="s">
        <v>8327</v>
      </c>
      <c r="R1234" t="s">
        <v>8354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>
        <f>YEAR(S1234)</f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IFERROR(ROUND(E1235/L1235,4),0)</f>
        <v>19.333300000000001</v>
      </c>
      <c r="Q1235" s="11" t="s">
        <v>8327</v>
      </c>
      <c r="R1235" t="s">
        <v>8354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>
        <f>YEAR(S1235)</f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IFERROR(ROUND(E1236/L1236,4),0)</f>
        <v>0</v>
      </c>
      <c r="Q1236" s="11" t="s">
        <v>8327</v>
      </c>
      <c r="R1236" t="s">
        <v>8354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>
        <f>YEAR(S1236)</f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IFERROR(ROUND(E1237/L1237,4),0)</f>
        <v>35</v>
      </c>
      <c r="Q1237" s="11" t="s">
        <v>8327</v>
      </c>
      <c r="R1237" t="s">
        <v>8354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>
        <f>YEAR(S1237)</f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IFERROR(ROUND(E1238/L1238,4),0)</f>
        <v>0</v>
      </c>
      <c r="Q1238" s="11" t="s">
        <v>8327</v>
      </c>
      <c r="R1238" t="s">
        <v>8354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>
        <f>YEAR(S1238)</f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IFERROR(ROUND(E1239/L1239,4),0)</f>
        <v>0</v>
      </c>
      <c r="Q1239" s="11" t="s">
        <v>8327</v>
      </c>
      <c r="R1239" t="s">
        <v>8354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>
        <f>YEAR(S1239)</f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IFERROR(ROUND(E1240/L1240,4),0)</f>
        <v>59.333300000000001</v>
      </c>
      <c r="Q1240" s="11" t="s">
        <v>8327</v>
      </c>
      <c r="R1240" t="s">
        <v>8354</v>
      </c>
      <c r="S1240" s="15">
        <f>(((J1240/60)/60)/24)+DATE(1970,1,1)</f>
        <v>40731.61037037037</v>
      </c>
      <c r="T1240" s="15">
        <f>(((I1240/60)/60)/24)+DATE(1970,1,1)</f>
        <v>40761.61037037037</v>
      </c>
      <c r="U1240">
        <f>YEAR(S1240)</f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IFERROR(ROUND(E1241/L1241,4),0)</f>
        <v>0</v>
      </c>
      <c r="Q1241" s="11" t="s">
        <v>8327</v>
      </c>
      <c r="R1241" t="s">
        <v>8354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>
        <f>YEAR(S1241)</f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IFERROR(ROUND(E1242/L1242,4),0)</f>
        <v>30.125</v>
      </c>
      <c r="Q1242" s="11" t="s">
        <v>8327</v>
      </c>
      <c r="R1242" t="s">
        <v>8354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>
        <f>YEAR(S1242)</f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IFERROR(ROUND(E1243/L1243,4),0)</f>
        <v>74.617599999999996</v>
      </c>
      <c r="Q1243" s="11" t="s">
        <v>8327</v>
      </c>
      <c r="R1243" t="s">
        <v>8354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>
        <f>YEAR(S1243)</f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IFERROR(ROUND(E1244/L1244,4),0)</f>
        <v>5</v>
      </c>
      <c r="Q1244" s="11" t="s">
        <v>8327</v>
      </c>
      <c r="R1244" t="s">
        <v>8354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>
        <f>YEAR(S1244)</f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IFERROR(ROUND(E1245/L1245,4),0)</f>
        <v>44.5</v>
      </c>
      <c r="Q1245" s="11" t="s">
        <v>8327</v>
      </c>
      <c r="R1245" t="s">
        <v>8354</v>
      </c>
      <c r="S1245" s="15">
        <f>(((J1245/60)/60)/24)+DATE(1970,1,1)</f>
        <v>40671.879293981481</v>
      </c>
      <c r="T1245" s="15">
        <f>(((I1245/60)/60)/24)+DATE(1970,1,1)</f>
        <v>40732.875</v>
      </c>
      <c r="U1245">
        <f>YEAR(S1245)</f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IFERROR(ROUND(E1246/L1246,4),0)</f>
        <v>46.133299999999998</v>
      </c>
      <c r="Q1246" s="11" t="s">
        <v>8327</v>
      </c>
      <c r="R1246" t="s">
        <v>8331</v>
      </c>
      <c r="S1246" s="15">
        <f>(((J1246/60)/60)/24)+DATE(1970,1,1)</f>
        <v>41355.825497685182</v>
      </c>
      <c r="T1246" s="15">
        <f>(((I1246/60)/60)/24)+DATE(1970,1,1)</f>
        <v>41386.875</v>
      </c>
      <c r="U1246">
        <f>YEAR(S1246)</f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IFERROR(ROUND(E1247/L1247,4),0)</f>
        <v>141.47059999999999</v>
      </c>
      <c r="Q1247" s="11" t="s">
        <v>8327</v>
      </c>
      <c r="R1247" t="s">
        <v>8331</v>
      </c>
      <c r="S1247" s="15">
        <f>(((J1247/60)/60)/24)+DATE(1970,1,1)</f>
        <v>41774.599930555552</v>
      </c>
      <c r="T1247" s="15">
        <f>(((I1247/60)/60)/24)+DATE(1970,1,1)</f>
        <v>41804.599930555552</v>
      </c>
      <c r="U1247">
        <f>YEAR(S1247)</f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IFERROR(ROUND(E1248/L1248,4),0)</f>
        <v>75.483900000000006</v>
      </c>
      <c r="Q1248" s="11" t="s">
        <v>8327</v>
      </c>
      <c r="R1248" t="s">
        <v>8331</v>
      </c>
      <c r="S1248" s="15">
        <f>(((J1248/60)/60)/24)+DATE(1970,1,1)</f>
        <v>40838.043391203704</v>
      </c>
      <c r="T1248" s="15">
        <f>(((I1248/60)/60)/24)+DATE(1970,1,1)</f>
        <v>40883.085057870368</v>
      </c>
      <c r="U1248">
        <f>YEAR(S1248)</f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IFERROR(ROUND(E1249/L1249,4),0)</f>
        <v>85.5</v>
      </c>
      <c r="Q1249" s="11" t="s">
        <v>8327</v>
      </c>
      <c r="R1249" t="s">
        <v>8331</v>
      </c>
      <c r="S1249" s="15">
        <f>(((J1249/60)/60)/24)+DATE(1970,1,1)</f>
        <v>41370.292303240742</v>
      </c>
      <c r="T1249" s="15">
        <f>(((I1249/60)/60)/24)+DATE(1970,1,1)</f>
        <v>41400.292303240742</v>
      </c>
      <c r="U1249">
        <f>YEAR(S1249)</f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IFERROR(ROUND(E1250/L1250,4),0)</f>
        <v>64.254199999999997</v>
      </c>
      <c r="Q1250" s="11" t="s">
        <v>8327</v>
      </c>
      <c r="R1250" t="s">
        <v>8331</v>
      </c>
      <c r="S1250" s="15">
        <f>(((J1250/60)/60)/24)+DATE(1970,1,1)</f>
        <v>41767.656863425924</v>
      </c>
      <c r="T1250" s="15">
        <f>(((I1250/60)/60)/24)+DATE(1970,1,1)</f>
        <v>41803.290972222225</v>
      </c>
      <c r="U1250">
        <f>YEAR(S1250)</f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IFERROR(ROUND(E1251/L1251,4),0)</f>
        <v>64.469099999999997</v>
      </c>
      <c r="Q1251" s="11" t="s">
        <v>8327</v>
      </c>
      <c r="R1251" t="s">
        <v>8331</v>
      </c>
      <c r="S1251" s="15">
        <f>(((J1251/60)/60)/24)+DATE(1970,1,1)</f>
        <v>41067.74086805556</v>
      </c>
      <c r="T1251" s="15">
        <f>(((I1251/60)/60)/24)+DATE(1970,1,1)</f>
        <v>41097.74086805556</v>
      </c>
      <c r="U1251">
        <f>YEAR(S1251)</f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IFERROR(ROUND(E1252/L1252,4),0)</f>
        <v>118.2008</v>
      </c>
      <c r="Q1252" s="11" t="s">
        <v>8327</v>
      </c>
      <c r="R1252" t="s">
        <v>8331</v>
      </c>
      <c r="S1252" s="15">
        <f>(((J1252/60)/60)/24)+DATE(1970,1,1)</f>
        <v>41843.64271990741</v>
      </c>
      <c r="T1252" s="15">
        <f>(((I1252/60)/60)/24)+DATE(1970,1,1)</f>
        <v>41888.64271990741</v>
      </c>
      <c r="U1252">
        <f>YEAR(S1252)</f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IFERROR(ROUND(E1253/L1253,4),0)</f>
        <v>82.540499999999994</v>
      </c>
      <c r="Q1253" s="11" t="s">
        <v>8327</v>
      </c>
      <c r="R1253" t="s">
        <v>8331</v>
      </c>
      <c r="S1253" s="15">
        <f>(((J1253/60)/60)/24)+DATE(1970,1,1)</f>
        <v>40751.814432870371</v>
      </c>
      <c r="T1253" s="15">
        <f>(((I1253/60)/60)/24)+DATE(1970,1,1)</f>
        <v>40811.814432870371</v>
      </c>
      <c r="U1253">
        <f>YEAR(S1253)</f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IFERROR(ROUND(E1254/L1254,4),0)</f>
        <v>34.170200000000001</v>
      </c>
      <c r="Q1254" s="11" t="s">
        <v>8327</v>
      </c>
      <c r="R1254" t="s">
        <v>8331</v>
      </c>
      <c r="S1254" s="15">
        <f>(((J1254/60)/60)/24)+DATE(1970,1,1)</f>
        <v>41543.988067129627</v>
      </c>
      <c r="T1254" s="15">
        <f>(((I1254/60)/60)/24)+DATE(1970,1,1)</f>
        <v>41571.988067129627</v>
      </c>
      <c r="U1254">
        <f>YEAR(S1254)</f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IFERROR(ROUND(E1255/L1255,4),0)</f>
        <v>42.733199999999997</v>
      </c>
      <c r="Q1255" s="11" t="s">
        <v>8327</v>
      </c>
      <c r="R1255" t="s">
        <v>8331</v>
      </c>
      <c r="S1255" s="15">
        <f>(((J1255/60)/60)/24)+DATE(1970,1,1)</f>
        <v>41855.783645833333</v>
      </c>
      <c r="T1255" s="15">
        <f>(((I1255/60)/60)/24)+DATE(1970,1,1)</f>
        <v>41885.783645833333</v>
      </c>
      <c r="U1255">
        <f>YEAR(S1255)</f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IFERROR(ROUND(E1256/L1256,4),0)</f>
        <v>94.489400000000003</v>
      </c>
      <c r="Q1256" s="11" t="s">
        <v>8327</v>
      </c>
      <c r="R1256" t="s">
        <v>8331</v>
      </c>
      <c r="S1256" s="15">
        <f>(((J1256/60)/60)/24)+DATE(1970,1,1)</f>
        <v>40487.621365740742</v>
      </c>
      <c r="T1256" s="15">
        <f>(((I1256/60)/60)/24)+DATE(1970,1,1)</f>
        <v>40544.207638888889</v>
      </c>
      <c r="U1256">
        <f>YEAR(S1256)</f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IFERROR(ROUND(E1257/L1257,4),0)</f>
        <v>55.697200000000002</v>
      </c>
      <c r="Q1257" s="11" t="s">
        <v>8327</v>
      </c>
      <c r="R1257" t="s">
        <v>8331</v>
      </c>
      <c r="S1257" s="15">
        <f>(((J1257/60)/60)/24)+DATE(1970,1,1)</f>
        <v>41579.845509259263</v>
      </c>
      <c r="T1257" s="15">
        <f>(((I1257/60)/60)/24)+DATE(1970,1,1)</f>
        <v>41609.887175925927</v>
      </c>
      <c r="U1257">
        <f>YEAR(S1257)</f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IFERROR(ROUND(E1258/L1258,4),0)</f>
        <v>98.030799999999999</v>
      </c>
      <c r="Q1258" s="11" t="s">
        <v>8327</v>
      </c>
      <c r="R1258" t="s">
        <v>8331</v>
      </c>
      <c r="S1258" s="15">
        <f>(((J1258/60)/60)/24)+DATE(1970,1,1)</f>
        <v>40921.919340277782</v>
      </c>
      <c r="T1258" s="15">
        <f>(((I1258/60)/60)/24)+DATE(1970,1,1)</f>
        <v>40951.919340277782</v>
      </c>
      <c r="U1258">
        <f>YEAR(S1258)</f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IFERROR(ROUND(E1259/L1259,4),0)</f>
        <v>92.1023</v>
      </c>
      <c r="Q1259" s="11" t="s">
        <v>8327</v>
      </c>
      <c r="R1259" t="s">
        <v>8331</v>
      </c>
      <c r="S1259" s="15">
        <f>(((J1259/60)/60)/24)+DATE(1970,1,1)</f>
        <v>40587.085532407407</v>
      </c>
      <c r="T1259" s="15">
        <f>(((I1259/60)/60)/24)+DATE(1970,1,1)</f>
        <v>40636.043865740743</v>
      </c>
      <c r="U1259">
        <f>YEAR(S1259)</f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IFERROR(ROUND(E1260/L1260,4),0)</f>
        <v>38.1755</v>
      </c>
      <c r="Q1260" s="11" t="s">
        <v>8327</v>
      </c>
      <c r="R1260" t="s">
        <v>8331</v>
      </c>
      <c r="S1260" s="15">
        <f>(((J1260/60)/60)/24)+DATE(1970,1,1)</f>
        <v>41487.611250000002</v>
      </c>
      <c r="T1260" s="15">
        <f>(((I1260/60)/60)/24)+DATE(1970,1,1)</f>
        <v>41517.611250000002</v>
      </c>
      <c r="U1260">
        <f>YEAR(S1260)</f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IFERROR(ROUND(E1261/L1261,4),0)</f>
        <v>27.145800000000001</v>
      </c>
      <c r="Q1261" s="11" t="s">
        <v>8327</v>
      </c>
      <c r="R1261" t="s">
        <v>8331</v>
      </c>
      <c r="S1261" s="15">
        <f>(((J1261/60)/60)/24)+DATE(1970,1,1)</f>
        <v>41766.970648148148</v>
      </c>
      <c r="T1261" s="15">
        <f>(((I1261/60)/60)/24)+DATE(1970,1,1)</f>
        <v>41799.165972222225</v>
      </c>
      <c r="U1261">
        <f>YEAR(S1261)</f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IFERROR(ROUND(E1262/L1262,4),0)</f>
        <v>50.6892</v>
      </c>
      <c r="Q1262" s="11" t="s">
        <v>8327</v>
      </c>
      <c r="R1262" t="s">
        <v>8331</v>
      </c>
      <c r="S1262" s="15">
        <f>(((J1262/60)/60)/24)+DATE(1970,1,1)</f>
        <v>41666.842824074076</v>
      </c>
      <c r="T1262" s="15">
        <f>(((I1262/60)/60)/24)+DATE(1970,1,1)</f>
        <v>41696.842824074076</v>
      </c>
      <c r="U1262">
        <f>YEAR(S1262)</f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IFERROR(ROUND(E1263/L1263,4),0)</f>
        <v>38.942300000000003</v>
      </c>
      <c r="Q1263" s="11" t="s">
        <v>8327</v>
      </c>
      <c r="R1263" t="s">
        <v>8331</v>
      </c>
      <c r="S1263" s="15">
        <f>(((J1263/60)/60)/24)+DATE(1970,1,1)</f>
        <v>41638.342905092592</v>
      </c>
      <c r="T1263" s="15">
        <f>(((I1263/60)/60)/24)+DATE(1970,1,1)</f>
        <v>41668.342905092592</v>
      </c>
      <c r="U1263">
        <f>YEAR(S1263)</f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IFERROR(ROUND(E1264/L1264,4),0)</f>
        <v>77.638099999999994</v>
      </c>
      <c r="Q1264" s="11" t="s">
        <v>8327</v>
      </c>
      <c r="R1264" t="s">
        <v>8331</v>
      </c>
      <c r="S1264" s="15">
        <f>(((J1264/60)/60)/24)+DATE(1970,1,1)</f>
        <v>41656.762638888889</v>
      </c>
      <c r="T1264" s="15">
        <f>(((I1264/60)/60)/24)+DATE(1970,1,1)</f>
        <v>41686.762638888889</v>
      </c>
      <c r="U1264">
        <f>YEAR(S1264)</f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IFERROR(ROUND(E1265/L1265,4),0)</f>
        <v>43.5366</v>
      </c>
      <c r="Q1265" s="11" t="s">
        <v>8327</v>
      </c>
      <c r="R1265" t="s">
        <v>8331</v>
      </c>
      <c r="S1265" s="15">
        <f>(((J1265/60)/60)/24)+DATE(1970,1,1)</f>
        <v>41692.084143518521</v>
      </c>
      <c r="T1265" s="15">
        <f>(((I1265/60)/60)/24)+DATE(1970,1,1)</f>
        <v>41727.041666666664</v>
      </c>
      <c r="U1265">
        <f>YEAR(S1265)</f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IFERROR(ROUND(E1266/L1266,4),0)</f>
        <v>31.823499999999999</v>
      </c>
      <c r="Q1266" s="11" t="s">
        <v>8327</v>
      </c>
      <c r="R1266" t="s">
        <v>8331</v>
      </c>
      <c r="S1266" s="15">
        <f>(((J1266/60)/60)/24)+DATE(1970,1,1)</f>
        <v>41547.662997685184</v>
      </c>
      <c r="T1266" s="15">
        <f>(((I1266/60)/60)/24)+DATE(1970,1,1)</f>
        <v>41576.662997685184</v>
      </c>
      <c r="U1266">
        <f>YEAR(S1266)</f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IFERROR(ROUND(E1267/L1267,4),0)</f>
        <v>63.184399999999997</v>
      </c>
      <c r="Q1267" s="11" t="s">
        <v>8327</v>
      </c>
      <c r="R1267" t="s">
        <v>8331</v>
      </c>
      <c r="S1267" s="15">
        <f>(((J1267/60)/60)/24)+DATE(1970,1,1)</f>
        <v>40465.655266203699</v>
      </c>
      <c r="T1267" s="15">
        <f>(((I1267/60)/60)/24)+DATE(1970,1,1)</f>
        <v>40512.655266203699</v>
      </c>
      <c r="U1267">
        <f>YEAR(S1267)</f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IFERROR(ROUND(E1268/L1268,4),0)</f>
        <v>190.9</v>
      </c>
      <c r="Q1268" s="11" t="s">
        <v>8327</v>
      </c>
      <c r="R1268" t="s">
        <v>8331</v>
      </c>
      <c r="S1268" s="15">
        <f>(((J1268/60)/60)/24)+DATE(1970,1,1)</f>
        <v>41620.87667824074</v>
      </c>
      <c r="T1268" s="15">
        <f>(((I1268/60)/60)/24)+DATE(1970,1,1)</f>
        <v>41650.87667824074</v>
      </c>
      <c r="U1268">
        <f>YEAR(S1268)</f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IFERROR(ROUND(E1269/L1269,4),0)</f>
        <v>140.8553</v>
      </c>
      <c r="Q1269" s="11" t="s">
        <v>8327</v>
      </c>
      <c r="R1269" t="s">
        <v>8331</v>
      </c>
      <c r="S1269" s="15">
        <f>(((J1269/60)/60)/24)+DATE(1970,1,1)</f>
        <v>41449.585162037038</v>
      </c>
      <c r="T1269" s="15">
        <f>(((I1269/60)/60)/24)+DATE(1970,1,1)</f>
        <v>41479.585162037038</v>
      </c>
      <c r="U1269">
        <f>YEAR(S1269)</f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IFERROR(ROUND(E1270/L1270,4),0)</f>
        <v>76.923100000000005</v>
      </c>
      <c r="Q1270" s="11" t="s">
        <v>8327</v>
      </c>
      <c r="R1270" t="s">
        <v>8331</v>
      </c>
      <c r="S1270" s="15">
        <f>(((J1270/60)/60)/24)+DATE(1970,1,1)</f>
        <v>41507.845451388886</v>
      </c>
      <c r="T1270" s="15">
        <f>(((I1270/60)/60)/24)+DATE(1970,1,1)</f>
        <v>41537.845451388886</v>
      </c>
      <c r="U1270">
        <f>YEAR(S1270)</f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IFERROR(ROUND(E1271/L1271,4),0)</f>
        <v>99.155299999999997</v>
      </c>
      <c r="Q1271" s="11" t="s">
        <v>8327</v>
      </c>
      <c r="R1271" t="s">
        <v>8331</v>
      </c>
      <c r="S1271" s="15">
        <f>(((J1271/60)/60)/24)+DATE(1970,1,1)</f>
        <v>42445.823055555549</v>
      </c>
      <c r="T1271" s="15">
        <f>(((I1271/60)/60)/24)+DATE(1970,1,1)</f>
        <v>42476</v>
      </c>
      <c r="U1271">
        <f>YEAR(S1271)</f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IFERROR(ROUND(E1272/L1272,4),0)</f>
        <v>67.881699999999995</v>
      </c>
      <c r="Q1272" s="11" t="s">
        <v>8327</v>
      </c>
      <c r="R1272" t="s">
        <v>8331</v>
      </c>
      <c r="S1272" s="15">
        <f>(((J1272/60)/60)/24)+DATE(1970,1,1)</f>
        <v>40933.856967592597</v>
      </c>
      <c r="T1272" s="15">
        <f>(((I1272/60)/60)/24)+DATE(1970,1,1)</f>
        <v>40993.815300925926</v>
      </c>
      <c r="U1272">
        <f>YEAR(S1272)</f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IFERROR(ROUND(E1273/L1273,4),0)</f>
        <v>246.2903</v>
      </c>
      <c r="Q1273" s="11" t="s">
        <v>8327</v>
      </c>
      <c r="R1273" t="s">
        <v>8331</v>
      </c>
      <c r="S1273" s="15">
        <f>(((J1273/60)/60)/24)+DATE(1970,1,1)</f>
        <v>41561.683553240742</v>
      </c>
      <c r="T1273" s="15">
        <f>(((I1273/60)/60)/24)+DATE(1970,1,1)</f>
        <v>41591.725219907406</v>
      </c>
      <c r="U1273">
        <f>YEAR(S1273)</f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IFERROR(ROUND(E1274/L1274,4),0)</f>
        <v>189.28569999999999</v>
      </c>
      <c r="Q1274" s="11" t="s">
        <v>8327</v>
      </c>
      <c r="R1274" t="s">
        <v>8331</v>
      </c>
      <c r="S1274" s="15">
        <f>(((J1274/60)/60)/24)+DATE(1970,1,1)</f>
        <v>40274.745127314818</v>
      </c>
      <c r="T1274" s="15">
        <f>(((I1274/60)/60)/24)+DATE(1970,1,1)</f>
        <v>40344.166666666664</v>
      </c>
      <c r="U1274">
        <f>YEAR(S1274)</f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IFERROR(ROUND(E1275/L1275,4),0)</f>
        <v>76.666700000000006</v>
      </c>
      <c r="Q1275" s="11" t="s">
        <v>8327</v>
      </c>
      <c r="R1275" t="s">
        <v>8331</v>
      </c>
      <c r="S1275" s="15">
        <f>(((J1275/60)/60)/24)+DATE(1970,1,1)</f>
        <v>41852.730219907404</v>
      </c>
      <c r="T1275" s="15">
        <f>(((I1275/60)/60)/24)+DATE(1970,1,1)</f>
        <v>41882.730219907404</v>
      </c>
      <c r="U1275">
        <f>YEAR(S1275)</f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IFERROR(ROUND(E1276/L1276,4),0)</f>
        <v>82.963300000000004</v>
      </c>
      <c r="Q1276" s="11" t="s">
        <v>8327</v>
      </c>
      <c r="R1276" t="s">
        <v>8331</v>
      </c>
      <c r="S1276" s="15">
        <f>(((J1276/60)/60)/24)+DATE(1970,1,1)</f>
        <v>41116.690104166664</v>
      </c>
      <c r="T1276" s="15">
        <f>(((I1276/60)/60)/24)+DATE(1970,1,1)</f>
        <v>41151.690104166664</v>
      </c>
      <c r="U1276">
        <f>YEAR(S1276)</f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IFERROR(ROUND(E1277/L1277,4),0)</f>
        <v>62.522100000000002</v>
      </c>
      <c r="Q1277" s="11" t="s">
        <v>8327</v>
      </c>
      <c r="R1277" t="s">
        <v>8331</v>
      </c>
      <c r="S1277" s="15">
        <f>(((J1277/60)/60)/24)+DATE(1970,1,1)</f>
        <v>41458.867905092593</v>
      </c>
      <c r="T1277" s="15">
        <f>(((I1277/60)/60)/24)+DATE(1970,1,1)</f>
        <v>41493.867905092593</v>
      </c>
      <c r="U1277">
        <f>YEAR(S1277)</f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IFERROR(ROUND(E1278/L1278,4),0)</f>
        <v>46.068100000000001</v>
      </c>
      <c r="Q1278" s="11" t="s">
        <v>8327</v>
      </c>
      <c r="R1278" t="s">
        <v>8331</v>
      </c>
      <c r="S1278" s="15">
        <f>(((J1278/60)/60)/24)+DATE(1970,1,1)</f>
        <v>40007.704247685186</v>
      </c>
      <c r="T1278" s="15">
        <f>(((I1278/60)/60)/24)+DATE(1970,1,1)</f>
        <v>40057.166666666664</v>
      </c>
      <c r="U1278">
        <f>YEAR(S1278)</f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IFERROR(ROUND(E1279/L1279,4),0)</f>
        <v>38.543900000000001</v>
      </c>
      <c r="Q1279" s="11" t="s">
        <v>8327</v>
      </c>
      <c r="R1279" t="s">
        <v>8331</v>
      </c>
      <c r="S1279" s="15">
        <f>(((J1279/60)/60)/24)+DATE(1970,1,1)</f>
        <v>41121.561886574076</v>
      </c>
      <c r="T1279" s="15">
        <f>(((I1279/60)/60)/24)+DATE(1970,1,1)</f>
        <v>41156.561886574076</v>
      </c>
      <c r="U1279">
        <f>YEAR(S1279)</f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IFERROR(ROUND(E1280/L1280,4),0)</f>
        <v>53.005299999999998</v>
      </c>
      <c r="Q1280" s="11" t="s">
        <v>8327</v>
      </c>
      <c r="R1280" t="s">
        <v>8331</v>
      </c>
      <c r="S1280" s="15">
        <f>(((J1280/60)/60)/24)+DATE(1970,1,1)</f>
        <v>41786.555162037039</v>
      </c>
      <c r="T1280" s="15">
        <f>(((I1280/60)/60)/24)+DATE(1970,1,1)</f>
        <v>41815.083333333336</v>
      </c>
      <c r="U1280">
        <f>YEAR(S1280)</f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IFERROR(ROUND(E1281/L1281,4),0)</f>
        <v>73.355400000000003</v>
      </c>
      <c r="Q1281" s="11" t="s">
        <v>8327</v>
      </c>
      <c r="R1281" t="s">
        <v>8331</v>
      </c>
      <c r="S1281" s="15">
        <f>(((J1281/60)/60)/24)+DATE(1970,1,1)</f>
        <v>41682.099189814813</v>
      </c>
      <c r="T1281" s="15">
        <f>(((I1281/60)/60)/24)+DATE(1970,1,1)</f>
        <v>41722.057523148149</v>
      </c>
      <c r="U1281">
        <f>YEAR(S1281)</f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IFERROR(ROUND(E1282/L1282,4),0)</f>
        <v>127.9752</v>
      </c>
      <c r="Q1282" s="11" t="s">
        <v>8327</v>
      </c>
      <c r="R1282" t="s">
        <v>8331</v>
      </c>
      <c r="S1282" s="15">
        <f>(((J1282/60)/60)/24)+DATE(1970,1,1)</f>
        <v>40513.757569444446</v>
      </c>
      <c r="T1282" s="15">
        <f>(((I1282/60)/60)/24)+DATE(1970,1,1)</f>
        <v>40603.757569444446</v>
      </c>
      <c r="U1282">
        <f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IFERROR(ROUND(E1283/L1283,4),0)</f>
        <v>104.72969999999999</v>
      </c>
      <c r="Q1283" s="11" t="s">
        <v>8327</v>
      </c>
      <c r="R1283" t="s">
        <v>8331</v>
      </c>
      <c r="S1283" s="15">
        <f>(((J1283/60)/60)/24)+DATE(1970,1,1)</f>
        <v>41463.743472222224</v>
      </c>
      <c r="T1283" s="15">
        <f>(((I1283/60)/60)/24)+DATE(1970,1,1)</f>
        <v>41483.743472222224</v>
      </c>
      <c r="U1283">
        <f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IFERROR(ROUND(E1284/L1284,4),0)</f>
        <v>67.671499999999995</v>
      </c>
      <c r="Q1284" s="11" t="s">
        <v>8327</v>
      </c>
      <c r="R1284" t="s">
        <v>8331</v>
      </c>
      <c r="S1284" s="15">
        <f>(((J1284/60)/60)/24)+DATE(1970,1,1)</f>
        <v>41586.475173611114</v>
      </c>
      <c r="T1284" s="15">
        <f>(((I1284/60)/60)/24)+DATE(1970,1,1)</f>
        <v>41617.207638888889</v>
      </c>
      <c r="U1284">
        <f>YEAR(S1284)</f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IFERROR(ROUND(E1285/L1285,4),0)</f>
        <v>95.931799999999996</v>
      </c>
      <c r="Q1285" s="11" t="s">
        <v>8327</v>
      </c>
      <c r="R1285" t="s">
        <v>8331</v>
      </c>
      <c r="S1285" s="15">
        <f>(((J1285/60)/60)/24)+DATE(1970,1,1)</f>
        <v>41320.717465277776</v>
      </c>
      <c r="T1285" s="15">
        <f>(((I1285/60)/60)/24)+DATE(1970,1,1)</f>
        <v>41344.166666666664</v>
      </c>
      <c r="U1285">
        <f>YEAR(S1285)</f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IFERROR(ROUND(E1286/L1286,4),0)</f>
        <v>65.161299999999997</v>
      </c>
      <c r="Q1286" s="11" t="s">
        <v>8323</v>
      </c>
      <c r="R1286" t="s">
        <v>8326</v>
      </c>
      <c r="S1286" s="15">
        <f>(((J1286/60)/60)/24)+DATE(1970,1,1)</f>
        <v>42712.23474537037</v>
      </c>
      <c r="T1286" s="15">
        <f>(((I1286/60)/60)/24)+DATE(1970,1,1)</f>
        <v>42735.707638888889</v>
      </c>
      <c r="U1286">
        <f>YEAR(S1286)</f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IFERROR(ROUND(E1287/L1287,4),0)</f>
        <v>32.269799999999996</v>
      </c>
      <c r="Q1287" s="11" t="s">
        <v>8323</v>
      </c>
      <c r="R1287" t="s">
        <v>8326</v>
      </c>
      <c r="S1287" s="15">
        <f>(((J1287/60)/60)/24)+DATE(1970,1,1)</f>
        <v>42160.583043981482</v>
      </c>
      <c r="T1287" s="15">
        <f>(((I1287/60)/60)/24)+DATE(1970,1,1)</f>
        <v>42175.583043981482</v>
      </c>
      <c r="U1287">
        <f>YEAR(S1287)</f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IFERROR(ROUND(E1288/L1288,4),0)</f>
        <v>81.25</v>
      </c>
      <c r="Q1288" s="11" t="s">
        <v>8323</v>
      </c>
      <c r="R1288" t="s">
        <v>8326</v>
      </c>
      <c r="S1288" s="15">
        <f>(((J1288/60)/60)/24)+DATE(1970,1,1)</f>
        <v>42039.384571759263</v>
      </c>
      <c r="T1288" s="15">
        <f>(((I1288/60)/60)/24)+DATE(1970,1,1)</f>
        <v>42052.583333333328</v>
      </c>
      <c r="U1288">
        <f>YEAR(S1288)</f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IFERROR(ROUND(E1289/L1289,4),0)</f>
        <v>24.2</v>
      </c>
      <c r="Q1289" s="11" t="s">
        <v>8323</v>
      </c>
      <c r="R1289" t="s">
        <v>8326</v>
      </c>
      <c r="S1289" s="15">
        <f>(((J1289/60)/60)/24)+DATE(1970,1,1)</f>
        <v>42107.621018518519</v>
      </c>
      <c r="T1289" s="15">
        <f>(((I1289/60)/60)/24)+DATE(1970,1,1)</f>
        <v>42167.621018518519</v>
      </c>
      <c r="U1289">
        <f>YEAR(S1289)</f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IFERROR(ROUND(E1290/L1290,4),0)</f>
        <v>65.868899999999996</v>
      </c>
      <c r="Q1290" s="11" t="s">
        <v>8323</v>
      </c>
      <c r="R1290" t="s">
        <v>8326</v>
      </c>
      <c r="S1290" s="15">
        <f>(((J1290/60)/60)/24)+DATE(1970,1,1)</f>
        <v>42561.154664351852</v>
      </c>
      <c r="T1290" s="15">
        <f>(((I1290/60)/60)/24)+DATE(1970,1,1)</f>
        <v>42592.166666666672</v>
      </c>
      <c r="U1290">
        <f>YEAR(S1290)</f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IFERROR(ROUND(E1291/L1291,4),0)</f>
        <v>36.076900000000002</v>
      </c>
      <c r="Q1291" s="11" t="s">
        <v>8323</v>
      </c>
      <c r="R1291" t="s">
        <v>8326</v>
      </c>
      <c r="S1291" s="15">
        <f>(((J1291/60)/60)/24)+DATE(1970,1,1)</f>
        <v>42709.134780092587</v>
      </c>
      <c r="T1291" s="15">
        <f>(((I1291/60)/60)/24)+DATE(1970,1,1)</f>
        <v>42739.134780092587</v>
      </c>
      <c r="U1291">
        <f>YEAR(S1291)</f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IFERROR(ROUND(E1292/L1292,4),0)</f>
        <v>44.186</v>
      </c>
      <c r="Q1292" s="11" t="s">
        <v>8323</v>
      </c>
      <c r="R1292" t="s">
        <v>8326</v>
      </c>
      <c r="S1292" s="15">
        <f>(((J1292/60)/60)/24)+DATE(1970,1,1)</f>
        <v>42086.614942129629</v>
      </c>
      <c r="T1292" s="15">
        <f>(((I1292/60)/60)/24)+DATE(1970,1,1)</f>
        <v>42117.290972222225</v>
      </c>
      <c r="U1292">
        <f>YEAR(S1292)</f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IFERROR(ROUND(E1293/L1293,4),0)</f>
        <v>104.0714</v>
      </c>
      <c r="Q1293" s="11" t="s">
        <v>8323</v>
      </c>
      <c r="R1293" t="s">
        <v>8326</v>
      </c>
      <c r="S1293" s="15">
        <f>(((J1293/60)/60)/24)+DATE(1970,1,1)</f>
        <v>42064.652673611112</v>
      </c>
      <c r="T1293" s="15">
        <f>(((I1293/60)/60)/24)+DATE(1970,1,1)</f>
        <v>42101.291666666672</v>
      </c>
      <c r="U1293">
        <f>YEAR(S1293)</f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IFERROR(ROUND(E1294/L1294,4),0)</f>
        <v>35.961500000000001</v>
      </c>
      <c r="Q1294" s="11" t="s">
        <v>8323</v>
      </c>
      <c r="R1294" t="s">
        <v>8326</v>
      </c>
      <c r="S1294" s="15">
        <f>(((J1294/60)/60)/24)+DATE(1970,1,1)</f>
        <v>42256.764212962968</v>
      </c>
      <c r="T1294" s="15">
        <f>(((I1294/60)/60)/24)+DATE(1970,1,1)</f>
        <v>42283.957638888889</v>
      </c>
      <c r="U1294">
        <f>YEAR(S1294)</f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IFERROR(ROUND(E1295/L1295,4),0)</f>
        <v>127.79170000000001</v>
      </c>
      <c r="Q1295" s="11" t="s">
        <v>8323</v>
      </c>
      <c r="R1295" t="s">
        <v>8326</v>
      </c>
      <c r="S1295" s="15">
        <f>(((J1295/60)/60)/24)+DATE(1970,1,1)</f>
        <v>42292.701053240744</v>
      </c>
      <c r="T1295" s="15">
        <f>(((I1295/60)/60)/24)+DATE(1970,1,1)</f>
        <v>42322.742719907401</v>
      </c>
      <c r="U1295">
        <f>YEAR(S1295)</f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IFERROR(ROUND(E1296/L1296,4),0)</f>
        <v>27.7273</v>
      </c>
      <c r="Q1296" s="11" t="s">
        <v>8323</v>
      </c>
      <c r="R1296" t="s">
        <v>8326</v>
      </c>
      <c r="S1296" s="15">
        <f>(((J1296/60)/60)/24)+DATE(1970,1,1)</f>
        <v>42278.453668981485</v>
      </c>
      <c r="T1296" s="15">
        <f>(((I1296/60)/60)/24)+DATE(1970,1,1)</f>
        <v>42296.458333333328</v>
      </c>
      <c r="U1296">
        <f>YEAR(S1296)</f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IFERROR(ROUND(E1297/L1297,4),0)</f>
        <v>39.828099999999999</v>
      </c>
      <c r="Q1297" s="11" t="s">
        <v>8323</v>
      </c>
      <c r="R1297" t="s">
        <v>8326</v>
      </c>
      <c r="S1297" s="15">
        <f>(((J1297/60)/60)/24)+DATE(1970,1,1)</f>
        <v>42184.572881944448</v>
      </c>
      <c r="T1297" s="15">
        <f>(((I1297/60)/60)/24)+DATE(1970,1,1)</f>
        <v>42214.708333333328</v>
      </c>
      <c r="U1297">
        <f>YEAR(S1297)</f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IFERROR(ROUND(E1298/L1298,4),0)</f>
        <v>52.173900000000003</v>
      </c>
      <c r="Q1298" s="11" t="s">
        <v>8323</v>
      </c>
      <c r="R1298" t="s">
        <v>8326</v>
      </c>
      <c r="S1298" s="15">
        <f>(((J1298/60)/60)/24)+DATE(1970,1,1)</f>
        <v>42423.050613425927</v>
      </c>
      <c r="T1298" s="15">
        <f>(((I1298/60)/60)/24)+DATE(1970,1,1)</f>
        <v>42443.008946759262</v>
      </c>
      <c r="U1298">
        <f>YEAR(S1298)</f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IFERROR(ROUND(E1299/L1299,4),0)</f>
        <v>92.037800000000004</v>
      </c>
      <c r="Q1299" s="11" t="s">
        <v>8323</v>
      </c>
      <c r="R1299" t="s">
        <v>8326</v>
      </c>
      <c r="S1299" s="15">
        <f>(((J1299/60)/60)/24)+DATE(1970,1,1)</f>
        <v>42461.747199074074</v>
      </c>
      <c r="T1299" s="15">
        <f>(((I1299/60)/60)/24)+DATE(1970,1,1)</f>
        <v>42491.747199074074</v>
      </c>
      <c r="U1299">
        <f>YEAR(S1299)</f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IFERROR(ROUND(E1300/L1300,4),0)</f>
        <v>63.424199999999999</v>
      </c>
      <c r="Q1300" s="11" t="s">
        <v>8323</v>
      </c>
      <c r="R1300" t="s">
        <v>8326</v>
      </c>
      <c r="S1300" s="15">
        <f>(((J1300/60)/60)/24)+DATE(1970,1,1)</f>
        <v>42458.680925925932</v>
      </c>
      <c r="T1300" s="15">
        <f>(((I1300/60)/60)/24)+DATE(1970,1,1)</f>
        <v>42488.680925925932</v>
      </c>
      <c r="U1300">
        <f>YEAR(S1300)</f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IFERROR(ROUND(E1301/L1301,4),0)</f>
        <v>135.625</v>
      </c>
      <c r="Q1301" s="11" t="s">
        <v>8323</v>
      </c>
      <c r="R1301" t="s">
        <v>8326</v>
      </c>
      <c r="S1301" s="15">
        <f>(((J1301/60)/60)/24)+DATE(1970,1,1)</f>
        <v>42169.814340277779</v>
      </c>
      <c r="T1301" s="15">
        <f>(((I1301/60)/60)/24)+DATE(1970,1,1)</f>
        <v>42199.814340277779</v>
      </c>
      <c r="U1301">
        <f>YEAR(S1301)</f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IFERROR(ROUND(E1302/L1302,4),0)</f>
        <v>168.75</v>
      </c>
      <c r="Q1302" s="11" t="s">
        <v>8323</v>
      </c>
      <c r="R1302" t="s">
        <v>8326</v>
      </c>
      <c r="S1302" s="15">
        <f>(((J1302/60)/60)/24)+DATE(1970,1,1)</f>
        <v>42483.675208333334</v>
      </c>
      <c r="T1302" s="15">
        <f>(((I1302/60)/60)/24)+DATE(1970,1,1)</f>
        <v>42522.789583333331</v>
      </c>
      <c r="U1302">
        <f>YEAR(S1302)</f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IFERROR(ROUND(E1303/L1303,4),0)</f>
        <v>70.862099999999998</v>
      </c>
      <c r="Q1303" s="11" t="s">
        <v>8323</v>
      </c>
      <c r="R1303" t="s">
        <v>8326</v>
      </c>
      <c r="S1303" s="15">
        <f>(((J1303/60)/60)/24)+DATE(1970,1,1)</f>
        <v>42195.749745370369</v>
      </c>
      <c r="T1303" s="15">
        <f>(((I1303/60)/60)/24)+DATE(1970,1,1)</f>
        <v>42206.125</v>
      </c>
      <c r="U1303">
        <f>YEAR(S1303)</f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IFERROR(ROUND(E1304/L1304,4),0)</f>
        <v>50</v>
      </c>
      <c r="Q1304" s="11" t="s">
        <v>8323</v>
      </c>
      <c r="R1304" t="s">
        <v>8326</v>
      </c>
      <c r="S1304" s="15">
        <f>(((J1304/60)/60)/24)+DATE(1970,1,1)</f>
        <v>42675.057997685188</v>
      </c>
      <c r="T1304" s="15">
        <f>(((I1304/60)/60)/24)+DATE(1970,1,1)</f>
        <v>42705.099664351852</v>
      </c>
      <c r="U1304">
        <f>YEAR(S1304)</f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IFERROR(ROUND(E1305/L1305,4),0)</f>
        <v>42.214199999999998</v>
      </c>
      <c r="Q1305" s="11" t="s">
        <v>8323</v>
      </c>
      <c r="R1305" t="s">
        <v>8326</v>
      </c>
      <c r="S1305" s="15">
        <f>(((J1305/60)/60)/24)+DATE(1970,1,1)</f>
        <v>42566.441203703704</v>
      </c>
      <c r="T1305" s="15">
        <f>(((I1305/60)/60)/24)+DATE(1970,1,1)</f>
        <v>42582.458333333328</v>
      </c>
      <c r="U1305">
        <f>YEAR(S1305)</f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IFERROR(ROUND(E1306/L1306,4),0)</f>
        <v>152.4135</v>
      </c>
      <c r="Q1306" s="11" t="s">
        <v>8308</v>
      </c>
      <c r="R1306" t="s">
        <v>8310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>
        <f>YEAR(S1306)</f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IFERROR(ROUND(E1307/L1307,4),0)</f>
        <v>90.616299999999995</v>
      </c>
      <c r="Q1307" s="11" t="s">
        <v>8308</v>
      </c>
      <c r="R1307" t="s">
        <v>8310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>
        <f>YEAR(S1307)</f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IFERROR(ROUND(E1308/L1308,4),0)</f>
        <v>201.60390000000001</v>
      </c>
      <c r="Q1308" s="11" t="s">
        <v>8308</v>
      </c>
      <c r="R1308" t="s">
        <v>8310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>
        <f>YEAR(S1308)</f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IFERROR(ROUND(E1309/L1309,4),0)</f>
        <v>127.9333</v>
      </c>
      <c r="Q1309" s="11" t="s">
        <v>8308</v>
      </c>
      <c r="R1309" t="s">
        <v>8310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>
        <f>YEAR(S1309)</f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IFERROR(ROUND(E1310/L1310,4),0)</f>
        <v>29.8947</v>
      </c>
      <c r="Q1310" s="11" t="s">
        <v>8308</v>
      </c>
      <c r="R1310" t="s">
        <v>8310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>
        <f>YEAR(S1310)</f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IFERROR(ROUND(E1311/L1311,4),0)</f>
        <v>367.97140000000002</v>
      </c>
      <c r="Q1311" s="11" t="s">
        <v>8308</v>
      </c>
      <c r="R1311" t="s">
        <v>8310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>
        <f>YEAR(S1311)</f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IFERROR(ROUND(E1312/L1312,4),0)</f>
        <v>129.16669999999999</v>
      </c>
      <c r="Q1312" s="11" t="s">
        <v>8308</v>
      </c>
      <c r="R1312" t="s">
        <v>8310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>
        <f>YEAR(S1312)</f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IFERROR(ROUND(E1313/L1313,4),0)</f>
        <v>800.7</v>
      </c>
      <c r="Q1313" s="11" t="s">
        <v>8308</v>
      </c>
      <c r="R1313" t="s">
        <v>8310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>
        <f>YEAR(S1313)</f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IFERROR(ROUND(E1314/L1314,4),0)</f>
        <v>28</v>
      </c>
      <c r="Q1314" s="11" t="s">
        <v>8308</v>
      </c>
      <c r="R1314" t="s">
        <v>8310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>
        <f>YEAR(S1314)</f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IFERROR(ROUND(E1315/L1315,4),0)</f>
        <v>102.0164</v>
      </c>
      <c r="Q1315" s="11" t="s">
        <v>8308</v>
      </c>
      <c r="R1315" t="s">
        <v>8310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>
        <f>YEAR(S1315)</f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IFERROR(ROUND(E1316/L1316,4),0)</f>
        <v>184.36359999999999</v>
      </c>
      <c r="Q1316" s="11" t="s">
        <v>8308</v>
      </c>
      <c r="R1316" t="s">
        <v>8310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>
        <f>YEAR(S1316)</f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IFERROR(ROUND(E1317/L1317,4),0)</f>
        <v>162.9194</v>
      </c>
      <c r="Q1317" s="11" t="s">
        <v>8308</v>
      </c>
      <c r="R1317" t="s">
        <v>8310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>
        <f>YEAR(S1317)</f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IFERROR(ROUND(E1318/L1318,4),0)</f>
        <v>1</v>
      </c>
      <c r="Q1318" s="11" t="s">
        <v>8308</v>
      </c>
      <c r="R1318" t="s">
        <v>8310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>
        <f>YEAR(S1318)</f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IFERROR(ROUND(E1319/L1319,4),0)</f>
        <v>603.52629999999999</v>
      </c>
      <c r="Q1319" s="11" t="s">
        <v>8308</v>
      </c>
      <c r="R1319" t="s">
        <v>8310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>
        <f>YEAR(S1319)</f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IFERROR(ROUND(E1320/L1320,4),0)</f>
        <v>45.407400000000003</v>
      </c>
      <c r="Q1320" s="11" t="s">
        <v>8308</v>
      </c>
      <c r="R1320" t="s">
        <v>8310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>
        <f>YEAR(S1320)</f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IFERROR(ROUND(E1321/L1321,4),0)</f>
        <v>97.333299999999994</v>
      </c>
      <c r="Q1321" s="11" t="s">
        <v>8308</v>
      </c>
      <c r="R1321" t="s">
        <v>8310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>
        <f>YEAR(S1321)</f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IFERROR(ROUND(E1322/L1322,4),0)</f>
        <v>167.66669999999999</v>
      </c>
      <c r="Q1322" s="11" t="s">
        <v>8308</v>
      </c>
      <c r="R1322" t="s">
        <v>8310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>
        <f>YEAR(S1322)</f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IFERROR(ROUND(E1323/L1323,4),0)</f>
        <v>859.85709999999995</v>
      </c>
      <c r="Q1323" s="11" t="s">
        <v>8308</v>
      </c>
      <c r="R1323" t="s">
        <v>8310</v>
      </c>
      <c r="S1323" s="15">
        <f>(((J1323/60)/60)/24)+DATE(1970,1,1)</f>
        <v>42697.74927083333</v>
      </c>
      <c r="T1323" s="15">
        <f>(((I1323/60)/60)/24)+DATE(1970,1,1)</f>
        <v>42727.74927083333</v>
      </c>
      <c r="U1323">
        <f>YEAR(S1323)</f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IFERROR(ROUND(E1324/L1324,4),0)</f>
        <v>26.5</v>
      </c>
      <c r="Q1324" s="11" t="s">
        <v>8308</v>
      </c>
      <c r="R1324" t="s">
        <v>8310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>
        <f>YEAR(S1324)</f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IFERROR(ROUND(E1325/L1325,4),0)</f>
        <v>30.2727</v>
      </c>
      <c r="Q1325" s="11" t="s">
        <v>8308</v>
      </c>
      <c r="R1325" t="s">
        <v>8310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>
        <f>YEAR(S1325)</f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IFERROR(ROUND(E1326/L1326,4),0)</f>
        <v>54.666699999999999</v>
      </c>
      <c r="Q1326" s="11" t="s">
        <v>8308</v>
      </c>
      <c r="R1326" t="s">
        <v>8310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>
        <f>YEAR(S1326)</f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IFERROR(ROUND(E1327/L1327,4),0)</f>
        <v>60.75</v>
      </c>
      <c r="Q1327" s="11" t="s">
        <v>8308</v>
      </c>
      <c r="R1327" t="s">
        <v>8310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>
        <f>YEAR(S1327)</f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IFERROR(ROUND(E1328/L1328,4),0)</f>
        <v>102.7273</v>
      </c>
      <c r="Q1328" s="11" t="s">
        <v>8308</v>
      </c>
      <c r="R1328" t="s">
        <v>8310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>
        <f>YEAR(S1328)</f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IFERROR(ROUND(E1329/L1329,4),0)</f>
        <v>41.5854</v>
      </c>
      <c r="Q1329" s="11" t="s">
        <v>8308</v>
      </c>
      <c r="R1329" t="s">
        <v>8310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>
        <f>YEAR(S1329)</f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IFERROR(ROUND(E1330/L1330,4),0)</f>
        <v>116.5333</v>
      </c>
      <c r="Q1330" s="11" t="s">
        <v>8308</v>
      </c>
      <c r="R1330" t="s">
        <v>8310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>
        <f>YEAR(S1330)</f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IFERROR(ROUND(E1331/L1331,4),0)</f>
        <v>45.333300000000001</v>
      </c>
      <c r="Q1331" s="11" t="s">
        <v>8308</v>
      </c>
      <c r="R1331" t="s">
        <v>8310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>
        <f>YEAR(S1331)</f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IFERROR(ROUND(E1332/L1332,4),0)</f>
        <v>157.46</v>
      </c>
      <c r="Q1332" s="11" t="s">
        <v>8308</v>
      </c>
      <c r="R1332" t="s">
        <v>8310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>
        <f>YEAR(S1332)</f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IFERROR(ROUND(E1333/L1333,4),0)</f>
        <v>100.5</v>
      </c>
      <c r="Q1333" s="11" t="s">
        <v>8308</v>
      </c>
      <c r="R1333" t="s">
        <v>8310</v>
      </c>
      <c r="S1333" s="15">
        <f>(((J1333/60)/60)/24)+DATE(1970,1,1)</f>
        <v>42569.50409722222</v>
      </c>
      <c r="T1333" s="15">
        <f>(((I1333/60)/60)/24)+DATE(1970,1,1)</f>
        <v>42599.50409722222</v>
      </c>
      <c r="U1333">
        <f>YEAR(S1333)</f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IFERROR(ROUND(E1334/L1334,4),0)</f>
        <v>0</v>
      </c>
      <c r="Q1334" s="11" t="s">
        <v>8308</v>
      </c>
      <c r="R1334" t="s">
        <v>8310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>
        <f>YEAR(S1334)</f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IFERROR(ROUND(E1335/L1335,4),0)</f>
        <v>0</v>
      </c>
      <c r="Q1335" s="11" t="s">
        <v>8308</v>
      </c>
      <c r="R1335" t="s">
        <v>8310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>
        <f>YEAR(S1335)</f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IFERROR(ROUND(E1336/L1336,4),0)</f>
        <v>51.822499999999998</v>
      </c>
      <c r="Q1336" s="11" t="s">
        <v>8308</v>
      </c>
      <c r="R1336" t="s">
        <v>8310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>
        <f>YEAR(S1336)</f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IFERROR(ROUND(E1337/L1337,4),0)</f>
        <v>308.75</v>
      </c>
      <c r="Q1337" s="11" t="s">
        <v>8308</v>
      </c>
      <c r="R1337" t="s">
        <v>8310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>
        <f>YEAR(S1337)</f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IFERROR(ROUND(E1338/L1338,4),0)</f>
        <v>379.22770000000003</v>
      </c>
      <c r="Q1338" s="11" t="s">
        <v>8308</v>
      </c>
      <c r="R1338" t="s">
        <v>8310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>
        <f>YEAR(S1338)</f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IFERROR(ROUND(E1339/L1339,4),0)</f>
        <v>176.36429999999999</v>
      </c>
      <c r="Q1339" s="11" t="s">
        <v>8308</v>
      </c>
      <c r="R1339" t="s">
        <v>8310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>
        <f>YEAR(S1339)</f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IFERROR(ROUND(E1340/L1340,4),0)</f>
        <v>66.066699999999997</v>
      </c>
      <c r="Q1340" s="11" t="s">
        <v>8308</v>
      </c>
      <c r="R1340" t="s">
        <v>8310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>
        <f>YEAR(S1340)</f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IFERROR(ROUND(E1341/L1341,4),0)</f>
        <v>89.648600000000002</v>
      </c>
      <c r="Q1341" s="11" t="s">
        <v>8308</v>
      </c>
      <c r="R1341" t="s">
        <v>8310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>
        <f>YEAR(S1341)</f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IFERROR(ROUND(E1342/L1342,4),0)</f>
        <v>0</v>
      </c>
      <c r="Q1342" s="11" t="s">
        <v>8308</v>
      </c>
      <c r="R1342" t="s">
        <v>8310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>
        <f>YEAR(S1342)</f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IFERROR(ROUND(E1343/L1343,4),0)</f>
        <v>382.3913</v>
      </c>
      <c r="Q1343" s="11" t="s">
        <v>8308</v>
      </c>
      <c r="R1343" t="s">
        <v>8310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>
        <f>YEAR(S1343)</f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IFERROR(ROUND(E1344/L1344,4),0)</f>
        <v>100</v>
      </c>
      <c r="Q1344" s="11" t="s">
        <v>8308</v>
      </c>
      <c r="R1344" t="s">
        <v>8310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>
        <f>YEAR(S1344)</f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IFERROR(ROUND(E1345/L1345,4),0)</f>
        <v>158.35599999999999</v>
      </c>
      <c r="Q1345" s="11" t="s">
        <v>8308</v>
      </c>
      <c r="R1345" t="s">
        <v>8310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>
        <f>YEAR(S1345)</f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IFERROR(ROUND(E1346/L1346,4),0)</f>
        <v>40.762599999999999</v>
      </c>
      <c r="Q1346" s="11" t="s">
        <v>8311</v>
      </c>
      <c r="R1346" t="s">
        <v>8333</v>
      </c>
      <c r="S1346" s="15">
        <f>(((J1346/60)/60)/24)+DATE(1970,1,1)</f>
        <v>42522.789803240739</v>
      </c>
      <c r="T1346" s="15">
        <f>(((I1346/60)/60)/24)+DATE(1970,1,1)</f>
        <v>42551.789803240739</v>
      </c>
      <c r="U1346">
        <f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IFERROR(ROUND(E1347/L1347,4),0)</f>
        <v>53.571399999999997</v>
      </c>
      <c r="Q1347" s="11" t="s">
        <v>8311</v>
      </c>
      <c r="R1347" t="s">
        <v>8333</v>
      </c>
      <c r="S1347" s="15">
        <f>(((J1347/60)/60)/24)+DATE(1970,1,1)</f>
        <v>41799.814340277779</v>
      </c>
      <c r="T1347" s="15">
        <f>(((I1347/60)/60)/24)+DATE(1970,1,1)</f>
        <v>41834.814340277779</v>
      </c>
      <c r="U1347">
        <f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IFERROR(ROUND(E1348/L1348,4),0)</f>
        <v>48.4497</v>
      </c>
      <c r="Q1348" s="11" t="s">
        <v>8311</v>
      </c>
      <c r="R1348" t="s">
        <v>8333</v>
      </c>
      <c r="S1348" s="15">
        <f>(((J1348/60)/60)/24)+DATE(1970,1,1)</f>
        <v>41422.075821759259</v>
      </c>
      <c r="T1348" s="15">
        <f>(((I1348/60)/60)/24)+DATE(1970,1,1)</f>
        <v>41452.075821759259</v>
      </c>
      <c r="U1348">
        <f>YEAR(S1348)</f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IFERROR(ROUND(E1349/L1349,4),0)</f>
        <v>82.419399999999996</v>
      </c>
      <c r="Q1349" s="11" t="s">
        <v>8311</v>
      </c>
      <c r="R1349" t="s">
        <v>8333</v>
      </c>
      <c r="S1349" s="15">
        <f>(((J1349/60)/60)/24)+DATE(1970,1,1)</f>
        <v>42040.638020833328</v>
      </c>
      <c r="T1349" s="15">
        <f>(((I1349/60)/60)/24)+DATE(1970,1,1)</f>
        <v>42070.638020833328</v>
      </c>
      <c r="U1349">
        <f>YEAR(S1349)</f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IFERROR(ROUND(E1350/L1350,4),0)</f>
        <v>230.19229999999999</v>
      </c>
      <c r="Q1350" s="11" t="s">
        <v>8311</v>
      </c>
      <c r="R1350" t="s">
        <v>8333</v>
      </c>
      <c r="S1350" s="15">
        <f>(((J1350/60)/60)/24)+DATE(1970,1,1)</f>
        <v>41963.506168981476</v>
      </c>
      <c r="T1350" s="15">
        <f>(((I1350/60)/60)/24)+DATE(1970,1,1)</f>
        <v>41991.506168981476</v>
      </c>
      <c r="U1350">
        <f>YEAR(S1350)</f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IFERROR(ROUND(E1351/L1351,4),0)</f>
        <v>59.360500000000002</v>
      </c>
      <c r="Q1351" s="11" t="s">
        <v>8311</v>
      </c>
      <c r="R1351" t="s">
        <v>8333</v>
      </c>
      <c r="S1351" s="15">
        <f>(((J1351/60)/60)/24)+DATE(1970,1,1)</f>
        <v>42317.33258101852</v>
      </c>
      <c r="T1351" s="15">
        <f>(((I1351/60)/60)/24)+DATE(1970,1,1)</f>
        <v>42354.290972222225</v>
      </c>
      <c r="U1351">
        <f>YEAR(S1351)</f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IFERROR(ROUND(E1352/L1352,4),0)</f>
        <v>66.698700000000002</v>
      </c>
      <c r="Q1352" s="11" t="s">
        <v>8311</v>
      </c>
      <c r="R1352" t="s">
        <v>8333</v>
      </c>
      <c r="S1352" s="15">
        <f>(((J1352/60)/60)/24)+DATE(1970,1,1)</f>
        <v>42334.013124999998</v>
      </c>
      <c r="T1352" s="15">
        <f>(((I1352/60)/60)/24)+DATE(1970,1,1)</f>
        <v>42364.013124999998</v>
      </c>
      <c r="U1352">
        <f>YEAR(S1352)</f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IFERROR(ROUND(E1353/L1353,4),0)</f>
        <v>168.77500000000001</v>
      </c>
      <c r="Q1353" s="11" t="s">
        <v>8311</v>
      </c>
      <c r="R1353" t="s">
        <v>8333</v>
      </c>
      <c r="S1353" s="15">
        <f>(((J1353/60)/60)/24)+DATE(1970,1,1)</f>
        <v>42382.74009259259</v>
      </c>
      <c r="T1353" s="15">
        <f>(((I1353/60)/60)/24)+DATE(1970,1,1)</f>
        <v>42412.74009259259</v>
      </c>
      <c r="U1353">
        <f>YEAR(S1353)</f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IFERROR(ROUND(E1354/L1354,4),0)</f>
        <v>59.973599999999998</v>
      </c>
      <c r="Q1354" s="11" t="s">
        <v>8311</v>
      </c>
      <c r="R1354" t="s">
        <v>8333</v>
      </c>
      <c r="S1354" s="15">
        <f>(((J1354/60)/60)/24)+DATE(1970,1,1)</f>
        <v>42200.578310185185</v>
      </c>
      <c r="T1354" s="15">
        <f>(((I1354/60)/60)/24)+DATE(1970,1,1)</f>
        <v>42252.165972222225</v>
      </c>
      <c r="U1354">
        <f>YEAR(S1354)</f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IFERROR(ROUND(E1355/L1355,4),0)</f>
        <v>31.8095</v>
      </c>
      <c r="Q1355" s="11" t="s">
        <v>8311</v>
      </c>
      <c r="R1355" t="s">
        <v>8333</v>
      </c>
      <c r="S1355" s="15">
        <f>(((J1355/60)/60)/24)+DATE(1970,1,1)</f>
        <v>41309.11791666667</v>
      </c>
      <c r="T1355" s="15">
        <f>(((I1355/60)/60)/24)+DATE(1970,1,1)</f>
        <v>41344</v>
      </c>
      <c r="U1355">
        <f>YEAR(S1355)</f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IFERROR(ROUND(E1356/L1356,4),0)</f>
        <v>24.421900000000001</v>
      </c>
      <c r="Q1356" s="11" t="s">
        <v>8311</v>
      </c>
      <c r="R1356" t="s">
        <v>8333</v>
      </c>
      <c r="S1356" s="15">
        <f>(((J1356/60)/60)/24)+DATE(1970,1,1)</f>
        <v>42502.807627314818</v>
      </c>
      <c r="T1356" s="15">
        <f>(((I1356/60)/60)/24)+DATE(1970,1,1)</f>
        <v>42532.807627314818</v>
      </c>
      <c r="U1356">
        <f>YEAR(S1356)</f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IFERROR(ROUND(E1357/L1357,4),0)</f>
        <v>25.347100000000001</v>
      </c>
      <c r="Q1357" s="11" t="s">
        <v>8311</v>
      </c>
      <c r="R1357" t="s">
        <v>8333</v>
      </c>
      <c r="S1357" s="15">
        <f>(((J1357/60)/60)/24)+DATE(1970,1,1)</f>
        <v>41213.254687499997</v>
      </c>
      <c r="T1357" s="15">
        <f>(((I1357/60)/60)/24)+DATE(1970,1,1)</f>
        <v>41243.416666666664</v>
      </c>
      <c r="U1357">
        <f>YEAR(S1357)</f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IFERROR(ROUND(E1358/L1358,4),0)</f>
        <v>71.443200000000004</v>
      </c>
      <c r="Q1358" s="11" t="s">
        <v>8311</v>
      </c>
      <c r="R1358" t="s">
        <v>8333</v>
      </c>
      <c r="S1358" s="15">
        <f>(((J1358/60)/60)/24)+DATE(1970,1,1)</f>
        <v>41430.038888888892</v>
      </c>
      <c r="T1358" s="15">
        <f>(((I1358/60)/60)/24)+DATE(1970,1,1)</f>
        <v>41460.038888888892</v>
      </c>
      <c r="U1358">
        <f>YEAR(S1358)</f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IFERROR(ROUND(E1359/L1359,4),0)</f>
        <v>38.553800000000003</v>
      </c>
      <c r="Q1359" s="11" t="s">
        <v>8311</v>
      </c>
      <c r="R1359" t="s">
        <v>8333</v>
      </c>
      <c r="S1359" s="15">
        <f>(((J1359/60)/60)/24)+DATE(1970,1,1)</f>
        <v>41304.962233796294</v>
      </c>
      <c r="T1359" s="15">
        <f>(((I1359/60)/60)/24)+DATE(1970,1,1)</f>
        <v>41334.249305555553</v>
      </c>
      <c r="U1359">
        <f>YEAR(S1359)</f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IFERROR(ROUND(E1360/L1360,4),0)</f>
        <v>68.3673</v>
      </c>
      <c r="Q1360" s="11" t="s">
        <v>8311</v>
      </c>
      <c r="R1360" t="s">
        <v>8333</v>
      </c>
      <c r="S1360" s="15">
        <f>(((J1360/60)/60)/24)+DATE(1970,1,1)</f>
        <v>40689.570868055554</v>
      </c>
      <c r="T1360" s="15">
        <f>(((I1360/60)/60)/24)+DATE(1970,1,1)</f>
        <v>40719.570868055554</v>
      </c>
      <c r="U1360">
        <f>YEAR(S1360)</f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IFERROR(ROUND(E1361/L1361,4),0)</f>
        <v>40.210500000000003</v>
      </c>
      <c r="Q1361" s="11" t="s">
        <v>8311</v>
      </c>
      <c r="R1361" t="s">
        <v>8333</v>
      </c>
      <c r="S1361" s="15">
        <f>(((J1361/60)/60)/24)+DATE(1970,1,1)</f>
        <v>40668.814699074072</v>
      </c>
      <c r="T1361" s="15">
        <f>(((I1361/60)/60)/24)+DATE(1970,1,1)</f>
        <v>40730.814699074072</v>
      </c>
      <c r="U1361">
        <f>YEAR(S1361)</f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IFERROR(ROUND(E1362/L1362,4),0)</f>
        <v>32.074100000000001</v>
      </c>
      <c r="Q1362" s="11" t="s">
        <v>8311</v>
      </c>
      <c r="R1362" t="s">
        <v>8333</v>
      </c>
      <c r="S1362" s="15">
        <f>(((J1362/60)/60)/24)+DATE(1970,1,1)</f>
        <v>41095.900694444441</v>
      </c>
      <c r="T1362" s="15">
        <f>(((I1362/60)/60)/24)+DATE(1970,1,1)</f>
        <v>41123.900694444441</v>
      </c>
      <c r="U1362">
        <f>YEAR(S1362)</f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IFERROR(ROUND(E1363/L1363,4),0)</f>
        <v>28.6326</v>
      </c>
      <c r="Q1363" s="11" t="s">
        <v>8311</v>
      </c>
      <c r="R1363" t="s">
        <v>8333</v>
      </c>
      <c r="S1363" s="15">
        <f>(((J1363/60)/60)/24)+DATE(1970,1,1)</f>
        <v>41781.717268518521</v>
      </c>
      <c r="T1363" s="15">
        <f>(((I1363/60)/60)/24)+DATE(1970,1,1)</f>
        <v>41811.717268518521</v>
      </c>
      <c r="U1363">
        <f>YEAR(S1363)</f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IFERROR(ROUND(E1364/L1364,4),0)</f>
        <v>43.64</v>
      </c>
      <c r="Q1364" s="11" t="s">
        <v>8311</v>
      </c>
      <c r="R1364" t="s">
        <v>8333</v>
      </c>
      <c r="S1364" s="15">
        <f>(((J1364/60)/60)/24)+DATE(1970,1,1)</f>
        <v>41464.934386574074</v>
      </c>
      <c r="T1364" s="15">
        <f>(((I1364/60)/60)/24)+DATE(1970,1,1)</f>
        <v>41524.934386574074</v>
      </c>
      <c r="U1364">
        <f>YEAR(S1364)</f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IFERROR(ROUND(E1365/L1365,4),0)</f>
        <v>40</v>
      </c>
      <c r="Q1365" s="11" t="s">
        <v>8311</v>
      </c>
      <c r="R1365" t="s">
        <v>8333</v>
      </c>
      <c r="S1365" s="15">
        <f>(((J1365/60)/60)/24)+DATE(1970,1,1)</f>
        <v>42396.8440625</v>
      </c>
      <c r="T1365" s="15">
        <f>(((I1365/60)/60)/24)+DATE(1970,1,1)</f>
        <v>42415.332638888889</v>
      </c>
      <c r="U1365">
        <f>YEAR(S1365)</f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IFERROR(ROUND(E1366/L1366,4),0)</f>
        <v>346.04169999999999</v>
      </c>
      <c r="Q1366" s="11" t="s">
        <v>8327</v>
      </c>
      <c r="R1366" t="s">
        <v>8331</v>
      </c>
      <c r="S1366" s="15">
        <f>(((J1366/60)/60)/24)+DATE(1970,1,1)</f>
        <v>41951.695671296293</v>
      </c>
      <c r="T1366" s="15">
        <f>(((I1366/60)/60)/24)+DATE(1970,1,1)</f>
        <v>42011.6956712963</v>
      </c>
      <c r="U1366">
        <f>YEAR(S1366)</f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IFERROR(ROUND(E1367/L1367,4),0)</f>
        <v>81.739099999999993</v>
      </c>
      <c r="Q1367" s="11" t="s">
        <v>8327</v>
      </c>
      <c r="R1367" t="s">
        <v>8331</v>
      </c>
      <c r="S1367" s="15">
        <f>(((J1367/60)/60)/24)+DATE(1970,1,1)</f>
        <v>42049.733240740738</v>
      </c>
      <c r="T1367" s="15">
        <f>(((I1367/60)/60)/24)+DATE(1970,1,1)</f>
        <v>42079.691574074073</v>
      </c>
      <c r="U1367">
        <f>YEAR(S1367)</f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IFERROR(ROUND(E1368/L1368,4),0)</f>
        <v>64.535300000000007</v>
      </c>
      <c r="Q1368" s="11" t="s">
        <v>8327</v>
      </c>
      <c r="R1368" t="s">
        <v>8331</v>
      </c>
      <c r="S1368" s="15">
        <f>(((J1368/60)/60)/24)+DATE(1970,1,1)</f>
        <v>41924.996099537035</v>
      </c>
      <c r="T1368" s="15">
        <f>(((I1368/60)/60)/24)+DATE(1970,1,1)</f>
        <v>41970.037766203706</v>
      </c>
      <c r="U1368">
        <f>YEAR(S1368)</f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IFERROR(ROUND(E1369/L1369,4),0)</f>
        <v>63.477800000000002</v>
      </c>
      <c r="Q1369" s="11" t="s">
        <v>8327</v>
      </c>
      <c r="R1369" t="s">
        <v>8331</v>
      </c>
      <c r="S1369" s="15">
        <f>(((J1369/60)/60)/24)+DATE(1970,1,1)</f>
        <v>42292.002893518518</v>
      </c>
      <c r="T1369" s="15">
        <f>(((I1369/60)/60)/24)+DATE(1970,1,1)</f>
        <v>42322.044560185182</v>
      </c>
      <c r="U1369">
        <f>YEAR(S1369)</f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IFERROR(ROUND(E1370/L1370,4),0)</f>
        <v>63.620699999999999</v>
      </c>
      <c r="Q1370" s="11" t="s">
        <v>8327</v>
      </c>
      <c r="R1370" t="s">
        <v>8331</v>
      </c>
      <c r="S1370" s="15">
        <f>(((J1370/60)/60)/24)+DATE(1970,1,1)</f>
        <v>42146.190902777773</v>
      </c>
      <c r="T1370" s="15">
        <f>(((I1370/60)/60)/24)+DATE(1970,1,1)</f>
        <v>42170.190902777773</v>
      </c>
      <c r="U1370">
        <f>YEAR(S1370)</f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IFERROR(ROUND(E1371/L1371,4),0)</f>
        <v>83.967100000000002</v>
      </c>
      <c r="Q1371" s="11" t="s">
        <v>8327</v>
      </c>
      <c r="R1371" t="s">
        <v>8331</v>
      </c>
      <c r="S1371" s="15">
        <f>(((J1371/60)/60)/24)+DATE(1970,1,1)</f>
        <v>41710.594282407408</v>
      </c>
      <c r="T1371" s="15">
        <f>(((I1371/60)/60)/24)+DATE(1970,1,1)</f>
        <v>41740.594282407408</v>
      </c>
      <c r="U1371">
        <f>YEAR(S1371)</f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IFERROR(ROUND(E1372/L1372,4),0)</f>
        <v>77.75</v>
      </c>
      <c r="Q1372" s="11" t="s">
        <v>8327</v>
      </c>
      <c r="R1372" t="s">
        <v>8331</v>
      </c>
      <c r="S1372" s="15">
        <f>(((J1372/60)/60)/24)+DATE(1970,1,1)</f>
        <v>41548.00335648148</v>
      </c>
      <c r="T1372" s="15">
        <f>(((I1372/60)/60)/24)+DATE(1970,1,1)</f>
        <v>41563.00335648148</v>
      </c>
      <c r="U1372">
        <f>YEAR(S1372)</f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IFERROR(ROUND(E1373/L1373,4),0)</f>
        <v>107.0714</v>
      </c>
      <c r="Q1373" s="11" t="s">
        <v>8327</v>
      </c>
      <c r="R1373" t="s">
        <v>8331</v>
      </c>
      <c r="S1373" s="15">
        <f>(((J1373/60)/60)/24)+DATE(1970,1,1)</f>
        <v>42101.758587962962</v>
      </c>
      <c r="T1373" s="15">
        <f>(((I1373/60)/60)/24)+DATE(1970,1,1)</f>
        <v>42131.758587962962</v>
      </c>
      <c r="U1373">
        <f>YEAR(S1373)</f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IFERROR(ROUND(E1374/L1374,4),0)</f>
        <v>38.75</v>
      </c>
      <c r="Q1374" s="11" t="s">
        <v>8327</v>
      </c>
      <c r="R1374" t="s">
        <v>8331</v>
      </c>
      <c r="S1374" s="15">
        <f>(((J1374/60)/60)/24)+DATE(1970,1,1)</f>
        <v>41072.739953703705</v>
      </c>
      <c r="T1374" s="15">
        <f>(((I1374/60)/60)/24)+DATE(1970,1,1)</f>
        <v>41102.739953703705</v>
      </c>
      <c r="U1374">
        <f>YEAR(S1374)</f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IFERROR(ROUND(E1375/L1375,4),0)</f>
        <v>201.94229999999999</v>
      </c>
      <c r="Q1375" s="11" t="s">
        <v>8327</v>
      </c>
      <c r="R1375" t="s">
        <v>8331</v>
      </c>
      <c r="S1375" s="15">
        <f>(((J1375/60)/60)/24)+DATE(1970,1,1)</f>
        <v>42704.95177083333</v>
      </c>
      <c r="T1375" s="15">
        <f>(((I1375/60)/60)/24)+DATE(1970,1,1)</f>
        <v>42734.95177083333</v>
      </c>
      <c r="U1375">
        <f>YEAR(S1375)</f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IFERROR(ROUND(E1376/L1376,4),0)</f>
        <v>43.060600000000001</v>
      </c>
      <c r="Q1376" s="11" t="s">
        <v>8327</v>
      </c>
      <c r="R1376" t="s">
        <v>8331</v>
      </c>
      <c r="S1376" s="15">
        <f>(((J1376/60)/60)/24)+DATE(1970,1,1)</f>
        <v>42424.161898148144</v>
      </c>
      <c r="T1376" s="15">
        <f>(((I1376/60)/60)/24)+DATE(1970,1,1)</f>
        <v>42454.12023148148</v>
      </c>
      <c r="U1376">
        <f>YEAR(S1376)</f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IFERROR(ROUND(E1377/L1377,4),0)</f>
        <v>62.871600000000001</v>
      </c>
      <c r="Q1377" s="11" t="s">
        <v>8327</v>
      </c>
      <c r="R1377" t="s">
        <v>8331</v>
      </c>
      <c r="S1377" s="15">
        <f>(((J1377/60)/60)/24)+DATE(1970,1,1)</f>
        <v>42720.066192129627</v>
      </c>
      <c r="T1377" s="15">
        <f>(((I1377/60)/60)/24)+DATE(1970,1,1)</f>
        <v>42750.066192129627</v>
      </c>
      <c r="U1377">
        <f>YEAR(S1377)</f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IFERROR(ROUND(E1378/L1378,4),0)</f>
        <v>55.607100000000003</v>
      </c>
      <c r="Q1378" s="11" t="s">
        <v>8327</v>
      </c>
      <c r="R1378" t="s">
        <v>8331</v>
      </c>
      <c r="S1378" s="15">
        <f>(((J1378/60)/60)/24)+DATE(1970,1,1)</f>
        <v>42677.669050925921</v>
      </c>
      <c r="T1378" s="15">
        <f>(((I1378/60)/60)/24)+DATE(1970,1,1)</f>
        <v>42707.710717592592</v>
      </c>
      <c r="U1378">
        <f>YEAR(S1378)</f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IFERROR(ROUND(E1379/L1379,4),0)</f>
        <v>48.709699999999998</v>
      </c>
      <c r="Q1379" s="11" t="s">
        <v>8327</v>
      </c>
      <c r="R1379" t="s">
        <v>8331</v>
      </c>
      <c r="S1379" s="15">
        <f>(((J1379/60)/60)/24)+DATE(1970,1,1)</f>
        <v>42747.219560185185</v>
      </c>
      <c r="T1379" s="15">
        <f>(((I1379/60)/60)/24)+DATE(1970,1,1)</f>
        <v>42769.174305555556</v>
      </c>
      <c r="U1379">
        <f>YEAR(S1379)</f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IFERROR(ROUND(E1380/L1380,4),0)</f>
        <v>30.578900000000001</v>
      </c>
      <c r="Q1380" s="11" t="s">
        <v>8327</v>
      </c>
      <c r="R1380" t="s">
        <v>8331</v>
      </c>
      <c r="S1380" s="15">
        <f>(((J1380/60)/60)/24)+DATE(1970,1,1)</f>
        <v>42568.759374999994</v>
      </c>
      <c r="T1380" s="15">
        <f>(((I1380/60)/60)/24)+DATE(1970,1,1)</f>
        <v>42583.759374999994</v>
      </c>
      <c r="U1380">
        <f>YEAR(S1380)</f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IFERROR(ROUND(E1381/L1381,4),0)</f>
        <v>73.907300000000006</v>
      </c>
      <c r="Q1381" s="11" t="s">
        <v>8327</v>
      </c>
      <c r="R1381" t="s">
        <v>8331</v>
      </c>
      <c r="S1381" s="15">
        <f>(((J1381/60)/60)/24)+DATE(1970,1,1)</f>
        <v>42130.491620370376</v>
      </c>
      <c r="T1381" s="15">
        <f>(((I1381/60)/60)/24)+DATE(1970,1,1)</f>
        <v>42160.491620370376</v>
      </c>
      <c r="U1381">
        <f>YEAR(S1381)</f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IFERROR(ROUND(E1382/L1382,4),0)</f>
        <v>21.2</v>
      </c>
      <c r="Q1382" s="11" t="s">
        <v>8327</v>
      </c>
      <c r="R1382" t="s">
        <v>8331</v>
      </c>
      <c r="S1382" s="15">
        <f>(((J1382/60)/60)/24)+DATE(1970,1,1)</f>
        <v>42141.762800925921</v>
      </c>
      <c r="T1382" s="15">
        <f>(((I1382/60)/60)/24)+DATE(1970,1,1)</f>
        <v>42164.083333333328</v>
      </c>
      <c r="U1382">
        <f>YEAR(S1382)</f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IFERROR(ROUND(E1383/L1383,4),0)</f>
        <v>73.356200000000001</v>
      </c>
      <c r="Q1383" s="11" t="s">
        <v>8327</v>
      </c>
      <c r="R1383" t="s">
        <v>8331</v>
      </c>
      <c r="S1383" s="15">
        <f>(((J1383/60)/60)/24)+DATE(1970,1,1)</f>
        <v>42703.214409722219</v>
      </c>
      <c r="T1383" s="15">
        <f>(((I1383/60)/60)/24)+DATE(1970,1,1)</f>
        <v>42733.214409722219</v>
      </c>
      <c r="U1383">
        <f>YEAR(S1383)</f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IFERROR(ROUND(E1384/L1384,4),0)</f>
        <v>56.412199999999999</v>
      </c>
      <c r="Q1384" s="11" t="s">
        <v>8327</v>
      </c>
      <c r="R1384" t="s">
        <v>8331</v>
      </c>
      <c r="S1384" s="15">
        <f>(((J1384/60)/60)/24)+DATE(1970,1,1)</f>
        <v>41370.800185185188</v>
      </c>
      <c r="T1384" s="15">
        <f>(((I1384/60)/60)/24)+DATE(1970,1,1)</f>
        <v>41400.800185185188</v>
      </c>
      <c r="U1384">
        <f>YEAR(S1384)</f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IFERROR(ROUND(E1385/L1385,4),0)</f>
        <v>50.247300000000003</v>
      </c>
      <c r="Q1385" s="11" t="s">
        <v>8327</v>
      </c>
      <c r="R1385" t="s">
        <v>8331</v>
      </c>
      <c r="S1385" s="15">
        <f>(((J1385/60)/60)/24)+DATE(1970,1,1)</f>
        <v>42707.074976851851</v>
      </c>
      <c r="T1385" s="15">
        <f>(((I1385/60)/60)/24)+DATE(1970,1,1)</f>
        <v>42727.074976851851</v>
      </c>
      <c r="U1385">
        <f>YEAR(S1385)</f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IFERROR(ROUND(E1386/L1386,4),0)</f>
        <v>68.936499999999995</v>
      </c>
      <c r="Q1386" s="11" t="s">
        <v>8327</v>
      </c>
      <c r="R1386" t="s">
        <v>8331</v>
      </c>
      <c r="S1386" s="15">
        <f>(((J1386/60)/60)/24)+DATE(1970,1,1)</f>
        <v>42160.735208333332</v>
      </c>
      <c r="T1386" s="15">
        <f>(((I1386/60)/60)/24)+DATE(1970,1,1)</f>
        <v>42190.735208333332</v>
      </c>
      <c r="U1386">
        <f>YEAR(S1386)</f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IFERROR(ROUND(E1387/L1387,4),0)</f>
        <v>65.914100000000005</v>
      </c>
      <c r="Q1387" s="11" t="s">
        <v>8327</v>
      </c>
      <c r="R1387" t="s">
        <v>8331</v>
      </c>
      <c r="S1387" s="15">
        <f>(((J1387/60)/60)/24)+DATE(1970,1,1)</f>
        <v>42433.688900462963</v>
      </c>
      <c r="T1387" s="15">
        <f>(((I1387/60)/60)/24)+DATE(1970,1,1)</f>
        <v>42489.507638888885</v>
      </c>
      <c r="U1387">
        <f>YEAR(S1387)</f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IFERROR(ROUND(E1388/L1388,4),0)</f>
        <v>62.5</v>
      </c>
      <c r="Q1388" s="11" t="s">
        <v>8327</v>
      </c>
      <c r="R1388" t="s">
        <v>8331</v>
      </c>
      <c r="S1388" s="15">
        <f>(((J1388/60)/60)/24)+DATE(1970,1,1)</f>
        <v>42184.646863425922</v>
      </c>
      <c r="T1388" s="15">
        <f>(((I1388/60)/60)/24)+DATE(1970,1,1)</f>
        <v>42214.646863425922</v>
      </c>
      <c r="U1388">
        <f>YEAR(S1388)</f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IFERROR(ROUND(E1389/L1389,4),0)</f>
        <v>70.064099999999996</v>
      </c>
      <c r="Q1389" s="11" t="s">
        <v>8327</v>
      </c>
      <c r="R1389" t="s">
        <v>8331</v>
      </c>
      <c r="S1389" s="15">
        <f>(((J1389/60)/60)/24)+DATE(1970,1,1)</f>
        <v>42126.92123842593</v>
      </c>
      <c r="T1389" s="15">
        <f>(((I1389/60)/60)/24)+DATE(1970,1,1)</f>
        <v>42158.1875</v>
      </c>
      <c r="U1389">
        <f>YEAR(S1389)</f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IFERROR(ROUND(E1390/L1390,4),0)</f>
        <v>60.181899999999999</v>
      </c>
      <c r="Q1390" s="11" t="s">
        <v>8327</v>
      </c>
      <c r="R1390" t="s">
        <v>8331</v>
      </c>
      <c r="S1390" s="15">
        <f>(((J1390/60)/60)/24)+DATE(1970,1,1)</f>
        <v>42634.614780092597</v>
      </c>
      <c r="T1390" s="15">
        <f>(((I1390/60)/60)/24)+DATE(1970,1,1)</f>
        <v>42660.676388888889</v>
      </c>
      <c r="U1390">
        <f>YEAR(S1390)</f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IFERROR(ROUND(E1391/L1391,4),0)</f>
        <v>21.382400000000001</v>
      </c>
      <c r="Q1391" s="11" t="s">
        <v>8327</v>
      </c>
      <c r="R1391" t="s">
        <v>8331</v>
      </c>
      <c r="S1391" s="15">
        <f>(((J1391/60)/60)/24)+DATE(1970,1,1)</f>
        <v>42565.480983796297</v>
      </c>
      <c r="T1391" s="15">
        <f>(((I1391/60)/60)/24)+DATE(1970,1,1)</f>
        <v>42595.480983796297</v>
      </c>
      <c r="U1391">
        <f>YEAR(S1391)</f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IFERROR(ROUND(E1392/L1392,4),0)</f>
        <v>160.7895</v>
      </c>
      <c r="Q1392" s="11" t="s">
        <v>8327</v>
      </c>
      <c r="R1392" t="s">
        <v>8331</v>
      </c>
      <c r="S1392" s="15">
        <f>(((J1392/60)/60)/24)+DATE(1970,1,1)</f>
        <v>42087.803310185183</v>
      </c>
      <c r="T1392" s="15">
        <f>(((I1392/60)/60)/24)+DATE(1970,1,1)</f>
        <v>42121.716666666667</v>
      </c>
      <c r="U1392">
        <f>YEAR(S1392)</f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IFERROR(ROUND(E1393/L1393,4),0)</f>
        <v>42.384599999999999</v>
      </c>
      <c r="Q1393" s="11" t="s">
        <v>8327</v>
      </c>
      <c r="R1393" t="s">
        <v>8331</v>
      </c>
      <c r="S1393" s="15">
        <f>(((J1393/60)/60)/24)+DATE(1970,1,1)</f>
        <v>42193.650671296295</v>
      </c>
      <c r="T1393" s="15">
        <f>(((I1393/60)/60)/24)+DATE(1970,1,1)</f>
        <v>42238.207638888889</v>
      </c>
      <c r="U1393">
        <f>YEAR(S1393)</f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IFERROR(ROUND(E1394/L1394,4),0)</f>
        <v>27.317299999999999</v>
      </c>
      <c r="Q1394" s="11" t="s">
        <v>8327</v>
      </c>
      <c r="R1394" t="s">
        <v>8331</v>
      </c>
      <c r="S1394" s="15">
        <f>(((J1394/60)/60)/24)+DATE(1970,1,1)</f>
        <v>42401.154930555553</v>
      </c>
      <c r="T1394" s="15">
        <f>(((I1394/60)/60)/24)+DATE(1970,1,1)</f>
        <v>42432.154930555553</v>
      </c>
      <c r="U1394">
        <f>YEAR(S1394)</f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IFERROR(ROUND(E1395/L1395,4),0)</f>
        <v>196.82689999999999</v>
      </c>
      <c r="Q1395" s="11" t="s">
        <v>8327</v>
      </c>
      <c r="R1395" t="s">
        <v>8331</v>
      </c>
      <c r="S1395" s="15">
        <f>(((J1395/60)/60)/24)+DATE(1970,1,1)</f>
        <v>42553.681979166664</v>
      </c>
      <c r="T1395" s="15">
        <f>(((I1395/60)/60)/24)+DATE(1970,1,1)</f>
        <v>42583.681979166664</v>
      </c>
      <c r="U1395">
        <f>YEAR(S1395)</f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IFERROR(ROUND(E1396/L1396,4),0)</f>
        <v>53.882399999999997</v>
      </c>
      <c r="Q1396" s="11" t="s">
        <v>8327</v>
      </c>
      <c r="R1396" t="s">
        <v>8331</v>
      </c>
      <c r="S1396" s="15">
        <f>(((J1396/60)/60)/24)+DATE(1970,1,1)</f>
        <v>42752.144976851851</v>
      </c>
      <c r="T1396" s="15">
        <f>(((I1396/60)/60)/24)+DATE(1970,1,1)</f>
        <v>42795.125</v>
      </c>
      <c r="U1396">
        <f>YEAR(S1396)</f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IFERROR(ROUND(E1397/L1397,4),0)</f>
        <v>47.756100000000004</v>
      </c>
      <c r="Q1397" s="11" t="s">
        <v>8327</v>
      </c>
      <c r="R1397" t="s">
        <v>8331</v>
      </c>
      <c r="S1397" s="15">
        <f>(((J1397/60)/60)/24)+DATE(1970,1,1)</f>
        <v>42719.90834490741</v>
      </c>
      <c r="T1397" s="15">
        <f>(((I1397/60)/60)/24)+DATE(1970,1,1)</f>
        <v>42749.90834490741</v>
      </c>
      <c r="U1397">
        <f>YEAR(S1397)</f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IFERROR(ROUND(E1398/L1398,4),0)</f>
        <v>88.191800000000001</v>
      </c>
      <c r="Q1398" s="11" t="s">
        <v>8327</v>
      </c>
      <c r="R1398" t="s">
        <v>8331</v>
      </c>
      <c r="S1398" s="15">
        <f>(((J1398/60)/60)/24)+DATE(1970,1,1)</f>
        <v>42018.99863425926</v>
      </c>
      <c r="T1398" s="15">
        <f>(((I1398/60)/60)/24)+DATE(1970,1,1)</f>
        <v>42048.99863425926</v>
      </c>
      <c r="U1398">
        <f>YEAR(S1398)</f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IFERROR(ROUND(E1399/L1399,4),0)</f>
        <v>72.057000000000002</v>
      </c>
      <c r="Q1399" s="11" t="s">
        <v>8327</v>
      </c>
      <c r="R1399" t="s">
        <v>8331</v>
      </c>
      <c r="S1399" s="15">
        <f>(((J1399/60)/60)/24)+DATE(1970,1,1)</f>
        <v>42640.917939814812</v>
      </c>
      <c r="T1399" s="15">
        <f>(((I1399/60)/60)/24)+DATE(1970,1,1)</f>
        <v>42670.888194444444</v>
      </c>
      <c r="U1399">
        <f>YEAR(S1399)</f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IFERROR(ROUND(E1400/L1400,4),0)</f>
        <v>74.246200000000002</v>
      </c>
      <c r="Q1400" s="11" t="s">
        <v>8327</v>
      </c>
      <c r="R1400" t="s">
        <v>8331</v>
      </c>
      <c r="S1400" s="15">
        <f>(((J1400/60)/60)/24)+DATE(1970,1,1)</f>
        <v>42526.874236111107</v>
      </c>
      <c r="T1400" s="15">
        <f>(((I1400/60)/60)/24)+DATE(1970,1,1)</f>
        <v>42556.874236111107</v>
      </c>
      <c r="U1400">
        <f>YEAR(S1400)</f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IFERROR(ROUND(E1401/L1401,4),0)</f>
        <v>61.701099999999997</v>
      </c>
      <c r="Q1401" s="11" t="s">
        <v>8327</v>
      </c>
      <c r="R1401" t="s">
        <v>8331</v>
      </c>
      <c r="S1401" s="15">
        <f>(((J1401/60)/60)/24)+DATE(1970,1,1)</f>
        <v>41889.004317129627</v>
      </c>
      <c r="T1401" s="15">
        <f>(((I1401/60)/60)/24)+DATE(1970,1,1)</f>
        <v>41919.004317129627</v>
      </c>
      <c r="U1401">
        <f>YEAR(S1401)</f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IFERROR(ROUND(E1402/L1402,4),0)</f>
        <v>17.235299999999999</v>
      </c>
      <c r="Q1402" s="11" t="s">
        <v>8327</v>
      </c>
      <c r="R1402" t="s">
        <v>8331</v>
      </c>
      <c r="S1402" s="15">
        <f>(((J1402/60)/60)/24)+DATE(1970,1,1)</f>
        <v>42498.341122685189</v>
      </c>
      <c r="T1402" s="15">
        <f>(((I1402/60)/60)/24)+DATE(1970,1,1)</f>
        <v>42533.229166666672</v>
      </c>
      <c r="U1402">
        <f>YEAR(S1402)</f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IFERROR(ROUND(E1403/L1403,4),0)</f>
        <v>51.720799999999997</v>
      </c>
      <c r="Q1403" s="11" t="s">
        <v>8327</v>
      </c>
      <c r="R1403" t="s">
        <v>8331</v>
      </c>
      <c r="S1403" s="15">
        <f>(((J1403/60)/60)/24)+DATE(1970,1,1)</f>
        <v>41399.99622685185</v>
      </c>
      <c r="T1403" s="15">
        <f>(((I1403/60)/60)/24)+DATE(1970,1,1)</f>
        <v>41420.99622685185</v>
      </c>
      <c r="U1403">
        <f>YEAR(S1403)</f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IFERROR(ROUND(E1404/L1404,4),0)</f>
        <v>24.150400000000001</v>
      </c>
      <c r="Q1404" s="11" t="s">
        <v>8327</v>
      </c>
      <c r="R1404" t="s">
        <v>8331</v>
      </c>
      <c r="S1404" s="15">
        <f>(((J1404/60)/60)/24)+DATE(1970,1,1)</f>
        <v>42065.053368055553</v>
      </c>
      <c r="T1404" s="15">
        <f>(((I1404/60)/60)/24)+DATE(1970,1,1)</f>
        <v>42125.011701388896</v>
      </c>
      <c r="U1404">
        <f>YEAR(S1404)</f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IFERROR(ROUND(E1405/L1405,4),0)</f>
        <v>62.166699999999999</v>
      </c>
      <c r="Q1405" s="11" t="s">
        <v>8327</v>
      </c>
      <c r="R1405" t="s">
        <v>8331</v>
      </c>
      <c r="S1405" s="15">
        <f>(((J1405/60)/60)/24)+DATE(1970,1,1)</f>
        <v>41451.062905092593</v>
      </c>
      <c r="T1405" s="15">
        <f>(((I1405/60)/60)/24)+DATE(1970,1,1)</f>
        <v>41481.062905092593</v>
      </c>
      <c r="U1405">
        <f>YEAR(S1405)</f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IFERROR(ROUND(E1406/L1406,4),0)</f>
        <v>48.2</v>
      </c>
      <c r="Q1406" s="11" t="s">
        <v>8311</v>
      </c>
      <c r="R1406" t="s">
        <v>8348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>
        <f>YEAR(S1406)</f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IFERROR(ROUND(E1407/L1407,4),0)</f>
        <v>6.1764999999999999</v>
      </c>
      <c r="Q1407" s="11" t="s">
        <v>8311</v>
      </c>
      <c r="R1407" t="s">
        <v>8348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>
        <f>YEAR(S1407)</f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IFERROR(ROUND(E1408/L1408,4),0)</f>
        <v>5</v>
      </c>
      <c r="Q1408" s="11" t="s">
        <v>8311</v>
      </c>
      <c r="R1408" t="s">
        <v>8348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>
        <f>YEAR(S1408)</f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IFERROR(ROUND(E1409/L1409,4),0)</f>
        <v>7.5</v>
      </c>
      <c r="Q1409" s="11" t="s">
        <v>8311</v>
      </c>
      <c r="R1409" t="s">
        <v>8348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>
        <f>YEAR(S1409)</f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IFERROR(ROUND(E1410/L1410,4),0)</f>
        <v>12</v>
      </c>
      <c r="Q1410" s="11" t="s">
        <v>8311</v>
      </c>
      <c r="R1410" t="s">
        <v>8348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>
        <f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IFERROR(ROUND(E1411/L1411,4),0)</f>
        <v>0</v>
      </c>
      <c r="Q1411" s="11" t="s">
        <v>8311</v>
      </c>
      <c r="R1411" t="s">
        <v>8348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>
        <f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IFERROR(ROUND(E1412/L1412,4),0)</f>
        <v>1</v>
      </c>
      <c r="Q1412" s="11" t="s">
        <v>8311</v>
      </c>
      <c r="R1412" t="s">
        <v>8348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>
        <f>YEAR(S1412)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IFERROR(ROUND(E1413/L1413,4),0)</f>
        <v>2.3332999999999999</v>
      </c>
      <c r="Q1413" s="11" t="s">
        <v>8311</v>
      </c>
      <c r="R1413" t="s">
        <v>8348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>
        <f>YEAR(S1413)</f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IFERROR(ROUND(E1414/L1414,4),0)</f>
        <v>24.615400000000001</v>
      </c>
      <c r="Q1414" s="11" t="s">
        <v>8311</v>
      </c>
      <c r="R1414" t="s">
        <v>8348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>
        <f>YEAR(S1414)</f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IFERROR(ROUND(E1415/L1415,4),0)</f>
        <v>100</v>
      </c>
      <c r="Q1415" s="11" t="s">
        <v>8311</v>
      </c>
      <c r="R1415" t="s">
        <v>8348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>
        <f>YEAR(S1415)</f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IFERROR(ROUND(E1416/L1416,4),0)</f>
        <v>1</v>
      </c>
      <c r="Q1416" s="11" t="s">
        <v>8311</v>
      </c>
      <c r="R1416" t="s">
        <v>8348</v>
      </c>
      <c r="S1416" s="15">
        <f>(((J1416/60)/60)/24)+DATE(1970,1,1)</f>
        <v>42708.25309027778</v>
      </c>
      <c r="T1416" s="15">
        <f>(((I1416/60)/60)/24)+DATE(1970,1,1)</f>
        <v>42738.25309027778</v>
      </c>
      <c r="U1416">
        <f>YEAR(S1416)</f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IFERROR(ROUND(E1417/L1417,4),0)</f>
        <v>88.888900000000007</v>
      </c>
      <c r="Q1417" s="11" t="s">
        <v>8311</v>
      </c>
      <c r="R1417" t="s">
        <v>8348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>
        <f>YEAR(S1417)</f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IFERROR(ROUND(E1418/L1418,4),0)</f>
        <v>0</v>
      </c>
      <c r="Q1418" s="11" t="s">
        <v>8311</v>
      </c>
      <c r="R1418" t="s">
        <v>8348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>
        <f>YEAR(S1418)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IFERROR(ROUND(E1419/L1419,4),0)</f>
        <v>27.5</v>
      </c>
      <c r="Q1419" s="11" t="s">
        <v>8311</v>
      </c>
      <c r="R1419" t="s">
        <v>8348</v>
      </c>
      <c r="S1419" s="15">
        <f>(((J1419/60)/60)/24)+DATE(1970,1,1)</f>
        <v>42232.15016203704</v>
      </c>
      <c r="T1419" s="15">
        <f>(((I1419/60)/60)/24)+DATE(1970,1,1)</f>
        <v>42262.465972222228</v>
      </c>
      <c r="U1419">
        <f>YEAR(S1419)</f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IFERROR(ROUND(E1420/L1420,4),0)</f>
        <v>6</v>
      </c>
      <c r="Q1420" s="11" t="s">
        <v>8311</v>
      </c>
      <c r="R1420" t="s">
        <v>8348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>
        <f>YEAR(S1420)</f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IFERROR(ROUND(E1421/L1421,4),0)</f>
        <v>44.5</v>
      </c>
      <c r="Q1421" s="11" t="s">
        <v>8311</v>
      </c>
      <c r="R1421" t="s">
        <v>8348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>
        <f>YEAR(S1421)</f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IFERROR(ROUND(E1422/L1422,4),0)</f>
        <v>1</v>
      </c>
      <c r="Q1422" s="11" t="s">
        <v>8311</v>
      </c>
      <c r="R1422" t="s">
        <v>8348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>
        <f>YEAR(S1422)</f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IFERROR(ROUND(E1423/L1423,4),0)</f>
        <v>100</v>
      </c>
      <c r="Q1423" s="11" t="s">
        <v>8311</v>
      </c>
      <c r="R1423" t="s">
        <v>8348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>
        <f>YEAR(S1423)</f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IFERROR(ROUND(E1424/L1424,4),0)</f>
        <v>13</v>
      </c>
      <c r="Q1424" s="11" t="s">
        <v>8311</v>
      </c>
      <c r="R1424" t="s">
        <v>8348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>
        <f>YEAR(S1424)</f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IFERROR(ROUND(E1425/L1425,4),0)</f>
        <v>100</v>
      </c>
      <c r="Q1425" s="11" t="s">
        <v>8311</v>
      </c>
      <c r="R1425" t="s">
        <v>8348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>
        <f>YEAR(S1425)</f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IFERROR(ROUND(E1426/L1426,4),0)</f>
        <v>109.0714</v>
      </c>
      <c r="Q1426" s="11" t="s">
        <v>8311</v>
      </c>
      <c r="R1426" t="s">
        <v>8348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>
        <f>YEAR(S1426)</f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IFERROR(ROUND(E1427/L1427,4),0)</f>
        <v>0</v>
      </c>
      <c r="Q1427" s="11" t="s">
        <v>8311</v>
      </c>
      <c r="R1427" t="s">
        <v>8348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>
        <f>YEAR(S1427)</f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IFERROR(ROUND(E1428/L1428,4),0)</f>
        <v>0</v>
      </c>
      <c r="Q1428" s="11" t="s">
        <v>8311</v>
      </c>
      <c r="R1428" t="s">
        <v>8348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>
        <f>YEAR(S1428)</f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IFERROR(ROUND(E1429/L1429,4),0)</f>
        <v>104.75</v>
      </c>
      <c r="Q1429" s="11" t="s">
        <v>8311</v>
      </c>
      <c r="R1429" t="s">
        <v>8348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>
        <f>YEAR(S1429)</f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IFERROR(ROUND(E1430/L1430,4),0)</f>
        <v>15</v>
      </c>
      <c r="Q1430" s="11" t="s">
        <v>8311</v>
      </c>
      <c r="R1430" t="s">
        <v>8348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>
        <f>YEAR(S1430)</f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IFERROR(ROUND(E1431/L1431,4),0)</f>
        <v>0</v>
      </c>
      <c r="Q1431" s="11" t="s">
        <v>8311</v>
      </c>
      <c r="R1431" t="s">
        <v>8348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>
        <f>YEAR(S1431)</f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IFERROR(ROUND(E1432/L1432,4),0)</f>
        <v>80.599999999999994</v>
      </c>
      <c r="Q1432" s="11" t="s">
        <v>8311</v>
      </c>
      <c r="R1432" t="s">
        <v>8348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>
        <f>YEAR(S1432)</f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IFERROR(ROUND(E1433/L1433,4),0)</f>
        <v>115.5532</v>
      </c>
      <c r="Q1433" s="11" t="s">
        <v>8311</v>
      </c>
      <c r="R1433" t="s">
        <v>8348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>
        <f>YEAR(S1433)</f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IFERROR(ROUND(E1434/L1434,4),0)</f>
        <v>0</v>
      </c>
      <c r="Q1434" s="11" t="s">
        <v>8311</v>
      </c>
      <c r="R1434" t="s">
        <v>8348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>
        <f>YEAR(S1434)</f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IFERROR(ROUND(E1435/L1435,4),0)</f>
        <v>80.5</v>
      </c>
      <c r="Q1435" s="11" t="s">
        <v>8311</v>
      </c>
      <c r="R1435" t="s">
        <v>8348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>
        <f>YEAR(S1435)</f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IFERROR(ROUND(E1436/L1436,4),0)</f>
        <v>744.54549999999995</v>
      </c>
      <c r="Q1436" s="11" t="s">
        <v>8311</v>
      </c>
      <c r="R1436" t="s">
        <v>8348</v>
      </c>
      <c r="S1436" s="15">
        <f>(((J1436/60)/60)/24)+DATE(1970,1,1)</f>
        <v>42142.767106481479</v>
      </c>
      <c r="T1436" s="15">
        <f>(((I1436/60)/60)/24)+DATE(1970,1,1)</f>
        <v>42163.625</v>
      </c>
      <c r="U1436">
        <f>YEAR(S1436)</f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IFERROR(ROUND(E1437/L1437,4),0)</f>
        <v>7.5</v>
      </c>
      <c r="Q1437" s="11" t="s">
        <v>8311</v>
      </c>
      <c r="R1437" t="s">
        <v>8348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>
        <f>YEAR(S1437)</f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IFERROR(ROUND(E1438/L1438,4),0)</f>
        <v>38.5</v>
      </c>
      <c r="Q1438" s="11" t="s">
        <v>8311</v>
      </c>
      <c r="R1438" t="s">
        <v>8348</v>
      </c>
      <c r="S1438" s="15">
        <f>(((J1438/60)/60)/24)+DATE(1970,1,1)</f>
        <v>42391.35019675926</v>
      </c>
      <c r="T1438" s="15">
        <f>(((I1438/60)/60)/24)+DATE(1970,1,1)</f>
        <v>42421.35019675926</v>
      </c>
      <c r="U1438">
        <f>YEAR(S1438)</f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IFERROR(ROUND(E1439/L1439,4),0)</f>
        <v>36.681800000000003</v>
      </c>
      <c r="Q1439" s="11" t="s">
        <v>8311</v>
      </c>
      <c r="R1439" t="s">
        <v>8348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>
        <f>YEAR(S1439)</f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IFERROR(ROUND(E1440/L1440,4),0)</f>
        <v>75</v>
      </c>
      <c r="Q1440" s="11" t="s">
        <v>8311</v>
      </c>
      <c r="R1440" t="s">
        <v>8348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>
        <f>YEAR(S1440)</f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IFERROR(ROUND(E1441/L1441,4),0)</f>
        <v>30</v>
      </c>
      <c r="Q1441" s="11" t="s">
        <v>8311</v>
      </c>
      <c r="R1441" t="s">
        <v>8348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>
        <f>YEAR(S1441)</f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IFERROR(ROUND(E1442/L1442,4),0)</f>
        <v>1</v>
      </c>
      <c r="Q1442" s="11" t="s">
        <v>8311</v>
      </c>
      <c r="R1442" t="s">
        <v>8348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>
        <f>YEAR(S1442)</f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IFERROR(ROUND(E1443/L1443,4),0)</f>
        <v>673.33330000000001</v>
      </c>
      <c r="Q1443" s="11" t="s">
        <v>8311</v>
      </c>
      <c r="R1443" t="s">
        <v>8348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>
        <f>YEAR(S1443)</f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IFERROR(ROUND(E1444/L1444,4),0)</f>
        <v>0</v>
      </c>
      <c r="Q1444" s="11" t="s">
        <v>8311</v>
      </c>
      <c r="R1444" t="s">
        <v>8348</v>
      </c>
      <c r="S1444" s="15">
        <f>(((J1444/60)/60)/24)+DATE(1970,1,1)</f>
        <v>42485.64534722222</v>
      </c>
      <c r="T1444" s="15">
        <f>(((I1444/60)/60)/24)+DATE(1970,1,1)</f>
        <v>42515.64534722222</v>
      </c>
      <c r="U1444">
        <f>YEAR(S1444)</f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IFERROR(ROUND(E1445/L1445,4),0)</f>
        <v>0</v>
      </c>
      <c r="Q1445" s="11" t="s">
        <v>8311</v>
      </c>
      <c r="R1445" t="s">
        <v>8348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>
        <f>YEAR(S1445)</f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IFERROR(ROUND(E1446/L1446,4),0)</f>
        <v>0</v>
      </c>
      <c r="Q1446" s="11" t="s">
        <v>8311</v>
      </c>
      <c r="R1446" t="s">
        <v>8348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>
        <f>YEAR(S1446)</f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IFERROR(ROUND(E1447/L1447,4),0)</f>
        <v>0</v>
      </c>
      <c r="Q1447" s="11" t="s">
        <v>8311</v>
      </c>
      <c r="R1447" t="s">
        <v>8348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>
        <f>YEAR(S1447)</f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IFERROR(ROUND(E1448/L1448,4),0)</f>
        <v>0</v>
      </c>
      <c r="Q1448" s="11" t="s">
        <v>8311</v>
      </c>
      <c r="R1448" t="s">
        <v>8348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>
        <f>YEAR(S1448)</f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IFERROR(ROUND(E1449/L1449,4),0)</f>
        <v>25</v>
      </c>
      <c r="Q1449" s="11" t="s">
        <v>8311</v>
      </c>
      <c r="R1449" t="s">
        <v>8348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>
        <f>YEAR(S1449)</f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IFERROR(ROUND(E1450/L1450,4),0)</f>
        <v>0</v>
      </c>
      <c r="Q1450" s="11" t="s">
        <v>8311</v>
      </c>
      <c r="R1450" t="s">
        <v>8348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>
        <f>YEAR(S1450)</f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IFERROR(ROUND(E1451/L1451,4),0)</f>
        <v>0</v>
      </c>
      <c r="Q1451" s="11" t="s">
        <v>8311</v>
      </c>
      <c r="R1451" t="s">
        <v>8348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>
        <f>YEAR(S1451)</f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IFERROR(ROUND(E1452/L1452,4),0)</f>
        <v>1</v>
      </c>
      <c r="Q1452" s="11" t="s">
        <v>8311</v>
      </c>
      <c r="R1452" t="s">
        <v>8348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>
        <f>YEAR(S1452)</f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IFERROR(ROUND(E1453/L1453,4),0)</f>
        <v>1</v>
      </c>
      <c r="Q1453" s="11" t="s">
        <v>8311</v>
      </c>
      <c r="R1453" t="s">
        <v>8348</v>
      </c>
      <c r="S1453" s="15">
        <f>(((J1453/60)/60)/24)+DATE(1970,1,1)</f>
        <v>41931.959016203706</v>
      </c>
      <c r="T1453" s="15">
        <f>(((I1453/60)/60)/24)+DATE(1970,1,1)</f>
        <v>41962.00068287037</v>
      </c>
      <c r="U1453">
        <f>YEAR(S1453)</f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IFERROR(ROUND(E1454/L1454,4),0)</f>
        <v>0</v>
      </c>
      <c r="Q1454" s="11" t="s">
        <v>8311</v>
      </c>
      <c r="R1454" t="s">
        <v>8348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>
        <f>YEAR(S1454)</f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IFERROR(ROUND(E1455/L1455,4),0)</f>
        <v>0</v>
      </c>
      <c r="Q1455" s="11" t="s">
        <v>8311</v>
      </c>
      <c r="R1455" t="s">
        <v>8348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>
        <f>YEAR(S1455)</f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IFERROR(ROUND(E1456/L1456,4),0)</f>
        <v>15</v>
      </c>
      <c r="Q1456" s="11" t="s">
        <v>8311</v>
      </c>
      <c r="R1456" t="s">
        <v>8348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>
        <f>YEAR(S1456)</f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IFERROR(ROUND(E1457/L1457,4),0)</f>
        <v>225</v>
      </c>
      <c r="Q1457" s="11" t="s">
        <v>8311</v>
      </c>
      <c r="R1457" t="s">
        <v>8348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>
        <f>YEAR(S1457)</f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IFERROR(ROUND(E1458/L1458,4),0)</f>
        <v>48.333300000000001</v>
      </c>
      <c r="Q1458" s="11" t="s">
        <v>8311</v>
      </c>
      <c r="R1458" t="s">
        <v>8348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>
        <f>YEAR(S1458)</f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IFERROR(ROUND(E1459/L1459,4),0)</f>
        <v>0</v>
      </c>
      <c r="Q1459" s="11" t="s">
        <v>8311</v>
      </c>
      <c r="R1459" t="s">
        <v>8348</v>
      </c>
      <c r="S1459" s="15">
        <f>(((J1459/60)/60)/24)+DATE(1970,1,1)</f>
        <v>42289.89634259259</v>
      </c>
      <c r="T1459" s="15">
        <f>(((I1459/60)/60)/24)+DATE(1970,1,1)</f>
        <v>42319.938009259262</v>
      </c>
      <c r="U1459">
        <f>YEAR(S1459)</f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IFERROR(ROUND(E1460/L1460,4),0)</f>
        <v>0</v>
      </c>
      <c r="Q1460" s="11" t="s">
        <v>8311</v>
      </c>
      <c r="R1460" t="s">
        <v>8348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>
        <f>YEAR(S1460)</f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IFERROR(ROUND(E1461/L1461,4),0)</f>
        <v>0</v>
      </c>
      <c r="Q1461" s="11" t="s">
        <v>8311</v>
      </c>
      <c r="R1461" t="s">
        <v>8348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>
        <f>YEAR(S1461)</f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IFERROR(ROUND(E1462/L1462,4),0)</f>
        <v>0</v>
      </c>
      <c r="Q1462" s="11" t="s">
        <v>8311</v>
      </c>
      <c r="R1462" t="s">
        <v>8348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>
        <f>YEAR(S1462)</f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IFERROR(ROUND(E1463/L1463,4),0)</f>
        <v>44.666699999999999</v>
      </c>
      <c r="Q1463" s="11" t="s">
        <v>8311</v>
      </c>
      <c r="R1463" t="s">
        <v>8312</v>
      </c>
      <c r="S1463" s="15">
        <f>(((J1463/60)/60)/24)+DATE(1970,1,1)</f>
        <v>41899.645300925928</v>
      </c>
      <c r="T1463" s="15">
        <f>(((I1463/60)/60)/24)+DATE(1970,1,1)</f>
        <v>41933</v>
      </c>
      <c r="U1463">
        <f>YEAR(S1463)</f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IFERROR(ROUND(E1464/L1464,4),0)</f>
        <v>28.937999999999999</v>
      </c>
      <c r="Q1464" s="11" t="s">
        <v>8311</v>
      </c>
      <c r="R1464" t="s">
        <v>8312</v>
      </c>
      <c r="S1464" s="15">
        <f>(((J1464/60)/60)/24)+DATE(1970,1,1)</f>
        <v>41344.662858796299</v>
      </c>
      <c r="T1464" s="15">
        <f>(((I1464/60)/60)/24)+DATE(1970,1,1)</f>
        <v>41374.662858796299</v>
      </c>
      <c r="U1464">
        <f>YEAR(S1464)</f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IFERROR(ROUND(E1465/L1465,4),0)</f>
        <v>35.44</v>
      </c>
      <c r="Q1465" s="11" t="s">
        <v>8311</v>
      </c>
      <c r="R1465" t="s">
        <v>8312</v>
      </c>
      <c r="S1465" s="15">
        <f>(((J1465/60)/60)/24)+DATE(1970,1,1)</f>
        <v>41326.911319444444</v>
      </c>
      <c r="T1465" s="15">
        <f>(((I1465/60)/60)/24)+DATE(1970,1,1)</f>
        <v>41371.869652777779</v>
      </c>
      <c r="U1465">
        <f>YEAR(S1465)</f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IFERROR(ROUND(E1466/L1466,4),0)</f>
        <v>34.8718</v>
      </c>
      <c r="Q1466" s="11" t="s">
        <v>8311</v>
      </c>
      <c r="R1466" t="s">
        <v>8312</v>
      </c>
      <c r="S1466" s="15">
        <f>(((J1466/60)/60)/24)+DATE(1970,1,1)</f>
        <v>41291.661550925928</v>
      </c>
      <c r="T1466" s="15">
        <f>(((I1466/60)/60)/24)+DATE(1970,1,1)</f>
        <v>41321.661550925928</v>
      </c>
      <c r="U1466">
        <f>YEAR(S1466)</f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IFERROR(ROUND(E1467/L1467,4),0)</f>
        <v>52.622700000000002</v>
      </c>
      <c r="Q1467" s="11" t="s">
        <v>8311</v>
      </c>
      <c r="R1467" t="s">
        <v>8312</v>
      </c>
      <c r="S1467" s="15">
        <f>(((J1467/60)/60)/24)+DATE(1970,1,1)</f>
        <v>40959.734398148146</v>
      </c>
      <c r="T1467" s="15">
        <f>(((I1467/60)/60)/24)+DATE(1970,1,1)</f>
        <v>40990.125</v>
      </c>
      <c r="U1467">
        <f>YEAR(S1467)</f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IFERROR(ROUND(E1468/L1468,4),0)</f>
        <v>69.598299999999995</v>
      </c>
      <c r="Q1468" s="11" t="s">
        <v>8311</v>
      </c>
      <c r="R1468" t="s">
        <v>8312</v>
      </c>
      <c r="S1468" s="15">
        <f>(((J1468/60)/60)/24)+DATE(1970,1,1)</f>
        <v>42340.172060185185</v>
      </c>
      <c r="T1468" s="15">
        <f>(((I1468/60)/60)/24)+DATE(1970,1,1)</f>
        <v>42381.208333333328</v>
      </c>
      <c r="U1468">
        <f>YEAR(S1468)</f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IFERROR(ROUND(E1469/L1469,4),0)</f>
        <v>76.72</v>
      </c>
      <c r="Q1469" s="11" t="s">
        <v>8311</v>
      </c>
      <c r="R1469" t="s">
        <v>8312</v>
      </c>
      <c r="S1469" s="15">
        <f>(((J1469/60)/60)/24)+DATE(1970,1,1)</f>
        <v>40933.80190972222</v>
      </c>
      <c r="T1469" s="15">
        <f>(((I1469/60)/60)/24)+DATE(1970,1,1)</f>
        <v>40993.760243055556</v>
      </c>
      <c r="U1469">
        <f>YEAR(S1469)</f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IFERROR(ROUND(E1470/L1470,4),0)</f>
        <v>33.191099999999999</v>
      </c>
      <c r="Q1470" s="11" t="s">
        <v>8311</v>
      </c>
      <c r="R1470" t="s">
        <v>8312</v>
      </c>
      <c r="S1470" s="15">
        <f>(((J1470/60)/60)/24)+DATE(1970,1,1)</f>
        <v>40646.014456018522</v>
      </c>
      <c r="T1470" s="15">
        <f>(((I1470/60)/60)/24)+DATE(1970,1,1)</f>
        <v>40706.014456018522</v>
      </c>
      <c r="U1470">
        <f>YEAR(S1470)</f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IFERROR(ROUND(E1471/L1471,4),0)</f>
        <v>149.46420000000001</v>
      </c>
      <c r="Q1471" s="11" t="s">
        <v>8311</v>
      </c>
      <c r="R1471" t="s">
        <v>8312</v>
      </c>
      <c r="S1471" s="15">
        <f>(((J1471/60)/60)/24)+DATE(1970,1,1)</f>
        <v>41290.598483796297</v>
      </c>
      <c r="T1471" s="15">
        <f>(((I1471/60)/60)/24)+DATE(1970,1,1)</f>
        <v>41320.598483796297</v>
      </c>
      <c r="U1471">
        <f>YEAR(S1471)</f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IFERROR(ROUND(E1472/L1472,4),0)</f>
        <v>23.172799999999999</v>
      </c>
      <c r="Q1472" s="11" t="s">
        <v>8311</v>
      </c>
      <c r="R1472" t="s">
        <v>8312</v>
      </c>
      <c r="S1472" s="15">
        <f>(((J1472/60)/60)/24)+DATE(1970,1,1)</f>
        <v>41250.827118055553</v>
      </c>
      <c r="T1472" s="15">
        <f>(((I1472/60)/60)/24)+DATE(1970,1,1)</f>
        <v>41271.827118055553</v>
      </c>
      <c r="U1472">
        <f>YEAR(S1472)</f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IFERROR(ROUND(E1473/L1473,4),0)</f>
        <v>96.877600000000001</v>
      </c>
      <c r="Q1473" s="11" t="s">
        <v>8311</v>
      </c>
      <c r="R1473" t="s">
        <v>8312</v>
      </c>
      <c r="S1473" s="15">
        <f>(((J1473/60)/60)/24)+DATE(1970,1,1)</f>
        <v>42073.957569444443</v>
      </c>
      <c r="T1473" s="15">
        <f>(((I1473/60)/60)/24)+DATE(1970,1,1)</f>
        <v>42103.957569444443</v>
      </c>
      <c r="U1473">
        <f>YEAR(S1473)</f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IFERROR(ROUND(E1474/L1474,4),0)</f>
        <v>103.2024</v>
      </c>
      <c r="Q1474" s="11" t="s">
        <v>8311</v>
      </c>
      <c r="R1474" t="s">
        <v>8312</v>
      </c>
      <c r="S1474" s="15">
        <f>(((J1474/60)/60)/24)+DATE(1970,1,1)</f>
        <v>41533.542858796296</v>
      </c>
      <c r="T1474" s="15">
        <f>(((I1474/60)/60)/24)+DATE(1970,1,1)</f>
        <v>41563.542858796296</v>
      </c>
      <c r="U1474">
        <f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IFERROR(ROUND(E1475/L1475,4),0)</f>
        <v>38.462600000000002</v>
      </c>
      <c r="Q1475" s="11" t="s">
        <v>8311</v>
      </c>
      <c r="R1475" t="s">
        <v>8312</v>
      </c>
      <c r="S1475" s="15">
        <f>(((J1475/60)/60)/24)+DATE(1970,1,1)</f>
        <v>40939.979618055557</v>
      </c>
      <c r="T1475" s="15">
        <f>(((I1475/60)/60)/24)+DATE(1970,1,1)</f>
        <v>40969.979618055557</v>
      </c>
      <c r="U1475">
        <f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IFERROR(ROUND(E1476/L1476,4),0)</f>
        <v>44.315800000000003</v>
      </c>
      <c r="Q1476" s="11" t="s">
        <v>8311</v>
      </c>
      <c r="R1476" t="s">
        <v>8312</v>
      </c>
      <c r="S1476" s="15">
        <f>(((J1476/60)/60)/24)+DATE(1970,1,1)</f>
        <v>41500.727916666663</v>
      </c>
      <c r="T1476" s="15">
        <f>(((I1476/60)/60)/24)+DATE(1970,1,1)</f>
        <v>41530.727916666663</v>
      </c>
      <c r="U1476">
        <f>YEAR(S1476)</f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IFERROR(ROUND(E1477/L1477,4),0)</f>
        <v>64.173400000000001</v>
      </c>
      <c r="Q1477" s="11" t="s">
        <v>8311</v>
      </c>
      <c r="R1477" t="s">
        <v>8312</v>
      </c>
      <c r="S1477" s="15">
        <f>(((J1477/60)/60)/24)+DATE(1970,1,1)</f>
        <v>41960.722951388889</v>
      </c>
      <c r="T1477" s="15">
        <f>(((I1477/60)/60)/24)+DATE(1970,1,1)</f>
        <v>41993.207638888889</v>
      </c>
      <c r="U1477">
        <f>YEAR(S1477)</f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IFERROR(ROUND(E1478/L1478,4),0)</f>
        <v>43.333300000000001</v>
      </c>
      <c r="Q1478" s="11" t="s">
        <v>8311</v>
      </c>
      <c r="R1478" t="s">
        <v>8312</v>
      </c>
      <c r="S1478" s="15">
        <f>(((J1478/60)/60)/24)+DATE(1970,1,1)</f>
        <v>40766.041921296295</v>
      </c>
      <c r="T1478" s="15">
        <f>(((I1478/60)/60)/24)+DATE(1970,1,1)</f>
        <v>40796.041921296295</v>
      </c>
      <c r="U1478">
        <f>YEAR(S1478)</f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IFERROR(ROUND(E1479/L1479,4),0)</f>
        <v>90.495900000000006</v>
      </c>
      <c r="Q1479" s="11" t="s">
        <v>8311</v>
      </c>
      <c r="R1479" t="s">
        <v>8312</v>
      </c>
      <c r="S1479" s="15">
        <f>(((J1479/60)/60)/24)+DATE(1970,1,1)</f>
        <v>40840.615787037037</v>
      </c>
      <c r="T1479" s="15">
        <f>(((I1479/60)/60)/24)+DATE(1970,1,1)</f>
        <v>40900.125</v>
      </c>
      <c r="U1479">
        <f>YEAR(S1479)</f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IFERROR(ROUND(E1480/L1480,4),0)</f>
        <v>29.187200000000001</v>
      </c>
      <c r="Q1480" s="11" t="s">
        <v>8311</v>
      </c>
      <c r="R1480" t="s">
        <v>8312</v>
      </c>
      <c r="S1480" s="15">
        <f>(((J1480/60)/60)/24)+DATE(1970,1,1)</f>
        <v>41394.871678240743</v>
      </c>
      <c r="T1480" s="15">
        <f>(((I1480/60)/60)/24)+DATE(1970,1,1)</f>
        <v>41408.871678240743</v>
      </c>
      <c r="U1480">
        <f>YEAR(S1480)</f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IFERROR(ROUND(E1481/L1481,4),0)</f>
        <v>30.957699999999999</v>
      </c>
      <c r="Q1481" s="11" t="s">
        <v>8311</v>
      </c>
      <c r="R1481" t="s">
        <v>8312</v>
      </c>
      <c r="S1481" s="15">
        <f>(((J1481/60)/60)/24)+DATE(1970,1,1)</f>
        <v>41754.745243055557</v>
      </c>
      <c r="T1481" s="15">
        <f>(((I1481/60)/60)/24)+DATE(1970,1,1)</f>
        <v>41769.165972222225</v>
      </c>
      <c r="U1481">
        <f>YEAR(S1481)</f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IFERROR(ROUND(E1482/L1482,4),0)</f>
        <v>92.157799999999995</v>
      </c>
      <c r="Q1482" s="11" t="s">
        <v>8311</v>
      </c>
      <c r="R1482" t="s">
        <v>8312</v>
      </c>
      <c r="S1482" s="15">
        <f>(((J1482/60)/60)/24)+DATE(1970,1,1)</f>
        <v>41464.934016203704</v>
      </c>
      <c r="T1482" s="15">
        <f>(((I1482/60)/60)/24)+DATE(1970,1,1)</f>
        <v>41481.708333333336</v>
      </c>
      <c r="U1482">
        <f>YEAR(S1482)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IFERROR(ROUND(E1483/L1483,4),0)</f>
        <v>17.5</v>
      </c>
      <c r="Q1483" s="11" t="s">
        <v>8311</v>
      </c>
      <c r="R1483" t="s">
        <v>8352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>
        <f>YEAR(S1483)</f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IFERROR(ROUND(E1484/L1484,4),0)</f>
        <v>5</v>
      </c>
      <c r="Q1484" s="11" t="s">
        <v>8311</v>
      </c>
      <c r="R1484" t="s">
        <v>8352</v>
      </c>
      <c r="S1484" s="15">
        <f>(((J1484/60)/60)/24)+DATE(1970,1,1)</f>
        <v>41136.85805555556</v>
      </c>
      <c r="T1484" s="15">
        <f>(((I1484/60)/60)/24)+DATE(1970,1,1)</f>
        <v>41159.32708333333</v>
      </c>
      <c r="U1484">
        <f>YEAR(S1484)</f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IFERROR(ROUND(E1485/L1485,4),0)</f>
        <v>25</v>
      </c>
      <c r="Q1485" s="11" t="s">
        <v>8311</v>
      </c>
      <c r="R1485" t="s">
        <v>8352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>
        <f>YEAR(S1485)</f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IFERROR(ROUND(E1486/L1486,4),0)</f>
        <v>0</v>
      </c>
      <c r="Q1486" s="11" t="s">
        <v>8311</v>
      </c>
      <c r="R1486" t="s">
        <v>8352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>
        <f>YEAR(S1486)</f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IFERROR(ROUND(E1487/L1487,4),0)</f>
        <v>50</v>
      </c>
      <c r="Q1487" s="11" t="s">
        <v>8311</v>
      </c>
      <c r="R1487" t="s">
        <v>8352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>
        <f>YEAR(S1487)</f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IFERROR(ROUND(E1488/L1488,4),0)</f>
        <v>16</v>
      </c>
      <c r="Q1488" s="11" t="s">
        <v>8311</v>
      </c>
      <c r="R1488" t="s">
        <v>8352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>
        <f>YEAR(S1488)</f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IFERROR(ROUND(E1489/L1489,4),0)</f>
        <v>0</v>
      </c>
      <c r="Q1489" s="11" t="s">
        <v>8311</v>
      </c>
      <c r="R1489" t="s">
        <v>8352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>
        <f>YEAR(S1489)</f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IFERROR(ROUND(E1490/L1490,4),0)</f>
        <v>60</v>
      </c>
      <c r="Q1490" s="11" t="s">
        <v>8311</v>
      </c>
      <c r="R1490" t="s">
        <v>8352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>
        <f>YEAR(S1490)</f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IFERROR(ROUND(E1491/L1491,4),0)</f>
        <v>0</v>
      </c>
      <c r="Q1491" s="11" t="s">
        <v>8311</v>
      </c>
      <c r="R1491" t="s">
        <v>8352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>
        <f>YEAR(S1491)</f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IFERROR(ROUND(E1492/L1492,4),0)</f>
        <v>47.1053</v>
      </c>
      <c r="Q1492" s="11" t="s">
        <v>8311</v>
      </c>
      <c r="R1492" t="s">
        <v>8352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>
        <f>YEAR(S1492)</f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IFERROR(ROUND(E1493/L1493,4),0)</f>
        <v>100</v>
      </c>
      <c r="Q1493" s="11" t="s">
        <v>8311</v>
      </c>
      <c r="R1493" t="s">
        <v>8352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>
        <f>YEAR(S1493)</f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IFERROR(ROUND(E1494/L1494,4),0)</f>
        <v>15</v>
      </c>
      <c r="Q1494" s="11" t="s">
        <v>8311</v>
      </c>
      <c r="R1494" t="s">
        <v>8352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>
        <f>YEAR(S1494)</f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IFERROR(ROUND(E1495/L1495,4),0)</f>
        <v>0</v>
      </c>
      <c r="Q1495" s="11" t="s">
        <v>8311</v>
      </c>
      <c r="R1495" t="s">
        <v>8352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>
        <f>YEAR(S1495)</f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IFERROR(ROUND(E1496/L1496,4),0)</f>
        <v>40.454500000000003</v>
      </c>
      <c r="Q1496" s="11" t="s">
        <v>8311</v>
      </c>
      <c r="R1496" t="s">
        <v>8352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>
        <f>YEAR(S1496)</f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IFERROR(ROUND(E1497/L1497,4),0)</f>
        <v>0</v>
      </c>
      <c r="Q1497" s="11" t="s">
        <v>8311</v>
      </c>
      <c r="R1497" t="s">
        <v>8352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>
        <f>YEAR(S1497)</f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IFERROR(ROUND(E1498/L1498,4),0)</f>
        <v>0</v>
      </c>
      <c r="Q1498" s="11" t="s">
        <v>8311</v>
      </c>
      <c r="R1498" t="s">
        <v>8352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>
        <f>YEAR(S1498)</f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IFERROR(ROUND(E1499/L1499,4),0)</f>
        <v>1</v>
      </c>
      <c r="Q1499" s="11" t="s">
        <v>8311</v>
      </c>
      <c r="R1499" t="s">
        <v>8352</v>
      </c>
      <c r="S1499" s="15">
        <f>(((J1499/60)/60)/24)+DATE(1970,1,1)</f>
        <v>41444.64261574074</v>
      </c>
      <c r="T1499" s="15">
        <f>(((I1499/60)/60)/24)+DATE(1970,1,1)</f>
        <v>41486.821527777778</v>
      </c>
      <c r="U1499">
        <f>YEAR(S1499)</f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IFERROR(ROUND(E1500/L1500,4),0)</f>
        <v>19</v>
      </c>
      <c r="Q1500" s="11" t="s">
        <v>8311</v>
      </c>
      <c r="R1500" t="s">
        <v>8352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>
        <f>YEAR(S1500)</f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IFERROR(ROUND(E1501/L1501,4),0)</f>
        <v>5</v>
      </c>
      <c r="Q1501" s="11" t="s">
        <v>8311</v>
      </c>
      <c r="R1501" t="s">
        <v>8352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>
        <f>YEAR(S1501)</f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IFERROR(ROUND(E1502/L1502,4),0)</f>
        <v>46.7333</v>
      </c>
      <c r="Q1502" s="11" t="s">
        <v>8311</v>
      </c>
      <c r="R1502" t="s">
        <v>8352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>
        <f>YEAR(S1502)</f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IFERROR(ROUND(E1503/L1503,4),0)</f>
        <v>97.731099999999998</v>
      </c>
      <c r="Q1503" s="11" t="s">
        <v>8313</v>
      </c>
      <c r="R1503" t="s">
        <v>8314</v>
      </c>
      <c r="S1503" s="15">
        <f>(((J1503/60)/60)/24)+DATE(1970,1,1)</f>
        <v>42163.583599537036</v>
      </c>
      <c r="T1503" s="15">
        <f>(((I1503/60)/60)/24)+DATE(1970,1,1)</f>
        <v>42193.583599537036</v>
      </c>
      <c r="U1503">
        <f>YEAR(S1503)</f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IFERROR(ROUND(E1504/L1504,4),0)</f>
        <v>67.835899999999995</v>
      </c>
      <c r="Q1504" s="11" t="s">
        <v>8313</v>
      </c>
      <c r="R1504" t="s">
        <v>8314</v>
      </c>
      <c r="S1504" s="15">
        <f>(((J1504/60)/60)/24)+DATE(1970,1,1)</f>
        <v>42426.542592592596</v>
      </c>
      <c r="T1504" s="15">
        <f>(((I1504/60)/60)/24)+DATE(1970,1,1)</f>
        <v>42454.916666666672</v>
      </c>
      <c r="U1504">
        <f>YEAR(S1504)</f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IFERROR(ROUND(E1505/L1505,4),0)</f>
        <v>56.984900000000003</v>
      </c>
      <c r="Q1505" s="11" t="s">
        <v>8313</v>
      </c>
      <c r="R1505" t="s">
        <v>8314</v>
      </c>
      <c r="S1505" s="15">
        <f>(((J1505/60)/60)/24)+DATE(1970,1,1)</f>
        <v>42606.347233796296</v>
      </c>
      <c r="T1505" s="15">
        <f>(((I1505/60)/60)/24)+DATE(1970,1,1)</f>
        <v>42666.347233796296</v>
      </c>
      <c r="U1505">
        <f>YEAR(S1505)</f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IFERROR(ROUND(E1506/L1506,4),0)</f>
        <v>67.159899999999993</v>
      </c>
      <c r="Q1506" s="11" t="s">
        <v>8313</v>
      </c>
      <c r="R1506" t="s">
        <v>8314</v>
      </c>
      <c r="S1506" s="15">
        <f>(((J1506/60)/60)/24)+DATE(1970,1,1)</f>
        <v>41772.657685185186</v>
      </c>
      <c r="T1506" s="15">
        <f>(((I1506/60)/60)/24)+DATE(1970,1,1)</f>
        <v>41800.356249999997</v>
      </c>
      <c r="U1506">
        <f>YEAR(S1506)</f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IFERROR(ROUND(E1507/L1507,4),0)</f>
        <v>48.037700000000001</v>
      </c>
      <c r="Q1507" s="11" t="s">
        <v>8313</v>
      </c>
      <c r="R1507" t="s">
        <v>8314</v>
      </c>
      <c r="S1507" s="15">
        <f>(((J1507/60)/60)/24)+DATE(1970,1,1)</f>
        <v>42414.44332175926</v>
      </c>
      <c r="T1507" s="15">
        <f>(((I1507/60)/60)/24)+DATE(1970,1,1)</f>
        <v>42451.834027777775</v>
      </c>
      <c r="U1507">
        <f>YEAR(S1507)</f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IFERROR(ROUND(E1508/L1508,4),0)</f>
        <v>38.860500000000002</v>
      </c>
      <c r="Q1508" s="11" t="s">
        <v>8313</v>
      </c>
      <c r="R1508" t="s">
        <v>8314</v>
      </c>
      <c r="S1508" s="15">
        <f>(((J1508/60)/60)/24)+DATE(1970,1,1)</f>
        <v>41814.785925925928</v>
      </c>
      <c r="T1508" s="15">
        <f>(((I1508/60)/60)/24)+DATE(1970,1,1)</f>
        <v>41844.785925925928</v>
      </c>
      <c r="U1508">
        <f>YEAR(S1508)</f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IFERROR(ROUND(E1509/L1509,4),0)</f>
        <v>78.181799999999996</v>
      </c>
      <c r="Q1509" s="11" t="s">
        <v>8313</v>
      </c>
      <c r="R1509" t="s">
        <v>8314</v>
      </c>
      <c r="S1509" s="15">
        <f>(((J1509/60)/60)/24)+DATE(1970,1,1)</f>
        <v>40254.450335648151</v>
      </c>
      <c r="T1509" s="15">
        <f>(((I1509/60)/60)/24)+DATE(1970,1,1)</f>
        <v>40313.340277777781</v>
      </c>
      <c r="U1509">
        <f>YEAR(S1509)</f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IFERROR(ROUND(E1510/L1510,4),0)</f>
        <v>97.113699999999994</v>
      </c>
      <c r="Q1510" s="11" t="s">
        <v>8313</v>
      </c>
      <c r="R1510" t="s">
        <v>8314</v>
      </c>
      <c r="S1510" s="15">
        <f>(((J1510/60)/60)/24)+DATE(1970,1,1)</f>
        <v>41786.614363425928</v>
      </c>
      <c r="T1510" s="15">
        <f>(((I1510/60)/60)/24)+DATE(1970,1,1)</f>
        <v>41817.614363425928</v>
      </c>
      <c r="U1510">
        <f>YEAR(S1510)</f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IFERROR(ROUND(E1511/L1511,4),0)</f>
        <v>110.39400000000001</v>
      </c>
      <c r="Q1511" s="11" t="s">
        <v>8313</v>
      </c>
      <c r="R1511" t="s">
        <v>8314</v>
      </c>
      <c r="S1511" s="15">
        <f>(((J1511/60)/60)/24)+DATE(1970,1,1)</f>
        <v>42751.533391203702</v>
      </c>
      <c r="T1511" s="15">
        <f>(((I1511/60)/60)/24)+DATE(1970,1,1)</f>
        <v>42780.957638888889</v>
      </c>
      <c r="U1511">
        <f>YEAR(S1511)</f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IFERROR(ROUND(E1512/L1512,4),0)</f>
        <v>39.915100000000002</v>
      </c>
      <c r="Q1512" s="11" t="s">
        <v>8313</v>
      </c>
      <c r="R1512" t="s">
        <v>8314</v>
      </c>
      <c r="S1512" s="15">
        <f>(((J1512/60)/60)/24)+DATE(1970,1,1)</f>
        <v>41809.385162037033</v>
      </c>
      <c r="T1512" s="15">
        <f>(((I1512/60)/60)/24)+DATE(1970,1,1)</f>
        <v>41839.385162037033</v>
      </c>
      <c r="U1512">
        <f>YEAR(S1512)</f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IFERROR(ROUND(E1513/L1513,4),0)</f>
        <v>75.975700000000003</v>
      </c>
      <c r="Q1513" s="11" t="s">
        <v>8313</v>
      </c>
      <c r="R1513" t="s">
        <v>8314</v>
      </c>
      <c r="S1513" s="15">
        <f>(((J1513/60)/60)/24)+DATE(1970,1,1)</f>
        <v>42296.583379629628</v>
      </c>
      <c r="T1513" s="15">
        <f>(((I1513/60)/60)/24)+DATE(1970,1,1)</f>
        <v>42326.625046296293</v>
      </c>
      <c r="U1513">
        <f>YEAR(S1513)</f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IFERROR(ROUND(E1514/L1514,4),0)</f>
        <v>58.379100000000001</v>
      </c>
      <c r="Q1514" s="11" t="s">
        <v>8313</v>
      </c>
      <c r="R1514" t="s">
        <v>8314</v>
      </c>
      <c r="S1514" s="15">
        <f>(((J1514/60)/60)/24)+DATE(1970,1,1)</f>
        <v>42741.684479166666</v>
      </c>
      <c r="T1514" s="15">
        <f>(((I1514/60)/60)/24)+DATE(1970,1,1)</f>
        <v>42771.684479166666</v>
      </c>
      <c r="U1514">
        <f>YEAR(S1514)</f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IFERROR(ROUND(E1515/L1515,4),0)</f>
        <v>55.820900000000002</v>
      </c>
      <c r="Q1515" s="11" t="s">
        <v>8313</v>
      </c>
      <c r="R1515" t="s">
        <v>8314</v>
      </c>
      <c r="S1515" s="15">
        <f>(((J1515/60)/60)/24)+DATE(1970,1,1)</f>
        <v>41806.637337962966</v>
      </c>
      <c r="T1515" s="15">
        <f>(((I1515/60)/60)/24)+DATE(1970,1,1)</f>
        <v>41836.637337962966</v>
      </c>
      <c r="U1515">
        <f>YEAR(S1515)</f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IFERROR(ROUND(E1516/L1516,4),0)</f>
        <v>151.24430000000001</v>
      </c>
      <c r="Q1516" s="11" t="s">
        <v>8313</v>
      </c>
      <c r="R1516" t="s">
        <v>8314</v>
      </c>
      <c r="S1516" s="15">
        <f>(((J1516/60)/60)/24)+DATE(1970,1,1)</f>
        <v>42234.597685185188</v>
      </c>
      <c r="T1516" s="15">
        <f>(((I1516/60)/60)/24)+DATE(1970,1,1)</f>
        <v>42274.597685185188</v>
      </c>
      <c r="U1516">
        <f>YEAR(S1516)</f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IFERROR(ROUND(E1517/L1517,4),0)</f>
        <v>849.6703</v>
      </c>
      <c r="Q1517" s="11" t="s">
        <v>8313</v>
      </c>
      <c r="R1517" t="s">
        <v>8314</v>
      </c>
      <c r="S1517" s="15">
        <f>(((J1517/60)/60)/24)+DATE(1970,1,1)</f>
        <v>42415.253437499996</v>
      </c>
      <c r="T1517" s="15">
        <f>(((I1517/60)/60)/24)+DATE(1970,1,1)</f>
        <v>42445.211770833332</v>
      </c>
      <c r="U1517">
        <f>YEAR(S1517)</f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IFERROR(ROUND(E1518/L1518,4),0)</f>
        <v>159.2414</v>
      </c>
      <c r="Q1518" s="11" t="s">
        <v>8313</v>
      </c>
      <c r="R1518" t="s">
        <v>8314</v>
      </c>
      <c r="S1518" s="15">
        <f>(((J1518/60)/60)/24)+DATE(1970,1,1)</f>
        <v>42619.466342592597</v>
      </c>
      <c r="T1518" s="15">
        <f>(((I1518/60)/60)/24)+DATE(1970,1,1)</f>
        <v>42649.583333333328</v>
      </c>
      <c r="U1518">
        <f>YEAR(S1518)</f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IFERROR(ROUND(E1519/L1519,4),0)</f>
        <v>39.507300000000001</v>
      </c>
      <c r="Q1519" s="11" t="s">
        <v>8313</v>
      </c>
      <c r="R1519" t="s">
        <v>8314</v>
      </c>
      <c r="S1519" s="15">
        <f>(((J1519/60)/60)/24)+DATE(1970,1,1)</f>
        <v>41948.56658564815</v>
      </c>
      <c r="T1519" s="15">
        <f>(((I1519/60)/60)/24)+DATE(1970,1,1)</f>
        <v>41979.25</v>
      </c>
      <c r="U1519">
        <f>YEAR(S1519)</f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IFERROR(ROUND(E1520/L1520,4),0)</f>
        <v>130.52969999999999</v>
      </c>
      <c r="Q1520" s="11" t="s">
        <v>8313</v>
      </c>
      <c r="R1520" t="s">
        <v>8314</v>
      </c>
      <c r="S1520" s="15">
        <f>(((J1520/60)/60)/24)+DATE(1970,1,1)</f>
        <v>41760.8200462963</v>
      </c>
      <c r="T1520" s="15">
        <f>(((I1520/60)/60)/24)+DATE(1970,1,1)</f>
        <v>41790.8200462963</v>
      </c>
      <c r="U1520">
        <f>YEAR(S1520)</f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IFERROR(ROUND(E1521/L1521,4),0)</f>
        <v>64.156899999999993</v>
      </c>
      <c r="Q1521" s="11" t="s">
        <v>8313</v>
      </c>
      <c r="R1521" t="s">
        <v>8314</v>
      </c>
      <c r="S1521" s="15">
        <f>(((J1521/60)/60)/24)+DATE(1970,1,1)</f>
        <v>41782.741701388892</v>
      </c>
      <c r="T1521" s="15">
        <f>(((I1521/60)/60)/24)+DATE(1970,1,1)</f>
        <v>41810.915972222225</v>
      </c>
      <c r="U1521">
        <f>YEAR(S1521)</f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IFERROR(ROUND(E1522/L1522,4),0)</f>
        <v>111.5269</v>
      </c>
      <c r="Q1522" s="11" t="s">
        <v>8313</v>
      </c>
      <c r="R1522" t="s">
        <v>8314</v>
      </c>
      <c r="S1522" s="15">
        <f>(((J1522/60)/60)/24)+DATE(1970,1,1)</f>
        <v>41955.857789351852</v>
      </c>
      <c r="T1522" s="15">
        <f>(((I1522/60)/60)/24)+DATE(1970,1,1)</f>
        <v>41992.166666666672</v>
      </c>
      <c r="U1522">
        <f>YEAR(S1522)</f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IFERROR(ROUND(E1523/L1523,4),0)</f>
        <v>170.4468</v>
      </c>
      <c r="Q1523" s="11" t="s">
        <v>8313</v>
      </c>
      <c r="R1523" t="s">
        <v>8314</v>
      </c>
      <c r="S1523" s="15">
        <f>(((J1523/60)/60)/24)+DATE(1970,1,1)</f>
        <v>42493.167719907404</v>
      </c>
      <c r="T1523" s="15">
        <f>(((I1523/60)/60)/24)+DATE(1970,1,1)</f>
        <v>42528.167719907404</v>
      </c>
      <c r="U1523">
        <f>YEAR(S1523)</f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IFERROR(ROUND(E1524/L1524,4),0)</f>
        <v>133.73920000000001</v>
      </c>
      <c r="Q1524" s="11" t="s">
        <v>8313</v>
      </c>
      <c r="R1524" t="s">
        <v>8314</v>
      </c>
      <c r="S1524" s="15">
        <f>(((J1524/60)/60)/24)+DATE(1970,1,1)</f>
        <v>41899.830312500002</v>
      </c>
      <c r="T1524" s="15">
        <f>(((I1524/60)/60)/24)+DATE(1970,1,1)</f>
        <v>41929.830312500002</v>
      </c>
      <c r="U1524">
        <f>YEAR(S1524)</f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IFERROR(ROUND(E1525/L1525,4),0)</f>
        <v>95.834000000000003</v>
      </c>
      <c r="Q1525" s="11" t="s">
        <v>8313</v>
      </c>
      <c r="R1525" t="s">
        <v>8314</v>
      </c>
      <c r="S1525" s="15">
        <f>(((J1525/60)/60)/24)+DATE(1970,1,1)</f>
        <v>41964.751342592594</v>
      </c>
      <c r="T1525" s="15">
        <f>(((I1525/60)/60)/24)+DATE(1970,1,1)</f>
        <v>41996</v>
      </c>
      <c r="U1525">
        <f>YEAR(S1525)</f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IFERROR(ROUND(E1526/L1526,4),0)</f>
        <v>221.78569999999999</v>
      </c>
      <c r="Q1526" s="11" t="s">
        <v>8313</v>
      </c>
      <c r="R1526" t="s">
        <v>8314</v>
      </c>
      <c r="S1526" s="15">
        <f>(((J1526/60)/60)/24)+DATE(1970,1,1)</f>
        <v>42756.501041666663</v>
      </c>
      <c r="T1526" s="15">
        <f>(((I1526/60)/60)/24)+DATE(1970,1,1)</f>
        <v>42786.501041666663</v>
      </c>
      <c r="U1526">
        <f>YEAR(S1526)</f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IFERROR(ROUND(E1527/L1527,4),0)</f>
        <v>32.315399999999997</v>
      </c>
      <c r="Q1527" s="11" t="s">
        <v>8313</v>
      </c>
      <c r="R1527" t="s">
        <v>8314</v>
      </c>
      <c r="S1527" s="15">
        <f>(((J1527/60)/60)/24)+DATE(1970,1,1)</f>
        <v>42570.702986111108</v>
      </c>
      <c r="T1527" s="15">
        <f>(((I1527/60)/60)/24)+DATE(1970,1,1)</f>
        <v>42600.702986111108</v>
      </c>
      <c r="U1527">
        <f>YEAR(S1527)</f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IFERROR(ROUND(E1528/L1528,4),0)</f>
        <v>98.839299999999994</v>
      </c>
      <c r="Q1528" s="11" t="s">
        <v>8313</v>
      </c>
      <c r="R1528" t="s">
        <v>8314</v>
      </c>
      <c r="S1528" s="15">
        <f>(((J1528/60)/60)/24)+DATE(1970,1,1)</f>
        <v>42339.276006944448</v>
      </c>
      <c r="T1528" s="15">
        <f>(((I1528/60)/60)/24)+DATE(1970,1,1)</f>
        <v>42388.276006944448</v>
      </c>
      <c r="U1528">
        <f>YEAR(S1528)</f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IFERROR(ROUND(E1529/L1529,4),0)</f>
        <v>55.222099999999998</v>
      </c>
      <c r="Q1529" s="11" t="s">
        <v>8313</v>
      </c>
      <c r="R1529" t="s">
        <v>8314</v>
      </c>
      <c r="S1529" s="15">
        <f>(((J1529/60)/60)/24)+DATE(1970,1,1)</f>
        <v>42780.600532407407</v>
      </c>
      <c r="T1529" s="15">
        <f>(((I1529/60)/60)/24)+DATE(1970,1,1)</f>
        <v>42808.558865740735</v>
      </c>
      <c r="U1529">
        <f>YEAR(S1529)</f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IFERROR(ROUND(E1530/L1530,4),0)</f>
        <v>52.793799999999997</v>
      </c>
      <c r="Q1530" s="11" t="s">
        <v>8313</v>
      </c>
      <c r="R1530" t="s">
        <v>8314</v>
      </c>
      <c r="S1530" s="15">
        <f>(((J1530/60)/60)/24)+DATE(1970,1,1)</f>
        <v>42736.732893518521</v>
      </c>
      <c r="T1530" s="15">
        <f>(((I1530/60)/60)/24)+DATE(1970,1,1)</f>
        <v>42767</v>
      </c>
      <c r="U1530">
        <f>YEAR(S1530)</f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IFERROR(ROUND(E1531/L1531,4),0)</f>
        <v>135.66669999999999</v>
      </c>
      <c r="Q1531" s="11" t="s">
        <v>8313</v>
      </c>
      <c r="R1531" t="s">
        <v>8314</v>
      </c>
      <c r="S1531" s="15">
        <f>(((J1531/60)/60)/24)+DATE(1970,1,1)</f>
        <v>42052.628703703704</v>
      </c>
      <c r="T1531" s="15">
        <f>(((I1531/60)/60)/24)+DATE(1970,1,1)</f>
        <v>42082.587037037039</v>
      </c>
      <c r="U1531">
        <f>YEAR(S1531)</f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IFERROR(ROUND(E1532/L1532,4),0)</f>
        <v>53.991999999999997</v>
      </c>
      <c r="Q1532" s="11" t="s">
        <v>8313</v>
      </c>
      <c r="R1532" t="s">
        <v>8314</v>
      </c>
      <c r="S1532" s="15">
        <f>(((J1532/60)/60)/24)+DATE(1970,1,1)</f>
        <v>42275.767303240747</v>
      </c>
      <c r="T1532" s="15">
        <f>(((I1532/60)/60)/24)+DATE(1970,1,1)</f>
        <v>42300.767303240747</v>
      </c>
      <c r="U1532">
        <f>YEAR(S1532)</f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IFERROR(ROUND(E1533/L1533,4),0)</f>
        <v>56.643799999999999</v>
      </c>
      <c r="Q1533" s="11" t="s">
        <v>8313</v>
      </c>
      <c r="R1533" t="s">
        <v>8314</v>
      </c>
      <c r="S1533" s="15">
        <f>(((J1533/60)/60)/24)+DATE(1970,1,1)</f>
        <v>41941.802384259259</v>
      </c>
      <c r="T1533" s="15">
        <f>(((I1533/60)/60)/24)+DATE(1970,1,1)</f>
        <v>41974.125</v>
      </c>
      <c r="U1533">
        <f>YEAR(S1533)</f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IFERROR(ROUND(E1534/L1534,4),0)</f>
        <v>82.316299999999998</v>
      </c>
      <c r="Q1534" s="11" t="s">
        <v>8313</v>
      </c>
      <c r="R1534" t="s">
        <v>8314</v>
      </c>
      <c r="S1534" s="15">
        <f>(((J1534/60)/60)/24)+DATE(1970,1,1)</f>
        <v>42391.475289351853</v>
      </c>
      <c r="T1534" s="15">
        <f>(((I1534/60)/60)/24)+DATE(1970,1,1)</f>
        <v>42415.625</v>
      </c>
      <c r="U1534">
        <f>YEAR(S1534)</f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IFERROR(ROUND(E1535/L1535,4),0)</f>
        <v>88.260800000000003</v>
      </c>
      <c r="Q1535" s="11" t="s">
        <v>8313</v>
      </c>
      <c r="R1535" t="s">
        <v>8314</v>
      </c>
      <c r="S1535" s="15">
        <f>(((J1535/60)/60)/24)+DATE(1970,1,1)</f>
        <v>42443.00204861111</v>
      </c>
      <c r="T1535" s="15">
        <f>(((I1535/60)/60)/24)+DATE(1970,1,1)</f>
        <v>42492.165972222225</v>
      </c>
      <c r="U1535">
        <f>YEAR(S1535)</f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IFERROR(ROUND(E1536/L1536,4),0)</f>
        <v>84.905100000000004</v>
      </c>
      <c r="Q1536" s="11" t="s">
        <v>8313</v>
      </c>
      <c r="R1536" t="s">
        <v>8314</v>
      </c>
      <c r="S1536" s="15">
        <f>(((J1536/60)/60)/24)+DATE(1970,1,1)</f>
        <v>42221.67432870371</v>
      </c>
      <c r="T1536" s="15">
        <f>(((I1536/60)/60)/24)+DATE(1970,1,1)</f>
        <v>42251.67432870371</v>
      </c>
      <c r="U1536">
        <f>YEAR(S1536)</f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IFERROR(ROUND(E1537/L1537,4),0)</f>
        <v>48.154499999999999</v>
      </c>
      <c r="Q1537" s="11" t="s">
        <v>8313</v>
      </c>
      <c r="R1537" t="s">
        <v>8314</v>
      </c>
      <c r="S1537" s="15">
        <f>(((J1537/60)/60)/24)+DATE(1970,1,1)</f>
        <v>42484.829062500001</v>
      </c>
      <c r="T1537" s="15">
        <f>(((I1537/60)/60)/24)+DATE(1970,1,1)</f>
        <v>42513.916666666672</v>
      </c>
      <c r="U1537">
        <f>YEAR(S1537)</f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IFERROR(ROUND(E1538/L1538,4),0)</f>
        <v>66.0154</v>
      </c>
      <c r="Q1538" s="11" t="s">
        <v>8313</v>
      </c>
      <c r="R1538" t="s">
        <v>8314</v>
      </c>
      <c r="S1538" s="15">
        <f>(((J1538/60)/60)/24)+DATE(1970,1,1)</f>
        <v>42213.802199074074</v>
      </c>
      <c r="T1538" s="15">
        <f>(((I1538/60)/60)/24)+DATE(1970,1,1)</f>
        <v>42243.802199074074</v>
      </c>
      <c r="U1538">
        <f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IFERROR(ROUND(E1539/L1539,4),0)</f>
        <v>96.375</v>
      </c>
      <c r="Q1539" s="11" t="s">
        <v>8313</v>
      </c>
      <c r="R1539" t="s">
        <v>8314</v>
      </c>
      <c r="S1539" s="15">
        <f>(((J1539/60)/60)/24)+DATE(1970,1,1)</f>
        <v>42552.315127314811</v>
      </c>
      <c r="T1539" s="15">
        <f>(((I1539/60)/60)/24)+DATE(1970,1,1)</f>
        <v>42588.75</v>
      </c>
      <c r="U1539">
        <f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IFERROR(ROUND(E1540/L1540,4),0)</f>
        <v>156.1739</v>
      </c>
      <c r="Q1540" s="11" t="s">
        <v>8313</v>
      </c>
      <c r="R1540" t="s">
        <v>8314</v>
      </c>
      <c r="S1540" s="15">
        <f>(((J1540/60)/60)/24)+DATE(1970,1,1)</f>
        <v>41981.782060185185</v>
      </c>
      <c r="T1540" s="15">
        <f>(((I1540/60)/60)/24)+DATE(1970,1,1)</f>
        <v>42026.782060185185</v>
      </c>
      <c r="U1540">
        <f>YEAR(S1540)</f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IFERROR(ROUND(E1541/L1541,4),0)</f>
        <v>95.764899999999997</v>
      </c>
      <c r="Q1541" s="11" t="s">
        <v>8313</v>
      </c>
      <c r="R1541" t="s">
        <v>8314</v>
      </c>
      <c r="S1541" s="15">
        <f>(((J1541/60)/60)/24)+DATE(1970,1,1)</f>
        <v>42705.919201388882</v>
      </c>
      <c r="T1541" s="15">
        <f>(((I1541/60)/60)/24)+DATE(1970,1,1)</f>
        <v>42738.919201388882</v>
      </c>
      <c r="U1541">
        <f>YEAR(S1541)</f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IFERROR(ROUND(E1542/L1542,4),0)</f>
        <v>180.40819999999999</v>
      </c>
      <c r="Q1542" s="11" t="s">
        <v>8313</v>
      </c>
      <c r="R1542" t="s">
        <v>8314</v>
      </c>
      <c r="S1542" s="15">
        <f>(((J1542/60)/60)/24)+DATE(1970,1,1)</f>
        <v>41939.00712962963</v>
      </c>
      <c r="T1542" s="15">
        <f>(((I1542/60)/60)/24)+DATE(1970,1,1)</f>
        <v>41969.052083333328</v>
      </c>
      <c r="U1542">
        <f>YEAR(S1542)</f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IFERROR(ROUND(E1543/L1543,4),0)</f>
        <v>3</v>
      </c>
      <c r="Q1543" s="11" t="s">
        <v>8313</v>
      </c>
      <c r="R1543" t="s">
        <v>8355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>
        <f>YEAR(S1543)</f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IFERROR(ROUND(E1544/L1544,4),0)</f>
        <v>20</v>
      </c>
      <c r="Q1544" s="11" t="s">
        <v>8313</v>
      </c>
      <c r="R1544" t="s">
        <v>8355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>
        <f>YEAR(S1544)</f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IFERROR(ROUND(E1545/L1545,4),0)</f>
        <v>10</v>
      </c>
      <c r="Q1545" s="11" t="s">
        <v>8313</v>
      </c>
      <c r="R1545" t="s">
        <v>8355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>
        <f>YEAR(S1545)</f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IFERROR(ROUND(E1546/L1546,4),0)</f>
        <v>0</v>
      </c>
      <c r="Q1546" s="11" t="s">
        <v>8313</v>
      </c>
      <c r="R1546" t="s">
        <v>8355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>
        <f>YEAR(S1546)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IFERROR(ROUND(E1547/L1547,4),0)</f>
        <v>1</v>
      </c>
      <c r="Q1547" s="11" t="s">
        <v>8313</v>
      </c>
      <c r="R1547" t="s">
        <v>8355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>
        <f>YEAR(S1547)</f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IFERROR(ROUND(E1548/L1548,4),0)</f>
        <v>26.2727</v>
      </c>
      <c r="Q1548" s="11" t="s">
        <v>8313</v>
      </c>
      <c r="R1548" t="s">
        <v>8355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>
        <f>YEAR(S1548)</f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IFERROR(ROUND(E1549/L1549,4),0)</f>
        <v>0</v>
      </c>
      <c r="Q1549" s="11" t="s">
        <v>8313</v>
      </c>
      <c r="R1549" t="s">
        <v>8355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>
        <f>YEAR(S1549)</f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IFERROR(ROUND(E1550/L1550,4),0)</f>
        <v>60</v>
      </c>
      <c r="Q1550" s="11" t="s">
        <v>8313</v>
      </c>
      <c r="R1550" t="s">
        <v>8355</v>
      </c>
      <c r="S1550" s="15">
        <f>(((J1550/60)/60)/24)+DATE(1970,1,1)</f>
        <v>42286.88217592593</v>
      </c>
      <c r="T1550" s="15">
        <f>(((I1550/60)/60)/24)+DATE(1970,1,1)</f>
        <v>42316.923842592587</v>
      </c>
      <c r="U1550">
        <f>YEAR(S1550)</f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IFERROR(ROUND(E1551/L1551,4),0)</f>
        <v>28.333300000000001</v>
      </c>
      <c r="Q1551" s="11" t="s">
        <v>8313</v>
      </c>
      <c r="R1551" t="s">
        <v>8355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>
        <f>YEAR(S1551)</f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IFERROR(ROUND(E1552/L1552,4),0)</f>
        <v>14.428599999999999</v>
      </c>
      <c r="Q1552" s="11" t="s">
        <v>8313</v>
      </c>
      <c r="R1552" t="s">
        <v>8355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>
        <f>YEAR(S1552)</f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IFERROR(ROUND(E1553/L1553,4),0)</f>
        <v>0</v>
      </c>
      <c r="Q1553" s="11" t="s">
        <v>8313</v>
      </c>
      <c r="R1553" t="s">
        <v>8355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>
        <f>YEAR(S1553)</f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IFERROR(ROUND(E1554/L1554,4),0)</f>
        <v>132.1875</v>
      </c>
      <c r="Q1554" s="11" t="s">
        <v>8313</v>
      </c>
      <c r="R1554" t="s">
        <v>8355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>
        <f>YEAR(S1554)</f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IFERROR(ROUND(E1555/L1555,4),0)</f>
        <v>0</v>
      </c>
      <c r="Q1555" s="11" t="s">
        <v>8313</v>
      </c>
      <c r="R1555" t="s">
        <v>8355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>
        <f>YEAR(S1555)</f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IFERROR(ROUND(E1556/L1556,4),0)</f>
        <v>0</v>
      </c>
      <c r="Q1556" s="11" t="s">
        <v>8313</v>
      </c>
      <c r="R1556" t="s">
        <v>8355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>
        <f>YEAR(S1556)</f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IFERROR(ROUND(E1557/L1557,4),0)</f>
        <v>0</v>
      </c>
      <c r="Q1557" s="11" t="s">
        <v>8313</v>
      </c>
      <c r="R1557" t="s">
        <v>8355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>
        <f>YEAR(S1557)</f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IFERROR(ROUND(E1558/L1558,4),0)</f>
        <v>56.416699999999999</v>
      </c>
      <c r="Q1558" s="11" t="s">
        <v>8313</v>
      </c>
      <c r="R1558" t="s">
        <v>8355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>
        <f>YEAR(S1558)</f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IFERROR(ROUND(E1559/L1559,4),0)</f>
        <v>100</v>
      </c>
      <c r="Q1559" s="11" t="s">
        <v>8313</v>
      </c>
      <c r="R1559" t="s">
        <v>8355</v>
      </c>
      <c r="S1559" s="15">
        <f>(((J1559/60)/60)/24)+DATE(1970,1,1)</f>
        <v>41871.65315972222</v>
      </c>
      <c r="T1559" s="15">
        <f>(((I1559/60)/60)/24)+DATE(1970,1,1)</f>
        <v>41902.65315972222</v>
      </c>
      <c r="U1559">
        <f>YEAR(S1559)</f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IFERROR(ROUND(E1560/L1560,4),0)</f>
        <v>11.666700000000001</v>
      </c>
      <c r="Q1560" s="11" t="s">
        <v>8313</v>
      </c>
      <c r="R1560" t="s">
        <v>8355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>
        <f>YEAR(S1560)</f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IFERROR(ROUND(E1561/L1561,4),0)</f>
        <v>50</v>
      </c>
      <c r="Q1561" s="11" t="s">
        <v>8313</v>
      </c>
      <c r="R1561" t="s">
        <v>8355</v>
      </c>
      <c r="S1561" s="15">
        <f>(((J1561/60)/60)/24)+DATE(1970,1,1)</f>
        <v>42108.05322916666</v>
      </c>
      <c r="T1561" s="15">
        <f>(((I1561/60)/60)/24)+DATE(1970,1,1)</f>
        <v>42123.05322916666</v>
      </c>
      <c r="U1561">
        <f>YEAR(S1561)</f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IFERROR(ROUND(E1562/L1562,4),0)</f>
        <v>23.5</v>
      </c>
      <c r="Q1562" s="11" t="s">
        <v>8313</v>
      </c>
      <c r="R1562" t="s">
        <v>8355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>
        <f>YEAR(S1562)</f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IFERROR(ROUND(E1563/L1563,4),0)</f>
        <v>67</v>
      </c>
      <c r="Q1563" s="11" t="s">
        <v>8311</v>
      </c>
      <c r="R1563" t="s">
        <v>8349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>
        <f>YEAR(S1563)</f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IFERROR(ROUND(E1564/L1564,4),0)</f>
        <v>0</v>
      </c>
      <c r="Q1564" s="11" t="s">
        <v>8311</v>
      </c>
      <c r="R1564" t="s">
        <v>8349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>
        <f>YEAR(S1564)</f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IFERROR(ROUND(E1565/L1565,4),0)</f>
        <v>42.5</v>
      </c>
      <c r="Q1565" s="11" t="s">
        <v>8311</v>
      </c>
      <c r="R1565" t="s">
        <v>8349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>
        <f>YEAR(S1565)</f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IFERROR(ROUND(E1566/L1566,4),0)</f>
        <v>10</v>
      </c>
      <c r="Q1566" s="11" t="s">
        <v>8311</v>
      </c>
      <c r="R1566" t="s">
        <v>8349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>
        <f>YEAR(S1566)</f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IFERROR(ROUND(E1567/L1567,4),0)</f>
        <v>100</v>
      </c>
      <c r="Q1567" s="11" t="s">
        <v>8311</v>
      </c>
      <c r="R1567" t="s">
        <v>8349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>
        <f>YEAR(S1567)</f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IFERROR(ROUND(E1568/L1568,4),0)</f>
        <v>108.0508</v>
      </c>
      <c r="Q1568" s="11" t="s">
        <v>8311</v>
      </c>
      <c r="R1568" t="s">
        <v>8349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>
        <f>YEAR(S1568)</f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IFERROR(ROUND(E1569/L1569,4),0)</f>
        <v>26.923100000000002</v>
      </c>
      <c r="Q1569" s="11" t="s">
        <v>8311</v>
      </c>
      <c r="R1569" t="s">
        <v>8349</v>
      </c>
      <c r="S1569" s="15">
        <f>(((J1569/60)/60)/24)+DATE(1970,1,1)</f>
        <v>41671.936863425923</v>
      </c>
      <c r="T1569" s="15">
        <f>(((I1569/60)/60)/24)+DATE(1970,1,1)</f>
        <v>41687</v>
      </c>
      <c r="U1569">
        <f>YEAR(S1569)</f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IFERROR(ROUND(E1570/L1570,4),0)</f>
        <v>155</v>
      </c>
      <c r="Q1570" s="11" t="s">
        <v>8311</v>
      </c>
      <c r="R1570" t="s">
        <v>8349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>
        <f>YEAR(S1570)</f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IFERROR(ROUND(E1571/L1571,4),0)</f>
        <v>0</v>
      </c>
      <c r="Q1571" s="11" t="s">
        <v>8311</v>
      </c>
      <c r="R1571" t="s">
        <v>8349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>
        <f>YEAR(S1571)</f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IFERROR(ROUND(E1572/L1572,4),0)</f>
        <v>47.769199999999998</v>
      </c>
      <c r="Q1572" s="11" t="s">
        <v>8311</v>
      </c>
      <c r="R1572" t="s">
        <v>8349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>
        <f>YEAR(S1572)</f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IFERROR(ROUND(E1573/L1573,4),0)</f>
        <v>20</v>
      </c>
      <c r="Q1573" s="11" t="s">
        <v>8311</v>
      </c>
      <c r="R1573" t="s">
        <v>8349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>
        <f>YEAR(S1573)</f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IFERROR(ROUND(E1574/L1574,4),0)</f>
        <v>41.666699999999999</v>
      </c>
      <c r="Q1574" s="11" t="s">
        <v>8311</v>
      </c>
      <c r="R1574" t="s">
        <v>8349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>
        <f>YEAR(S1574)</f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IFERROR(ROUND(E1575/L1575,4),0)</f>
        <v>74.333299999999994</v>
      </c>
      <c r="Q1575" s="11" t="s">
        <v>8311</v>
      </c>
      <c r="R1575" t="s">
        <v>8349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>
        <f>YEAR(S1575)</f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IFERROR(ROUND(E1576/L1576,4),0)</f>
        <v>84.333299999999994</v>
      </c>
      <c r="Q1576" s="11" t="s">
        <v>8311</v>
      </c>
      <c r="R1576" t="s">
        <v>8349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>
        <f>YEAR(S1576)</f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IFERROR(ROUND(E1577/L1577,4),0)</f>
        <v>65.457099999999997</v>
      </c>
      <c r="Q1577" s="11" t="s">
        <v>8311</v>
      </c>
      <c r="R1577" t="s">
        <v>8349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>
        <f>YEAR(S1577)</f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IFERROR(ROUND(E1578/L1578,4),0)</f>
        <v>65</v>
      </c>
      <c r="Q1578" s="11" t="s">
        <v>8311</v>
      </c>
      <c r="R1578" t="s">
        <v>8349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>
        <f>YEAR(S1578)</f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IFERROR(ROUND(E1579/L1579,4),0)</f>
        <v>27.5</v>
      </c>
      <c r="Q1579" s="11" t="s">
        <v>8311</v>
      </c>
      <c r="R1579" t="s">
        <v>8349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>
        <f>YEAR(S1579)</f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IFERROR(ROUND(E1580/L1580,4),0)</f>
        <v>51.25</v>
      </c>
      <c r="Q1580" s="11" t="s">
        <v>8311</v>
      </c>
      <c r="R1580" t="s">
        <v>8349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>
        <f>YEAR(S1580)</f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IFERROR(ROUND(E1581/L1581,4),0)</f>
        <v>14</v>
      </c>
      <c r="Q1581" s="11" t="s">
        <v>8311</v>
      </c>
      <c r="R1581" t="s">
        <v>8349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>
        <f>YEAR(S1581)</f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IFERROR(ROUND(E1582/L1582,4),0)</f>
        <v>0</v>
      </c>
      <c r="Q1582" s="11" t="s">
        <v>8311</v>
      </c>
      <c r="R1582" t="s">
        <v>8349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>
        <f>YEAR(S1582)</f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IFERROR(ROUND(E1583/L1583,4),0)</f>
        <v>5</v>
      </c>
      <c r="Q1583" s="11" t="s">
        <v>8313</v>
      </c>
      <c r="R1583" t="s">
        <v>8351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>
        <f>YEAR(S1583)</f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IFERROR(ROUND(E1584/L1584,4),0)</f>
        <v>31</v>
      </c>
      <c r="Q1584" s="11" t="s">
        <v>8313</v>
      </c>
      <c r="R1584" t="s">
        <v>8351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>
        <f>YEAR(S1584)</f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IFERROR(ROUND(E1585/L1585,4),0)</f>
        <v>15</v>
      </c>
      <c r="Q1585" s="11" t="s">
        <v>8313</v>
      </c>
      <c r="R1585" t="s">
        <v>8351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>
        <f>YEAR(S1585)</f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IFERROR(ROUND(E1586/L1586,4),0)</f>
        <v>0</v>
      </c>
      <c r="Q1586" s="11" t="s">
        <v>8313</v>
      </c>
      <c r="R1586" t="s">
        <v>8351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>
        <f>YEAR(S1586)</f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IFERROR(ROUND(E1587/L1587,4),0)</f>
        <v>131.66669999999999</v>
      </c>
      <c r="Q1587" s="11" t="s">
        <v>8313</v>
      </c>
      <c r="R1587" t="s">
        <v>8351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>
        <f>YEAR(S1587)</f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IFERROR(ROUND(E1588/L1588,4),0)</f>
        <v>0</v>
      </c>
      <c r="Q1588" s="11" t="s">
        <v>8313</v>
      </c>
      <c r="R1588" t="s">
        <v>8351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>
        <f>YEAR(S1588)</f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IFERROR(ROUND(E1589/L1589,4),0)</f>
        <v>1</v>
      </c>
      <c r="Q1589" s="11" t="s">
        <v>8313</v>
      </c>
      <c r="R1589" t="s">
        <v>8351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>
        <f>YEAR(S1589)</f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IFERROR(ROUND(E1590/L1590,4),0)</f>
        <v>0</v>
      </c>
      <c r="Q1590" s="11" t="s">
        <v>8313</v>
      </c>
      <c r="R1590" t="s">
        <v>8351</v>
      </c>
      <c r="S1590" s="15">
        <f>(((J1590/60)/60)/24)+DATE(1970,1,1)</f>
        <v>42005.24998842593</v>
      </c>
      <c r="T1590" s="15">
        <f>(((I1590/60)/60)/24)+DATE(1970,1,1)</f>
        <v>42035.841666666667</v>
      </c>
      <c r="U1590">
        <f>YEAR(S1590)</f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IFERROR(ROUND(E1591/L1591,4),0)</f>
        <v>0</v>
      </c>
      <c r="Q1591" s="11" t="s">
        <v>8313</v>
      </c>
      <c r="R1591" t="s">
        <v>8351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>
        <f>YEAR(S1591)</f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IFERROR(ROUND(E1592/L1592,4),0)</f>
        <v>510</v>
      </c>
      <c r="Q1592" s="11" t="s">
        <v>8313</v>
      </c>
      <c r="R1592" t="s">
        <v>8351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>
        <f>YEAR(S1592)</f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IFERROR(ROUND(E1593/L1593,4),0)</f>
        <v>44.478299999999997</v>
      </c>
      <c r="Q1593" s="11" t="s">
        <v>8313</v>
      </c>
      <c r="R1593" t="s">
        <v>8351</v>
      </c>
      <c r="S1593" s="15">
        <f>(((J1593/60)/60)/24)+DATE(1970,1,1)</f>
        <v>42433.726168981477</v>
      </c>
      <c r="T1593" s="15">
        <f>(((I1593/60)/60)/24)+DATE(1970,1,1)</f>
        <v>42463.68450231482</v>
      </c>
      <c r="U1593">
        <f>YEAR(S1593)</f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IFERROR(ROUND(E1594/L1594,4),0)</f>
        <v>0</v>
      </c>
      <c r="Q1594" s="11" t="s">
        <v>8313</v>
      </c>
      <c r="R1594" t="s">
        <v>8351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>
        <f>YEAR(S1594)</f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IFERROR(ROUND(E1595/L1595,4),0)</f>
        <v>1</v>
      </c>
      <c r="Q1595" s="11" t="s">
        <v>8313</v>
      </c>
      <c r="R1595" t="s">
        <v>8351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>
        <f>YEAR(S1595)</f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IFERROR(ROUND(E1596/L1596,4),0)</f>
        <v>20.5</v>
      </c>
      <c r="Q1596" s="11" t="s">
        <v>8313</v>
      </c>
      <c r="R1596" t="s">
        <v>8351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>
        <f>YEAR(S1596)</f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IFERROR(ROUND(E1597/L1597,4),0)</f>
        <v>40</v>
      </c>
      <c r="Q1597" s="11" t="s">
        <v>8313</v>
      </c>
      <c r="R1597" t="s">
        <v>8351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>
        <f>YEAR(S1597)</f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IFERROR(ROUND(E1598/L1598,4),0)</f>
        <v>25</v>
      </c>
      <c r="Q1598" s="11" t="s">
        <v>8313</v>
      </c>
      <c r="R1598" t="s">
        <v>8351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>
        <f>YEAR(S1598)</f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IFERROR(ROUND(E1599/L1599,4),0)</f>
        <v>0</v>
      </c>
      <c r="Q1599" s="11" t="s">
        <v>8313</v>
      </c>
      <c r="R1599" t="s">
        <v>8351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>
        <f>YEAR(S1599)</f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IFERROR(ROUND(E1600/L1600,4),0)</f>
        <v>1</v>
      </c>
      <c r="Q1600" s="11" t="s">
        <v>8313</v>
      </c>
      <c r="R1600" t="s">
        <v>8351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>
        <f>YEAR(S1600)</f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IFERROR(ROUND(E1601/L1601,4),0)</f>
        <v>0</v>
      </c>
      <c r="Q1601" s="11" t="s">
        <v>8313</v>
      </c>
      <c r="R1601" t="s">
        <v>8351</v>
      </c>
      <c r="S1601" s="15">
        <f>(((J1601/60)/60)/24)+DATE(1970,1,1)</f>
        <v>42438.53907407407</v>
      </c>
      <c r="T1601" s="15">
        <f>(((I1601/60)/60)/24)+DATE(1970,1,1)</f>
        <v>42468.497407407413</v>
      </c>
      <c r="U1601">
        <f>YEAR(S1601)</f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IFERROR(ROUND(E1602/L1602,4),0)</f>
        <v>40.777799999999999</v>
      </c>
      <c r="Q1602" s="11" t="s">
        <v>8313</v>
      </c>
      <c r="R1602" t="s">
        <v>8351</v>
      </c>
      <c r="S1602" s="15">
        <f>(((J1602/60)/60)/24)+DATE(1970,1,1)</f>
        <v>41791.057314814818</v>
      </c>
      <c r="T1602" s="15">
        <f>(((I1602/60)/60)/24)+DATE(1970,1,1)</f>
        <v>41835.21597222222</v>
      </c>
      <c r="U1602">
        <f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IFERROR(ROUND(E1603/L1603,4),0)</f>
        <v>48.325499999999998</v>
      </c>
      <c r="Q1603" s="11" t="s">
        <v>8327</v>
      </c>
      <c r="R1603" t="s">
        <v>8331</v>
      </c>
      <c r="S1603" s="15">
        <f>(((J1603/60)/60)/24)+DATE(1970,1,1)</f>
        <v>40638.092974537038</v>
      </c>
      <c r="T1603" s="15">
        <f>(((I1603/60)/60)/24)+DATE(1970,1,1)</f>
        <v>40668.092974537038</v>
      </c>
      <c r="U1603">
        <f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IFERROR(ROUND(E1604/L1604,4),0)</f>
        <v>46.953099999999999</v>
      </c>
      <c r="Q1604" s="11" t="s">
        <v>8327</v>
      </c>
      <c r="R1604" t="s">
        <v>8331</v>
      </c>
      <c r="S1604" s="15">
        <f>(((J1604/60)/60)/24)+DATE(1970,1,1)</f>
        <v>40788.297650462962</v>
      </c>
      <c r="T1604" s="15">
        <f>(((I1604/60)/60)/24)+DATE(1970,1,1)</f>
        <v>40830.958333333336</v>
      </c>
      <c r="U1604">
        <f>YEAR(S1604)</f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IFERROR(ROUND(E1605/L1605,4),0)</f>
        <v>66.688699999999997</v>
      </c>
      <c r="Q1605" s="11" t="s">
        <v>8327</v>
      </c>
      <c r="R1605" t="s">
        <v>8331</v>
      </c>
      <c r="S1605" s="15">
        <f>(((J1605/60)/60)/24)+DATE(1970,1,1)</f>
        <v>40876.169664351852</v>
      </c>
      <c r="T1605" s="15">
        <f>(((I1605/60)/60)/24)+DATE(1970,1,1)</f>
        <v>40936.169664351852</v>
      </c>
      <c r="U1605">
        <f>YEAR(S1605)</f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IFERROR(ROUND(E1606/L1606,4),0)</f>
        <v>48.8429</v>
      </c>
      <c r="Q1606" s="11" t="s">
        <v>8327</v>
      </c>
      <c r="R1606" t="s">
        <v>8331</v>
      </c>
      <c r="S1606" s="15">
        <f>(((J1606/60)/60)/24)+DATE(1970,1,1)</f>
        <v>40945.845312500001</v>
      </c>
      <c r="T1606" s="15">
        <f>(((I1606/60)/60)/24)+DATE(1970,1,1)</f>
        <v>40985.80364583333</v>
      </c>
      <c r="U1606">
        <f>YEAR(S1606)</f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IFERROR(ROUND(E1607/L1607,4),0)</f>
        <v>137.3091</v>
      </c>
      <c r="Q1607" s="11" t="s">
        <v>8327</v>
      </c>
      <c r="R1607" t="s">
        <v>8331</v>
      </c>
      <c r="S1607" s="15">
        <f>(((J1607/60)/60)/24)+DATE(1970,1,1)</f>
        <v>40747.012881944444</v>
      </c>
      <c r="T1607" s="15">
        <f>(((I1607/60)/60)/24)+DATE(1970,1,1)</f>
        <v>40756.291666666664</v>
      </c>
      <c r="U1607">
        <f>YEAR(S1607)</f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IFERROR(ROUND(E1608/L1608,4),0)</f>
        <v>87.829700000000003</v>
      </c>
      <c r="Q1608" s="11" t="s">
        <v>8327</v>
      </c>
      <c r="R1608" t="s">
        <v>8331</v>
      </c>
      <c r="S1608" s="15">
        <f>(((J1608/60)/60)/24)+DATE(1970,1,1)</f>
        <v>40536.111550925925</v>
      </c>
      <c r="T1608" s="15">
        <f>(((I1608/60)/60)/24)+DATE(1970,1,1)</f>
        <v>40626.069884259261</v>
      </c>
      <c r="U1608">
        <f>YEAR(S1608)</f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IFERROR(ROUND(E1609/L1609,4),0)</f>
        <v>70.785399999999996</v>
      </c>
      <c r="Q1609" s="11" t="s">
        <v>8327</v>
      </c>
      <c r="R1609" t="s">
        <v>8331</v>
      </c>
      <c r="S1609" s="15">
        <f>(((J1609/60)/60)/24)+DATE(1970,1,1)</f>
        <v>41053.80846064815</v>
      </c>
      <c r="T1609" s="15">
        <f>(((I1609/60)/60)/24)+DATE(1970,1,1)</f>
        <v>41074.80846064815</v>
      </c>
      <c r="U1609">
        <f>YEAR(S1609)</f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IFERROR(ROUND(E1610/L1610,4),0)</f>
        <v>52.826099999999997</v>
      </c>
      <c r="Q1610" s="11" t="s">
        <v>8327</v>
      </c>
      <c r="R1610" t="s">
        <v>8331</v>
      </c>
      <c r="S1610" s="15">
        <f>(((J1610/60)/60)/24)+DATE(1970,1,1)</f>
        <v>41607.83085648148</v>
      </c>
      <c r="T1610" s="15">
        <f>(((I1610/60)/60)/24)+DATE(1970,1,1)</f>
        <v>41640.226388888892</v>
      </c>
      <c r="U1610">
        <f>YEAR(S1610)</f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IFERROR(ROUND(E1611/L1611,4),0)</f>
        <v>443.75</v>
      </c>
      <c r="Q1611" s="11" t="s">
        <v>8327</v>
      </c>
      <c r="R1611" t="s">
        <v>8331</v>
      </c>
      <c r="S1611" s="15">
        <f>(((J1611/60)/60)/24)+DATE(1970,1,1)</f>
        <v>40796.001261574071</v>
      </c>
      <c r="T1611" s="15">
        <f>(((I1611/60)/60)/24)+DATE(1970,1,1)</f>
        <v>40849.333333333336</v>
      </c>
      <c r="U1611">
        <f>YEAR(S1611)</f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IFERROR(ROUND(E1612/L1612,4),0)</f>
        <v>48.544600000000003</v>
      </c>
      <c r="Q1612" s="11" t="s">
        <v>8327</v>
      </c>
      <c r="R1612" t="s">
        <v>8331</v>
      </c>
      <c r="S1612" s="15">
        <f>(((J1612/60)/60)/24)+DATE(1970,1,1)</f>
        <v>41228.924884259257</v>
      </c>
      <c r="T1612" s="15">
        <f>(((I1612/60)/60)/24)+DATE(1970,1,1)</f>
        <v>41258.924884259257</v>
      </c>
      <c r="U1612">
        <f>YEAR(S1612)</f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IFERROR(ROUND(E1613/L1613,4),0)</f>
        <v>37.074100000000001</v>
      </c>
      <c r="Q1613" s="11" t="s">
        <v>8327</v>
      </c>
      <c r="R1613" t="s">
        <v>8331</v>
      </c>
      <c r="S1613" s="15">
        <f>(((J1613/60)/60)/24)+DATE(1970,1,1)</f>
        <v>41409.00037037037</v>
      </c>
      <c r="T1613" s="15">
        <f>(((I1613/60)/60)/24)+DATE(1970,1,1)</f>
        <v>41430.00037037037</v>
      </c>
      <c r="U1613">
        <f>YEAR(S1613)</f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IFERROR(ROUND(E1614/L1614,4),0)</f>
        <v>50</v>
      </c>
      <c r="Q1614" s="11" t="s">
        <v>8327</v>
      </c>
      <c r="R1614" t="s">
        <v>8331</v>
      </c>
      <c r="S1614" s="15">
        <f>(((J1614/60)/60)/24)+DATE(1970,1,1)</f>
        <v>41246.874814814815</v>
      </c>
      <c r="T1614" s="15">
        <f>(((I1614/60)/60)/24)+DATE(1970,1,1)</f>
        <v>41276.874814814815</v>
      </c>
      <c r="U1614">
        <f>YEAR(S1614)</f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IFERROR(ROUND(E1615/L1615,4),0)</f>
        <v>39.038499999999999</v>
      </c>
      <c r="Q1615" s="11" t="s">
        <v>8327</v>
      </c>
      <c r="R1615" t="s">
        <v>8331</v>
      </c>
      <c r="S1615" s="15">
        <f>(((J1615/60)/60)/24)+DATE(1970,1,1)</f>
        <v>41082.069467592592</v>
      </c>
      <c r="T1615" s="15">
        <f>(((I1615/60)/60)/24)+DATE(1970,1,1)</f>
        <v>41112.069467592592</v>
      </c>
      <c r="U1615">
        <f>YEAR(S1615)</f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IFERROR(ROUND(E1616/L1616,4),0)</f>
        <v>66.688299999999998</v>
      </c>
      <c r="Q1616" s="11" t="s">
        <v>8327</v>
      </c>
      <c r="R1616" t="s">
        <v>8331</v>
      </c>
      <c r="S1616" s="15">
        <f>(((J1616/60)/60)/24)+DATE(1970,1,1)</f>
        <v>41794.981122685182</v>
      </c>
      <c r="T1616" s="15">
        <f>(((I1616/60)/60)/24)+DATE(1970,1,1)</f>
        <v>41854.708333333336</v>
      </c>
      <c r="U1616">
        <f>YEAR(S1616)</f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IFERROR(ROUND(E1617/L1617,4),0)</f>
        <v>67.132400000000004</v>
      </c>
      <c r="Q1617" s="11" t="s">
        <v>8327</v>
      </c>
      <c r="R1617" t="s">
        <v>8331</v>
      </c>
      <c r="S1617" s="15">
        <f>(((J1617/60)/60)/24)+DATE(1970,1,1)</f>
        <v>40845.050879629627</v>
      </c>
      <c r="T1617" s="15">
        <f>(((I1617/60)/60)/24)+DATE(1970,1,1)</f>
        <v>40890.092546296299</v>
      </c>
      <c r="U1617">
        <f>YEAR(S1617)</f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IFERROR(ROUND(E1618/L1618,4),0)</f>
        <v>66.369399999999999</v>
      </c>
      <c r="Q1618" s="11" t="s">
        <v>8327</v>
      </c>
      <c r="R1618" t="s">
        <v>8331</v>
      </c>
      <c r="S1618" s="15">
        <f>(((J1618/60)/60)/24)+DATE(1970,1,1)</f>
        <v>41194.715520833335</v>
      </c>
      <c r="T1618" s="15">
        <f>(((I1618/60)/60)/24)+DATE(1970,1,1)</f>
        <v>41235.916666666664</v>
      </c>
      <c r="U1618">
        <f>YEAR(S1618)</f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IFERROR(ROUND(E1619/L1619,4),0)</f>
        <v>64.6203</v>
      </c>
      <c r="Q1619" s="11" t="s">
        <v>8327</v>
      </c>
      <c r="R1619" t="s">
        <v>8331</v>
      </c>
      <c r="S1619" s="15">
        <f>(((J1619/60)/60)/24)+DATE(1970,1,1)</f>
        <v>41546.664212962962</v>
      </c>
      <c r="T1619" s="15">
        <f>(((I1619/60)/60)/24)+DATE(1970,1,1)</f>
        <v>41579.791666666664</v>
      </c>
      <c r="U1619">
        <f>YEAR(S1619)</f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IFERROR(ROUND(E1620/L1620,4),0)</f>
        <v>58.370399999999997</v>
      </c>
      <c r="Q1620" s="11" t="s">
        <v>8327</v>
      </c>
      <c r="R1620" t="s">
        <v>8331</v>
      </c>
      <c r="S1620" s="15">
        <f>(((J1620/60)/60)/24)+DATE(1970,1,1)</f>
        <v>41301.654340277775</v>
      </c>
      <c r="T1620" s="15">
        <f>(((I1620/60)/60)/24)+DATE(1970,1,1)</f>
        <v>41341.654340277775</v>
      </c>
      <c r="U1620">
        <f>YEAR(S1620)</f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IFERROR(ROUND(E1621/L1621,4),0)</f>
        <v>86.956500000000005</v>
      </c>
      <c r="Q1621" s="11" t="s">
        <v>8327</v>
      </c>
      <c r="R1621" t="s">
        <v>8331</v>
      </c>
      <c r="S1621" s="15">
        <f>(((J1621/60)/60)/24)+DATE(1970,1,1)</f>
        <v>41876.18618055556</v>
      </c>
      <c r="T1621" s="15">
        <f>(((I1621/60)/60)/24)+DATE(1970,1,1)</f>
        <v>41897.18618055556</v>
      </c>
      <c r="U1621">
        <f>YEAR(S1621)</f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IFERROR(ROUND(E1622/L1622,4),0)</f>
        <v>66.470600000000005</v>
      </c>
      <c r="Q1622" s="11" t="s">
        <v>8327</v>
      </c>
      <c r="R1622" t="s">
        <v>8331</v>
      </c>
      <c r="S1622" s="15">
        <f>(((J1622/60)/60)/24)+DATE(1970,1,1)</f>
        <v>41321.339583333334</v>
      </c>
      <c r="T1622" s="15">
        <f>(((I1622/60)/60)/24)+DATE(1970,1,1)</f>
        <v>41328.339583333334</v>
      </c>
      <c r="U1622">
        <f>YEAR(S1622)</f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IFERROR(ROUND(E1623/L1623,4),0)</f>
        <v>163.78380000000001</v>
      </c>
      <c r="Q1623" s="11" t="s">
        <v>8327</v>
      </c>
      <c r="R1623" t="s">
        <v>8331</v>
      </c>
      <c r="S1623" s="15">
        <f>(((J1623/60)/60)/24)+DATE(1970,1,1)</f>
        <v>41003.60665509259</v>
      </c>
      <c r="T1623" s="15">
        <f>(((I1623/60)/60)/24)+DATE(1970,1,1)</f>
        <v>41057.165972222225</v>
      </c>
      <c r="U1623">
        <f>YEAR(S1623)</f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IFERROR(ROUND(E1624/L1624,4),0)</f>
        <v>107.9846</v>
      </c>
      <c r="Q1624" s="11" t="s">
        <v>8327</v>
      </c>
      <c r="R1624" t="s">
        <v>8331</v>
      </c>
      <c r="S1624" s="15">
        <f>(((J1624/60)/60)/24)+DATE(1970,1,1)</f>
        <v>41950.29483796296</v>
      </c>
      <c r="T1624" s="15">
        <f>(((I1624/60)/60)/24)+DATE(1970,1,1)</f>
        <v>41990.332638888889</v>
      </c>
      <c r="U1624">
        <f>YEAR(S1624)</f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IFERROR(ROUND(E1625/L1625,4),0)</f>
        <v>42.1111</v>
      </c>
      <c r="Q1625" s="11" t="s">
        <v>8327</v>
      </c>
      <c r="R1625" t="s">
        <v>8331</v>
      </c>
      <c r="S1625" s="15">
        <f>(((J1625/60)/60)/24)+DATE(1970,1,1)</f>
        <v>41453.688530092593</v>
      </c>
      <c r="T1625" s="15">
        <f>(((I1625/60)/60)/24)+DATE(1970,1,1)</f>
        <v>41513.688530092593</v>
      </c>
      <c r="U1625">
        <f>YEAR(S1625)</f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IFERROR(ROUND(E1626/L1626,4),0)</f>
        <v>47.2</v>
      </c>
      <c r="Q1626" s="11" t="s">
        <v>8327</v>
      </c>
      <c r="R1626" t="s">
        <v>8331</v>
      </c>
      <c r="S1626" s="15">
        <f>(((J1626/60)/60)/24)+DATE(1970,1,1)</f>
        <v>41243.367303240739</v>
      </c>
      <c r="T1626" s="15">
        <f>(((I1626/60)/60)/24)+DATE(1970,1,1)</f>
        <v>41283.367303240739</v>
      </c>
      <c r="U1626">
        <f>YEAR(S1626)</f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IFERROR(ROUND(E1627/L1627,4),0)</f>
        <v>112.0192</v>
      </c>
      <c r="Q1627" s="11" t="s">
        <v>8327</v>
      </c>
      <c r="R1627" t="s">
        <v>8331</v>
      </c>
      <c r="S1627" s="15">
        <f>(((J1627/60)/60)/24)+DATE(1970,1,1)</f>
        <v>41135.699687500004</v>
      </c>
      <c r="T1627" s="15">
        <f>(((I1627/60)/60)/24)+DATE(1970,1,1)</f>
        <v>41163.699687500004</v>
      </c>
      <c r="U1627">
        <f>YEAR(S1627)</f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IFERROR(ROUND(E1628/L1628,4),0)</f>
        <v>74.953699999999998</v>
      </c>
      <c r="Q1628" s="11" t="s">
        <v>8327</v>
      </c>
      <c r="R1628" t="s">
        <v>8331</v>
      </c>
      <c r="S1628" s="15">
        <f>(((J1628/60)/60)/24)+DATE(1970,1,1)</f>
        <v>41579.847997685189</v>
      </c>
      <c r="T1628" s="15">
        <f>(((I1628/60)/60)/24)+DATE(1970,1,1)</f>
        <v>41609.889664351853</v>
      </c>
      <c r="U1628">
        <f>YEAR(S1628)</f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IFERROR(ROUND(E1629/L1629,4),0)</f>
        <v>61.578899999999997</v>
      </c>
      <c r="Q1629" s="11" t="s">
        <v>8327</v>
      </c>
      <c r="R1629" t="s">
        <v>8331</v>
      </c>
      <c r="S1629" s="15">
        <f>(((J1629/60)/60)/24)+DATE(1970,1,1)</f>
        <v>41205.707048611112</v>
      </c>
      <c r="T1629" s="15">
        <f>(((I1629/60)/60)/24)+DATE(1970,1,1)</f>
        <v>41239.207638888889</v>
      </c>
      <c r="U1629">
        <f>YEAR(S1629)</f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IFERROR(ROUND(E1630/L1630,4),0)</f>
        <v>45.875</v>
      </c>
      <c r="Q1630" s="11" t="s">
        <v>8327</v>
      </c>
      <c r="R1630" t="s">
        <v>8331</v>
      </c>
      <c r="S1630" s="15">
        <f>(((J1630/60)/60)/24)+DATE(1970,1,1)</f>
        <v>41774.737060185187</v>
      </c>
      <c r="T1630" s="15">
        <f>(((I1630/60)/60)/24)+DATE(1970,1,1)</f>
        <v>41807.737060185187</v>
      </c>
      <c r="U1630">
        <f>YEAR(S1630)</f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IFERROR(ROUND(E1631/L1631,4),0)</f>
        <v>75.853700000000003</v>
      </c>
      <c r="Q1631" s="11" t="s">
        <v>8327</v>
      </c>
      <c r="R1631" t="s">
        <v>8331</v>
      </c>
      <c r="S1631" s="15">
        <f>(((J1631/60)/60)/24)+DATE(1970,1,1)</f>
        <v>41645.867280092592</v>
      </c>
      <c r="T1631" s="15">
        <f>(((I1631/60)/60)/24)+DATE(1970,1,1)</f>
        <v>41690.867280092592</v>
      </c>
      <c r="U1631">
        <f>YEAR(S1631)</f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IFERROR(ROUND(E1632/L1632,4),0)</f>
        <v>84.206299999999999</v>
      </c>
      <c r="Q1632" s="11" t="s">
        <v>8327</v>
      </c>
      <c r="R1632" t="s">
        <v>8331</v>
      </c>
      <c r="S1632" s="15">
        <f>(((J1632/60)/60)/24)+DATE(1970,1,1)</f>
        <v>40939.837673611109</v>
      </c>
      <c r="T1632" s="15">
        <f>(((I1632/60)/60)/24)+DATE(1970,1,1)</f>
        <v>40970.290972222225</v>
      </c>
      <c r="U1632">
        <f>YEAR(S1632)</f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IFERROR(ROUND(E1633/L1633,4),0)</f>
        <v>117.2256</v>
      </c>
      <c r="Q1633" s="11" t="s">
        <v>8327</v>
      </c>
      <c r="R1633" t="s">
        <v>8331</v>
      </c>
      <c r="S1633" s="15">
        <f>(((J1633/60)/60)/24)+DATE(1970,1,1)</f>
        <v>41164.859502314815</v>
      </c>
      <c r="T1633" s="15">
        <f>(((I1633/60)/60)/24)+DATE(1970,1,1)</f>
        <v>41194.859502314815</v>
      </c>
      <c r="U1633">
        <f>YEAR(S1633)</f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IFERROR(ROUND(E1634/L1634,4),0)</f>
        <v>86.489400000000003</v>
      </c>
      <c r="Q1634" s="11" t="s">
        <v>8327</v>
      </c>
      <c r="R1634" t="s">
        <v>8331</v>
      </c>
      <c r="S1634" s="15">
        <f>(((J1634/60)/60)/24)+DATE(1970,1,1)</f>
        <v>40750.340902777774</v>
      </c>
      <c r="T1634" s="15">
        <f>(((I1634/60)/60)/24)+DATE(1970,1,1)</f>
        <v>40810.340902777774</v>
      </c>
      <c r="U1634">
        <f>YEAR(S1634)</f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IFERROR(ROUND(E1635/L1635,4),0)</f>
        <v>172.41380000000001</v>
      </c>
      <c r="Q1635" s="11" t="s">
        <v>8327</v>
      </c>
      <c r="R1635" t="s">
        <v>8331</v>
      </c>
      <c r="S1635" s="15">
        <f>(((J1635/60)/60)/24)+DATE(1970,1,1)</f>
        <v>40896.883750000001</v>
      </c>
      <c r="T1635" s="15">
        <f>(((I1635/60)/60)/24)+DATE(1970,1,1)</f>
        <v>40924.208333333336</v>
      </c>
      <c r="U1635">
        <f>YEAR(S1635)</f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IFERROR(ROUND(E1636/L1636,4),0)</f>
        <v>62.8125</v>
      </c>
      <c r="Q1636" s="11" t="s">
        <v>8327</v>
      </c>
      <c r="R1636" t="s">
        <v>8331</v>
      </c>
      <c r="S1636" s="15">
        <f>(((J1636/60)/60)/24)+DATE(1970,1,1)</f>
        <v>40658.189826388887</v>
      </c>
      <c r="T1636" s="15">
        <f>(((I1636/60)/60)/24)+DATE(1970,1,1)</f>
        <v>40696.249305555553</v>
      </c>
      <c r="U1636">
        <f>YEAR(S1636)</f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IFERROR(ROUND(E1637/L1637,4),0)</f>
        <v>67.729699999999994</v>
      </c>
      <c r="Q1637" s="11" t="s">
        <v>8327</v>
      </c>
      <c r="R1637" t="s">
        <v>8331</v>
      </c>
      <c r="S1637" s="15">
        <f>(((J1637/60)/60)/24)+DATE(1970,1,1)</f>
        <v>42502.868761574078</v>
      </c>
      <c r="T1637" s="15">
        <f>(((I1637/60)/60)/24)+DATE(1970,1,1)</f>
        <v>42562.868761574078</v>
      </c>
      <c r="U1637">
        <f>YEAR(S1637)</f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IFERROR(ROUND(E1638/L1638,4),0)</f>
        <v>53.563200000000002</v>
      </c>
      <c r="Q1638" s="11" t="s">
        <v>8327</v>
      </c>
      <c r="R1638" t="s">
        <v>8331</v>
      </c>
      <c r="S1638" s="15">
        <f>(((J1638/60)/60)/24)+DATE(1970,1,1)</f>
        <v>40663.08666666667</v>
      </c>
      <c r="T1638" s="15">
        <f>(((I1638/60)/60)/24)+DATE(1970,1,1)</f>
        <v>40706.166666666664</v>
      </c>
      <c r="U1638">
        <f>YEAR(S1638)</f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IFERROR(ROUND(E1639/L1639,4),0)</f>
        <v>34.6</v>
      </c>
      <c r="Q1639" s="11" t="s">
        <v>8327</v>
      </c>
      <c r="R1639" t="s">
        <v>8331</v>
      </c>
      <c r="S1639" s="15">
        <f>(((J1639/60)/60)/24)+DATE(1970,1,1)</f>
        <v>40122.751620370371</v>
      </c>
      <c r="T1639" s="15">
        <f>(((I1639/60)/60)/24)+DATE(1970,1,1)</f>
        <v>40178.98541666667</v>
      </c>
      <c r="U1639">
        <f>YEAR(S1639)</f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IFERROR(ROUND(E1640/L1640,4),0)</f>
        <v>38.8889</v>
      </c>
      <c r="Q1640" s="11" t="s">
        <v>8327</v>
      </c>
      <c r="R1640" t="s">
        <v>8331</v>
      </c>
      <c r="S1640" s="15">
        <f>(((J1640/60)/60)/24)+DATE(1970,1,1)</f>
        <v>41288.68712962963</v>
      </c>
      <c r="T1640" s="15">
        <f>(((I1640/60)/60)/24)+DATE(1970,1,1)</f>
        <v>41333.892361111109</v>
      </c>
      <c r="U1640">
        <f>YEAR(S1640)</f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IFERROR(ROUND(E1641/L1641,4),0)</f>
        <v>94.736800000000002</v>
      </c>
      <c r="Q1641" s="11" t="s">
        <v>8327</v>
      </c>
      <c r="R1641" t="s">
        <v>8331</v>
      </c>
      <c r="S1641" s="15">
        <f>(((J1641/60)/60)/24)+DATE(1970,1,1)</f>
        <v>40941.652372685188</v>
      </c>
      <c r="T1641" s="15">
        <f>(((I1641/60)/60)/24)+DATE(1970,1,1)</f>
        <v>40971.652372685188</v>
      </c>
      <c r="U1641">
        <f>YEAR(S1641)</f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IFERROR(ROUND(E1642/L1642,4),0)</f>
        <v>39.967100000000002</v>
      </c>
      <c r="Q1642" s="11" t="s">
        <v>8327</v>
      </c>
      <c r="R1642" t="s">
        <v>8331</v>
      </c>
      <c r="S1642" s="15">
        <f>(((J1642/60)/60)/24)+DATE(1970,1,1)</f>
        <v>40379.23096064815</v>
      </c>
      <c r="T1642" s="15">
        <f>(((I1642/60)/60)/24)+DATE(1970,1,1)</f>
        <v>40393.082638888889</v>
      </c>
      <c r="U1642">
        <f>YEAR(S1642)</f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IFERROR(ROUND(E1643/L1643,4),0)</f>
        <v>97.5</v>
      </c>
      <c r="Q1643" s="11" t="s">
        <v>8327</v>
      </c>
      <c r="R1643" t="s">
        <v>8338</v>
      </c>
      <c r="S1643" s="15">
        <f>(((J1643/60)/60)/24)+DATE(1970,1,1)</f>
        <v>41962.596574074079</v>
      </c>
      <c r="T1643" s="15">
        <f>(((I1643/60)/60)/24)+DATE(1970,1,1)</f>
        <v>41992.596574074079</v>
      </c>
      <c r="U1643">
        <f>YEAR(S1643)</f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IFERROR(ROUND(E1644/L1644,4),0)</f>
        <v>42.857100000000003</v>
      </c>
      <c r="Q1644" s="11" t="s">
        <v>8327</v>
      </c>
      <c r="R1644" t="s">
        <v>8338</v>
      </c>
      <c r="S1644" s="15">
        <f>(((J1644/60)/60)/24)+DATE(1970,1,1)</f>
        <v>40688.024618055555</v>
      </c>
      <c r="T1644" s="15">
        <f>(((I1644/60)/60)/24)+DATE(1970,1,1)</f>
        <v>40708.024618055555</v>
      </c>
      <c r="U1644">
        <f>YEAR(S1644)</f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IFERROR(ROUND(E1645/L1645,4),0)</f>
        <v>168.51349999999999</v>
      </c>
      <c r="Q1645" s="11" t="s">
        <v>8327</v>
      </c>
      <c r="R1645" t="s">
        <v>8338</v>
      </c>
      <c r="S1645" s="15">
        <f>(((J1645/60)/60)/24)+DATE(1970,1,1)</f>
        <v>41146.824212962965</v>
      </c>
      <c r="T1645" s="15">
        <f>(((I1645/60)/60)/24)+DATE(1970,1,1)</f>
        <v>41176.824212962965</v>
      </c>
      <c r="U1645">
        <f>YEAR(S1645)</f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IFERROR(ROUND(E1646/L1646,4),0)</f>
        <v>85.546899999999994</v>
      </c>
      <c r="Q1646" s="11" t="s">
        <v>8327</v>
      </c>
      <c r="R1646" t="s">
        <v>8338</v>
      </c>
      <c r="S1646" s="15">
        <f>(((J1646/60)/60)/24)+DATE(1970,1,1)</f>
        <v>41175.05972222222</v>
      </c>
      <c r="T1646" s="15">
        <f>(((I1646/60)/60)/24)+DATE(1970,1,1)</f>
        <v>41235.101388888892</v>
      </c>
      <c r="U1646">
        <f>YEAR(S1646)</f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IFERROR(ROUND(E1647/L1647,4),0)</f>
        <v>554</v>
      </c>
      <c r="Q1647" s="11" t="s">
        <v>8327</v>
      </c>
      <c r="R1647" t="s">
        <v>8338</v>
      </c>
      <c r="S1647" s="15">
        <f>(((J1647/60)/60)/24)+DATE(1970,1,1)</f>
        <v>41521.617361111108</v>
      </c>
      <c r="T1647" s="15">
        <f>(((I1647/60)/60)/24)+DATE(1970,1,1)</f>
        <v>41535.617361111108</v>
      </c>
      <c r="U1647">
        <f>YEAR(S1647)</f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IFERROR(ROUND(E1648/L1648,4),0)</f>
        <v>26.554200000000002</v>
      </c>
      <c r="Q1648" s="11" t="s">
        <v>8327</v>
      </c>
      <c r="R1648" t="s">
        <v>8338</v>
      </c>
      <c r="S1648" s="15">
        <f>(((J1648/60)/60)/24)+DATE(1970,1,1)</f>
        <v>41833.450266203705</v>
      </c>
      <c r="T1648" s="15">
        <f>(((I1648/60)/60)/24)+DATE(1970,1,1)</f>
        <v>41865.757638888892</v>
      </c>
      <c r="U1648">
        <f>YEAR(S1648)</f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IFERROR(ROUND(E1649/L1649,4),0)</f>
        <v>113.8261</v>
      </c>
      <c r="Q1649" s="11" t="s">
        <v>8327</v>
      </c>
      <c r="R1649" t="s">
        <v>8338</v>
      </c>
      <c r="S1649" s="15">
        <f>(((J1649/60)/60)/24)+DATE(1970,1,1)</f>
        <v>41039.409456018519</v>
      </c>
      <c r="T1649" s="15">
        <f>(((I1649/60)/60)/24)+DATE(1970,1,1)</f>
        <v>41069.409456018519</v>
      </c>
      <c r="U1649">
        <f>YEAR(S1649)</f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IFERROR(ROUND(E1650/L1650,4),0)</f>
        <v>32.011099999999999</v>
      </c>
      <c r="Q1650" s="11" t="s">
        <v>8327</v>
      </c>
      <c r="R1650" t="s">
        <v>8338</v>
      </c>
      <c r="S1650" s="15">
        <f>(((J1650/60)/60)/24)+DATE(1970,1,1)</f>
        <v>40592.704652777778</v>
      </c>
      <c r="T1650" s="15">
        <f>(((I1650/60)/60)/24)+DATE(1970,1,1)</f>
        <v>40622.662986111114</v>
      </c>
      <c r="U1650">
        <f>YEAR(S1650)</f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IFERROR(ROUND(E1651/L1651,4),0)</f>
        <v>47.189300000000003</v>
      </c>
      <c r="Q1651" s="11" t="s">
        <v>8327</v>
      </c>
      <c r="R1651" t="s">
        <v>8338</v>
      </c>
      <c r="S1651" s="15">
        <f>(((J1651/60)/60)/24)+DATE(1970,1,1)</f>
        <v>41737.684664351851</v>
      </c>
      <c r="T1651" s="15">
        <f>(((I1651/60)/60)/24)+DATE(1970,1,1)</f>
        <v>41782.684664351851</v>
      </c>
      <c r="U1651">
        <f>YEAR(S1651)</f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IFERROR(ROUND(E1652/L1652,4),0)</f>
        <v>88.468800000000002</v>
      </c>
      <c r="Q1652" s="11" t="s">
        <v>8327</v>
      </c>
      <c r="R1652" t="s">
        <v>8338</v>
      </c>
      <c r="S1652" s="15">
        <f>(((J1652/60)/60)/24)+DATE(1970,1,1)</f>
        <v>41526.435613425929</v>
      </c>
      <c r="T1652" s="15">
        <f>(((I1652/60)/60)/24)+DATE(1970,1,1)</f>
        <v>41556.435613425929</v>
      </c>
      <c r="U1652">
        <f>YEAR(S1652)</f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IFERROR(ROUND(E1653/L1653,4),0)</f>
        <v>100.75</v>
      </c>
      <c r="Q1653" s="11" t="s">
        <v>8327</v>
      </c>
      <c r="R1653" t="s">
        <v>8338</v>
      </c>
      <c r="S1653" s="15">
        <f>(((J1653/60)/60)/24)+DATE(1970,1,1)</f>
        <v>40625.900694444441</v>
      </c>
      <c r="T1653" s="15">
        <f>(((I1653/60)/60)/24)+DATE(1970,1,1)</f>
        <v>40659.290972222225</v>
      </c>
      <c r="U1653">
        <f>YEAR(S1653)</f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IFERROR(ROUND(E1654/L1654,4),0)</f>
        <v>64.714299999999994</v>
      </c>
      <c r="Q1654" s="11" t="s">
        <v>8327</v>
      </c>
      <c r="R1654" t="s">
        <v>8338</v>
      </c>
      <c r="S1654" s="15">
        <f>(((J1654/60)/60)/24)+DATE(1970,1,1)</f>
        <v>41572.492974537039</v>
      </c>
      <c r="T1654" s="15">
        <f>(((I1654/60)/60)/24)+DATE(1970,1,1)</f>
        <v>41602.534641203703</v>
      </c>
      <c r="U1654">
        <f>YEAR(S1654)</f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IFERROR(ROUND(E1655/L1655,4),0)</f>
        <v>51.854300000000002</v>
      </c>
      <c r="Q1655" s="11" t="s">
        <v>8327</v>
      </c>
      <c r="R1655" t="s">
        <v>8338</v>
      </c>
      <c r="S1655" s="15">
        <f>(((J1655/60)/60)/24)+DATE(1970,1,1)</f>
        <v>40626.834444444445</v>
      </c>
      <c r="T1655" s="15">
        <f>(((I1655/60)/60)/24)+DATE(1970,1,1)</f>
        <v>40657.834444444445</v>
      </c>
      <c r="U1655">
        <f>YEAR(S1655)</f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IFERROR(ROUND(E1656/L1656,4),0)</f>
        <v>38.7941</v>
      </c>
      <c r="Q1656" s="11" t="s">
        <v>8327</v>
      </c>
      <c r="R1656" t="s">
        <v>8338</v>
      </c>
      <c r="S1656" s="15">
        <f>(((J1656/60)/60)/24)+DATE(1970,1,1)</f>
        <v>40987.890740740739</v>
      </c>
      <c r="T1656" s="15">
        <f>(((I1656/60)/60)/24)+DATE(1970,1,1)</f>
        <v>41017.890740740739</v>
      </c>
      <c r="U1656">
        <f>YEAR(S1656)</f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IFERROR(ROUND(E1657/L1657,4),0)</f>
        <v>44.645800000000001</v>
      </c>
      <c r="Q1657" s="11" t="s">
        <v>8327</v>
      </c>
      <c r="R1657" t="s">
        <v>8338</v>
      </c>
      <c r="S1657" s="15">
        <f>(((J1657/60)/60)/24)+DATE(1970,1,1)</f>
        <v>40974.791898148149</v>
      </c>
      <c r="T1657" s="15">
        <f>(((I1657/60)/60)/24)+DATE(1970,1,1)</f>
        <v>41004.750231481477</v>
      </c>
      <c r="U1657">
        <f>YEAR(S1657)</f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IFERROR(ROUND(E1658/L1658,4),0)</f>
        <v>156.77330000000001</v>
      </c>
      <c r="Q1658" s="11" t="s">
        <v>8327</v>
      </c>
      <c r="R1658" t="s">
        <v>8338</v>
      </c>
      <c r="S1658" s="15">
        <f>(((J1658/60)/60)/24)+DATE(1970,1,1)</f>
        <v>41226.928842592592</v>
      </c>
      <c r="T1658" s="15">
        <f>(((I1658/60)/60)/24)+DATE(1970,1,1)</f>
        <v>41256.928842592592</v>
      </c>
      <c r="U1658">
        <f>YEAR(S1658)</f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IFERROR(ROUND(E1659/L1659,4),0)</f>
        <v>118.7034</v>
      </c>
      <c r="Q1659" s="11" t="s">
        <v>8327</v>
      </c>
      <c r="R1659" t="s">
        <v>8338</v>
      </c>
      <c r="S1659" s="15">
        <f>(((J1659/60)/60)/24)+DATE(1970,1,1)</f>
        <v>41023.782037037039</v>
      </c>
      <c r="T1659" s="15">
        <f>(((I1659/60)/60)/24)+DATE(1970,1,1)</f>
        <v>41053.782037037039</v>
      </c>
      <c r="U1659">
        <f>YEAR(S1659)</f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IFERROR(ROUND(E1660/L1660,4),0)</f>
        <v>74.149500000000003</v>
      </c>
      <c r="Q1660" s="11" t="s">
        <v>8327</v>
      </c>
      <c r="R1660" t="s">
        <v>8338</v>
      </c>
      <c r="S1660" s="15">
        <f>(((J1660/60)/60)/24)+DATE(1970,1,1)</f>
        <v>41223.22184027778</v>
      </c>
      <c r="T1660" s="15">
        <f>(((I1660/60)/60)/24)+DATE(1970,1,1)</f>
        <v>41261.597222222219</v>
      </c>
      <c r="U1660">
        <f>YEAR(S1660)</f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IFERROR(ROUND(E1661/L1661,4),0)</f>
        <v>12.533300000000001</v>
      </c>
      <c r="Q1661" s="11" t="s">
        <v>8327</v>
      </c>
      <c r="R1661" t="s">
        <v>8338</v>
      </c>
      <c r="S1661" s="15">
        <f>(((J1661/60)/60)/24)+DATE(1970,1,1)</f>
        <v>41596.913437499999</v>
      </c>
      <c r="T1661" s="15">
        <f>(((I1661/60)/60)/24)+DATE(1970,1,1)</f>
        <v>41625.5</v>
      </c>
      <c r="U1661">
        <f>YEAR(S1661)</f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IFERROR(ROUND(E1662/L1662,4),0)</f>
        <v>27.8611</v>
      </c>
      <c r="Q1662" s="11" t="s">
        <v>8327</v>
      </c>
      <c r="R1662" t="s">
        <v>8338</v>
      </c>
      <c r="S1662" s="15">
        <f>(((J1662/60)/60)/24)+DATE(1970,1,1)</f>
        <v>42459.693865740745</v>
      </c>
      <c r="T1662" s="15">
        <f>(((I1662/60)/60)/24)+DATE(1970,1,1)</f>
        <v>42490.915972222225</v>
      </c>
      <c r="U1662">
        <f>YEAR(S1662)</f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IFERROR(ROUND(E1663/L1663,4),0)</f>
        <v>80.178200000000004</v>
      </c>
      <c r="Q1663" s="11" t="s">
        <v>8327</v>
      </c>
      <c r="R1663" t="s">
        <v>8338</v>
      </c>
      <c r="S1663" s="15">
        <f>(((J1663/60)/60)/24)+DATE(1970,1,1)</f>
        <v>42343.998043981483</v>
      </c>
      <c r="T1663" s="15">
        <f>(((I1663/60)/60)/24)+DATE(1970,1,1)</f>
        <v>42386.875</v>
      </c>
      <c r="U1663">
        <f>YEAR(S1663)</f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IFERROR(ROUND(E1664/L1664,4),0)</f>
        <v>132.43549999999999</v>
      </c>
      <c r="Q1664" s="11" t="s">
        <v>8327</v>
      </c>
      <c r="R1664" t="s">
        <v>8338</v>
      </c>
      <c r="S1664" s="15">
        <f>(((J1664/60)/60)/24)+DATE(1970,1,1)</f>
        <v>40848.198333333334</v>
      </c>
      <c r="T1664" s="15">
        <f>(((I1664/60)/60)/24)+DATE(1970,1,1)</f>
        <v>40908.239999999998</v>
      </c>
      <c r="U1664">
        <f>YEAR(S1664)</f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IFERROR(ROUND(E1665/L1665,4),0)</f>
        <v>33.75</v>
      </c>
      <c r="Q1665" s="11" t="s">
        <v>8327</v>
      </c>
      <c r="R1665" t="s">
        <v>8338</v>
      </c>
      <c r="S1665" s="15">
        <f>(((J1665/60)/60)/24)+DATE(1970,1,1)</f>
        <v>42006.02207175926</v>
      </c>
      <c r="T1665" s="15">
        <f>(((I1665/60)/60)/24)+DATE(1970,1,1)</f>
        <v>42036.02207175926</v>
      </c>
      <c r="U1665">
        <f>YEAR(S1665)</f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IFERROR(ROUND(E1666/L1666,4),0)</f>
        <v>34.384500000000003</v>
      </c>
      <c r="Q1666" s="11" t="s">
        <v>8327</v>
      </c>
      <c r="R1666" t="s">
        <v>8338</v>
      </c>
      <c r="S1666" s="15">
        <f>(((J1666/60)/60)/24)+DATE(1970,1,1)</f>
        <v>40939.761782407404</v>
      </c>
      <c r="T1666" s="15">
        <f>(((I1666/60)/60)/24)+DATE(1970,1,1)</f>
        <v>40984.165972222225</v>
      </c>
      <c r="U1666">
        <f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IFERROR(ROUND(E1667/L1667,4),0)</f>
        <v>44.957000000000001</v>
      </c>
      <c r="Q1667" s="11" t="s">
        <v>8327</v>
      </c>
      <c r="R1667" t="s">
        <v>8338</v>
      </c>
      <c r="S1667" s="15">
        <f>(((J1667/60)/60)/24)+DATE(1970,1,1)</f>
        <v>40564.649456018517</v>
      </c>
      <c r="T1667" s="15">
        <f>(((I1667/60)/60)/24)+DATE(1970,1,1)</f>
        <v>40596.125</v>
      </c>
      <c r="U1667">
        <f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IFERROR(ROUND(E1668/L1668,4),0)</f>
        <v>41.040799999999997</v>
      </c>
      <c r="Q1668" s="11" t="s">
        <v>8327</v>
      </c>
      <c r="R1668" t="s">
        <v>8338</v>
      </c>
      <c r="S1668" s="15">
        <f>(((J1668/60)/60)/24)+DATE(1970,1,1)</f>
        <v>41331.253159722226</v>
      </c>
      <c r="T1668" s="15">
        <f>(((I1668/60)/60)/24)+DATE(1970,1,1)</f>
        <v>41361.211493055554</v>
      </c>
      <c r="U1668">
        <f>YEAR(S1668)</f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IFERROR(ROUND(E1669/L1669,4),0)</f>
        <v>52.5976</v>
      </c>
      <c r="Q1669" s="11" t="s">
        <v>8327</v>
      </c>
      <c r="R1669" t="s">
        <v>8338</v>
      </c>
      <c r="S1669" s="15">
        <f>(((J1669/60)/60)/24)+DATE(1970,1,1)</f>
        <v>41682.0705787037</v>
      </c>
      <c r="T1669" s="15">
        <f>(((I1669/60)/60)/24)+DATE(1970,1,1)</f>
        <v>41709.290972222225</v>
      </c>
      <c r="U1669">
        <f>YEAR(S1669)</f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IFERROR(ROUND(E1670/L1670,4),0)</f>
        <v>70.784499999999994</v>
      </c>
      <c r="Q1670" s="11" t="s">
        <v>8327</v>
      </c>
      <c r="R1670" t="s">
        <v>8338</v>
      </c>
      <c r="S1670" s="15">
        <f>(((J1670/60)/60)/24)+DATE(1970,1,1)</f>
        <v>40845.14975694444</v>
      </c>
      <c r="T1670" s="15">
        <f>(((I1670/60)/60)/24)+DATE(1970,1,1)</f>
        <v>40875.191423611112</v>
      </c>
      <c r="U1670">
        <f>YEAR(S1670)</f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IFERROR(ROUND(E1671/L1671,4),0)</f>
        <v>53.75</v>
      </c>
      <c r="Q1671" s="11" t="s">
        <v>8327</v>
      </c>
      <c r="R1671" t="s">
        <v>8338</v>
      </c>
      <c r="S1671" s="15">
        <f>(((J1671/60)/60)/24)+DATE(1970,1,1)</f>
        <v>42461.885138888887</v>
      </c>
      <c r="T1671" s="15">
        <f>(((I1671/60)/60)/24)+DATE(1970,1,1)</f>
        <v>42521.885138888887</v>
      </c>
      <c r="U1671">
        <f>YEAR(S1671)</f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IFERROR(ROUND(E1672/L1672,4),0)</f>
        <v>44.608699999999999</v>
      </c>
      <c r="Q1672" s="11" t="s">
        <v>8327</v>
      </c>
      <c r="R1672" t="s">
        <v>8338</v>
      </c>
      <c r="S1672" s="15">
        <f>(((J1672/60)/60)/24)+DATE(1970,1,1)</f>
        <v>40313.930543981485</v>
      </c>
      <c r="T1672" s="15">
        <f>(((I1672/60)/60)/24)+DATE(1970,1,1)</f>
        <v>40364.166666666664</v>
      </c>
      <c r="U1672">
        <f>YEAR(S1672)</f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IFERROR(ROUND(E1673/L1673,4),0)</f>
        <v>26.149000000000001</v>
      </c>
      <c r="Q1673" s="11" t="s">
        <v>8327</v>
      </c>
      <c r="R1673" t="s">
        <v>8338</v>
      </c>
      <c r="S1673" s="15">
        <f>(((J1673/60)/60)/24)+DATE(1970,1,1)</f>
        <v>42553.54414351852</v>
      </c>
      <c r="T1673" s="15">
        <f>(((I1673/60)/60)/24)+DATE(1970,1,1)</f>
        <v>42583.54414351852</v>
      </c>
      <c r="U1673">
        <f>YEAR(S1673)</f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IFERROR(ROUND(E1674/L1674,4),0)</f>
        <v>39.183700000000002</v>
      </c>
      <c r="Q1674" s="11" t="s">
        <v>8327</v>
      </c>
      <c r="R1674" t="s">
        <v>8338</v>
      </c>
      <c r="S1674" s="15">
        <f>(((J1674/60)/60)/24)+DATE(1970,1,1)</f>
        <v>41034.656597222223</v>
      </c>
      <c r="T1674" s="15">
        <f>(((I1674/60)/60)/24)+DATE(1970,1,1)</f>
        <v>41064.656597222223</v>
      </c>
      <c r="U1674">
        <f>YEAR(S1674)</f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IFERROR(ROUND(E1675/L1675,4),0)</f>
        <v>45.593200000000003</v>
      </c>
      <c r="Q1675" s="11" t="s">
        <v>8327</v>
      </c>
      <c r="R1675" t="s">
        <v>8338</v>
      </c>
      <c r="S1675" s="15">
        <f>(((J1675/60)/60)/24)+DATE(1970,1,1)</f>
        <v>42039.878379629634</v>
      </c>
      <c r="T1675" s="15">
        <f>(((I1675/60)/60)/24)+DATE(1970,1,1)</f>
        <v>42069.878379629634</v>
      </c>
      <c r="U1675">
        <f>YEAR(S1675)</f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IFERROR(ROUND(E1676/L1676,4),0)</f>
        <v>89.247799999999998</v>
      </c>
      <c r="Q1676" s="11" t="s">
        <v>8327</v>
      </c>
      <c r="R1676" t="s">
        <v>8338</v>
      </c>
      <c r="S1676" s="15">
        <f>(((J1676/60)/60)/24)+DATE(1970,1,1)</f>
        <v>42569.605393518519</v>
      </c>
      <c r="T1676" s="15">
        <f>(((I1676/60)/60)/24)+DATE(1970,1,1)</f>
        <v>42600.290972222225</v>
      </c>
      <c r="U1676">
        <f>YEAR(S1676)</f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IFERROR(ROUND(E1677/L1677,4),0)</f>
        <v>40.416499999999999</v>
      </c>
      <c r="Q1677" s="11" t="s">
        <v>8327</v>
      </c>
      <c r="R1677" t="s">
        <v>8338</v>
      </c>
      <c r="S1677" s="15">
        <f>(((J1677/60)/60)/24)+DATE(1970,1,1)</f>
        <v>40802.733101851853</v>
      </c>
      <c r="T1677" s="15">
        <f>(((I1677/60)/60)/24)+DATE(1970,1,1)</f>
        <v>40832.918749999997</v>
      </c>
      <c r="U1677">
        <f>YEAR(S1677)</f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IFERROR(ROUND(E1678/L1678,4),0)</f>
        <v>82.381</v>
      </c>
      <c r="Q1678" s="11" t="s">
        <v>8327</v>
      </c>
      <c r="R1678" t="s">
        <v>8338</v>
      </c>
      <c r="S1678" s="15">
        <f>(((J1678/60)/60)/24)+DATE(1970,1,1)</f>
        <v>40973.72623842593</v>
      </c>
      <c r="T1678" s="15">
        <f>(((I1678/60)/60)/24)+DATE(1970,1,1)</f>
        <v>41020.165972222225</v>
      </c>
      <c r="U1678">
        <f>YEAR(S1678)</f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IFERROR(ROUND(E1679/L1679,4),0)</f>
        <v>159.52379999999999</v>
      </c>
      <c r="Q1679" s="11" t="s">
        <v>8327</v>
      </c>
      <c r="R1679" t="s">
        <v>8338</v>
      </c>
      <c r="S1679" s="15">
        <f>(((J1679/60)/60)/24)+DATE(1970,1,1)</f>
        <v>42416.407129629632</v>
      </c>
      <c r="T1679" s="15">
        <f>(((I1679/60)/60)/24)+DATE(1970,1,1)</f>
        <v>42476.249305555553</v>
      </c>
      <c r="U1679">
        <f>YEAR(S1679)</f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IFERROR(ROUND(E1680/L1680,4),0)</f>
        <v>36.244900000000001</v>
      </c>
      <c r="Q1680" s="11" t="s">
        <v>8327</v>
      </c>
      <c r="R1680" t="s">
        <v>8338</v>
      </c>
      <c r="S1680" s="15">
        <f>(((J1680/60)/60)/24)+DATE(1970,1,1)</f>
        <v>41662.854988425926</v>
      </c>
      <c r="T1680" s="15">
        <f>(((I1680/60)/60)/24)+DATE(1970,1,1)</f>
        <v>41676.854988425926</v>
      </c>
      <c r="U1680">
        <f>YEAR(S1680)</f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IFERROR(ROUND(E1681/L1681,4),0)</f>
        <v>62.5</v>
      </c>
      <c r="Q1681" s="11" t="s">
        <v>8327</v>
      </c>
      <c r="R1681" t="s">
        <v>8338</v>
      </c>
      <c r="S1681" s="15">
        <f>(((J1681/60)/60)/24)+DATE(1970,1,1)</f>
        <v>40723.068807870368</v>
      </c>
      <c r="T1681" s="15">
        <f>(((I1681/60)/60)/24)+DATE(1970,1,1)</f>
        <v>40746.068807870368</v>
      </c>
      <c r="U1681">
        <f>YEAR(S1681)</f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IFERROR(ROUND(E1682/L1682,4),0)</f>
        <v>47</v>
      </c>
      <c r="Q1682" s="11" t="s">
        <v>8327</v>
      </c>
      <c r="R1682" t="s">
        <v>8338</v>
      </c>
      <c r="S1682" s="15">
        <f>(((J1682/60)/60)/24)+DATE(1970,1,1)</f>
        <v>41802.757719907408</v>
      </c>
      <c r="T1682" s="15">
        <f>(((I1682/60)/60)/24)+DATE(1970,1,1)</f>
        <v>41832.757719907408</v>
      </c>
      <c r="U1682">
        <f>YEAR(S1682)</f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IFERROR(ROUND(E1683/L1683,4),0)</f>
        <v>74.575100000000006</v>
      </c>
      <c r="Q1683" s="11" t="s">
        <v>8327</v>
      </c>
      <c r="R1683" t="s">
        <v>8330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>
        <f>YEAR(S1683)</f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IFERROR(ROUND(E1684/L1684,4),0)</f>
        <v>0</v>
      </c>
      <c r="Q1684" s="11" t="s">
        <v>8327</v>
      </c>
      <c r="R1684" t="s">
        <v>8330</v>
      </c>
      <c r="S1684" s="15">
        <f>(((J1684/60)/60)/24)+DATE(1970,1,1)</f>
        <v>42779.21365740741</v>
      </c>
      <c r="T1684" s="15">
        <f>(((I1684/60)/60)/24)+DATE(1970,1,1)</f>
        <v>42839.171990740739</v>
      </c>
      <c r="U1684">
        <f>YEAR(S1684)</f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IFERROR(ROUND(E1685/L1685,4),0)</f>
        <v>76</v>
      </c>
      <c r="Q1685" s="11" t="s">
        <v>8327</v>
      </c>
      <c r="R1685" t="s">
        <v>8330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>
        <f>YEAR(S1685)</f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IFERROR(ROUND(E1686/L1686,4),0)</f>
        <v>86.435599999999994</v>
      </c>
      <c r="Q1686" s="11" t="s">
        <v>8327</v>
      </c>
      <c r="R1686" t="s">
        <v>8330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>
        <f>YEAR(S1686)</f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IFERROR(ROUND(E1687/L1687,4),0)</f>
        <v>24</v>
      </c>
      <c r="Q1687" s="11" t="s">
        <v>8327</v>
      </c>
      <c r="R1687" t="s">
        <v>8330</v>
      </c>
      <c r="S1687" s="15">
        <f>(((J1687/60)/60)/24)+DATE(1970,1,1)</f>
        <v>42788.2502662037</v>
      </c>
      <c r="T1687" s="15">
        <f>(((I1687/60)/60)/24)+DATE(1970,1,1)</f>
        <v>42818.208599537036</v>
      </c>
      <c r="U1687">
        <f>YEAR(S1687)</f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IFERROR(ROUND(E1688/L1688,4),0)</f>
        <v>18</v>
      </c>
      <c r="Q1688" s="11" t="s">
        <v>8327</v>
      </c>
      <c r="R1688" t="s">
        <v>8330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>
        <f>YEAR(S1688)</f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IFERROR(ROUND(E1689/L1689,4),0)</f>
        <v>80.128200000000007</v>
      </c>
      <c r="Q1689" s="11" t="s">
        <v>8327</v>
      </c>
      <c r="R1689" t="s">
        <v>8330</v>
      </c>
      <c r="S1689" s="15">
        <f>(((J1689/60)/60)/24)+DATE(1970,1,1)</f>
        <v>42802.046817129631</v>
      </c>
      <c r="T1689" s="15">
        <f>(((I1689/60)/60)/24)+DATE(1970,1,1)</f>
        <v>42835.84375</v>
      </c>
      <c r="U1689">
        <f>YEAR(S1689)</f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IFERROR(ROUND(E1690/L1690,4),0)</f>
        <v>253.1429</v>
      </c>
      <c r="Q1690" s="11" t="s">
        <v>8327</v>
      </c>
      <c r="R1690" t="s">
        <v>8330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>
        <f>YEAR(S1690)</f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IFERROR(ROUND(E1691/L1691,4),0)</f>
        <v>171.42859999999999</v>
      </c>
      <c r="Q1691" s="11" t="s">
        <v>8327</v>
      </c>
      <c r="R1691" t="s">
        <v>8330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>
        <f>YEAR(S1691)</f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IFERROR(ROUND(E1692/L1692,4),0)</f>
        <v>57.7273</v>
      </c>
      <c r="Q1692" s="11" t="s">
        <v>8327</v>
      </c>
      <c r="R1692" t="s">
        <v>8330</v>
      </c>
      <c r="S1692" s="15">
        <f>(((J1692/60)/60)/24)+DATE(1970,1,1)</f>
        <v>42801.43104166667</v>
      </c>
      <c r="T1692" s="15">
        <f>(((I1692/60)/60)/24)+DATE(1970,1,1)</f>
        <v>42831.389374999999</v>
      </c>
      <c r="U1692">
        <f>YEAR(S1692)</f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IFERROR(ROUND(E1693/L1693,4),0)</f>
        <v>264.26319999999998</v>
      </c>
      <c r="Q1693" s="11" t="s">
        <v>8327</v>
      </c>
      <c r="R1693" t="s">
        <v>8330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>
        <f>YEAR(S1693)</f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IFERROR(ROUND(E1694/L1694,4),0)</f>
        <v>159.33330000000001</v>
      </c>
      <c r="Q1694" s="11" t="s">
        <v>8327</v>
      </c>
      <c r="R1694" t="s">
        <v>8330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>
        <f>YEAR(S1694)</f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IFERROR(ROUND(E1695/L1695,4),0)</f>
        <v>35</v>
      </c>
      <c r="Q1695" s="11" t="s">
        <v>8327</v>
      </c>
      <c r="R1695" t="s">
        <v>8330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>
        <f>YEAR(S1695)</f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IFERROR(ROUND(E1696/L1696,4),0)</f>
        <v>5</v>
      </c>
      <c r="Q1696" s="11" t="s">
        <v>8327</v>
      </c>
      <c r="R1696" t="s">
        <v>8330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>
        <f>YEAR(S1696)</f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IFERROR(ROUND(E1697/L1697,4),0)</f>
        <v>61.087000000000003</v>
      </c>
      <c r="Q1697" s="11" t="s">
        <v>8327</v>
      </c>
      <c r="R1697" t="s">
        <v>8330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>
        <f>YEAR(S1697)</f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IFERROR(ROUND(E1698/L1698,4),0)</f>
        <v>0</v>
      </c>
      <c r="Q1698" s="11" t="s">
        <v>8327</v>
      </c>
      <c r="R1698" t="s">
        <v>8330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>
        <f>YEAR(S1698)</f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IFERROR(ROUND(E1699/L1699,4),0)</f>
        <v>114.8182</v>
      </c>
      <c r="Q1699" s="11" t="s">
        <v>8327</v>
      </c>
      <c r="R1699" t="s">
        <v>8330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>
        <f>YEAR(S1699)</f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IFERROR(ROUND(E1700/L1700,4),0)</f>
        <v>0</v>
      </c>
      <c r="Q1700" s="11" t="s">
        <v>8327</v>
      </c>
      <c r="R1700" t="s">
        <v>8330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>
        <f>YEAR(S1700)</f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IFERROR(ROUND(E1701/L1701,4),0)</f>
        <v>54</v>
      </c>
      <c r="Q1701" s="11" t="s">
        <v>8327</v>
      </c>
      <c r="R1701" t="s">
        <v>8330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>
        <f>YEAR(S1701)</f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IFERROR(ROUND(E1702/L1702,4),0)</f>
        <v>65.974699999999999</v>
      </c>
      <c r="Q1702" s="11" t="s">
        <v>8327</v>
      </c>
      <c r="R1702" t="s">
        <v>8330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>
        <f>YEAR(S1702)</f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IFERROR(ROUND(E1703/L1703,4),0)</f>
        <v>5</v>
      </c>
      <c r="Q1703" s="11" t="s">
        <v>8327</v>
      </c>
      <c r="R1703" t="s">
        <v>8330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>
        <f>YEAR(S1703)</f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IFERROR(ROUND(E1704/L1704,4),0)</f>
        <v>1</v>
      </c>
      <c r="Q1704" s="11" t="s">
        <v>8327</v>
      </c>
      <c r="R1704" t="s">
        <v>8330</v>
      </c>
      <c r="S1704" s="15">
        <f>(((J1704/60)/60)/24)+DATE(1970,1,1)</f>
        <v>42063.869791666672</v>
      </c>
      <c r="T1704" s="15">
        <f>(((I1704/60)/60)/24)+DATE(1970,1,1)</f>
        <v>42093.828125</v>
      </c>
      <c r="U1704">
        <f>YEAR(S1704)</f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IFERROR(ROUND(E1705/L1705,4),0)</f>
        <v>25.5</v>
      </c>
      <c r="Q1705" s="11" t="s">
        <v>8327</v>
      </c>
      <c r="R1705" t="s">
        <v>8330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>
        <f>YEAR(S1705)</f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IFERROR(ROUND(E1706/L1706,4),0)</f>
        <v>118.36360000000001</v>
      </c>
      <c r="Q1706" s="11" t="s">
        <v>8327</v>
      </c>
      <c r="R1706" t="s">
        <v>8330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>
        <f>YEAR(S1706)</f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IFERROR(ROUND(E1707/L1707,4),0)</f>
        <v>0</v>
      </c>
      <c r="Q1707" s="11" t="s">
        <v>8327</v>
      </c>
      <c r="R1707" t="s">
        <v>8330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>
        <f>YEAR(S1707)</f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IFERROR(ROUND(E1708/L1708,4),0)</f>
        <v>0</v>
      </c>
      <c r="Q1708" s="11" t="s">
        <v>8327</v>
      </c>
      <c r="R1708" t="s">
        <v>8330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>
        <f>YEAR(S1708)</f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IFERROR(ROUND(E1709/L1709,4),0)</f>
        <v>54.1111</v>
      </c>
      <c r="Q1709" s="11" t="s">
        <v>8327</v>
      </c>
      <c r="R1709" t="s">
        <v>8330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>
        <f>YEAR(S1709)</f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IFERROR(ROUND(E1710/L1710,4),0)</f>
        <v>0</v>
      </c>
      <c r="Q1710" s="11" t="s">
        <v>8327</v>
      </c>
      <c r="R1710" t="s">
        <v>8330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>
        <f>YEAR(S1710)</f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IFERROR(ROUND(E1711/L1711,4),0)</f>
        <v>21.25</v>
      </c>
      <c r="Q1711" s="11" t="s">
        <v>8327</v>
      </c>
      <c r="R1711" t="s">
        <v>8330</v>
      </c>
      <c r="S1711" s="15">
        <f>(((J1711/60)/60)/24)+DATE(1970,1,1)</f>
        <v>41841.56381944444</v>
      </c>
      <c r="T1711" s="15">
        <f>(((I1711/60)/60)/24)+DATE(1970,1,1)</f>
        <v>41882.818749999999</v>
      </c>
      <c r="U1711">
        <f>YEAR(S1711)</f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IFERROR(ROUND(E1712/L1712,4),0)</f>
        <v>34</v>
      </c>
      <c r="Q1712" s="11" t="s">
        <v>8327</v>
      </c>
      <c r="R1712" t="s">
        <v>8330</v>
      </c>
      <c r="S1712" s="15">
        <f>(((J1712/60)/60)/24)+DATE(1970,1,1)</f>
        <v>42341.59129629629</v>
      </c>
      <c r="T1712" s="15">
        <f>(((I1712/60)/60)/24)+DATE(1970,1,1)</f>
        <v>42387.541666666672</v>
      </c>
      <c r="U1712">
        <f>YEAR(S1712)</f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IFERROR(ROUND(E1713/L1713,4),0)</f>
        <v>525</v>
      </c>
      <c r="Q1713" s="11" t="s">
        <v>8327</v>
      </c>
      <c r="R1713" t="s">
        <v>8330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>
        <f>YEAR(S1713)</f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IFERROR(ROUND(E1714/L1714,4),0)</f>
        <v>0</v>
      </c>
      <c r="Q1714" s="11" t="s">
        <v>8327</v>
      </c>
      <c r="R1714" t="s">
        <v>8330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>
        <f>YEAR(S1714)</f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IFERROR(ROUND(E1715/L1715,4),0)</f>
        <v>50</v>
      </c>
      <c r="Q1715" s="11" t="s">
        <v>8327</v>
      </c>
      <c r="R1715" t="s">
        <v>8330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>
        <f>YEAR(S1715)</f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IFERROR(ROUND(E1716/L1716,4),0)</f>
        <v>115.7059</v>
      </c>
      <c r="Q1716" s="11" t="s">
        <v>8327</v>
      </c>
      <c r="R1716" t="s">
        <v>8330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>
        <f>YEAR(S1716)</f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IFERROR(ROUND(E1717/L1717,4),0)</f>
        <v>5.5</v>
      </c>
      <c r="Q1717" s="11" t="s">
        <v>8327</v>
      </c>
      <c r="R1717" t="s">
        <v>8330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>
        <f>YEAR(S1717)</f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IFERROR(ROUND(E1718/L1718,4),0)</f>
        <v>50</v>
      </c>
      <c r="Q1718" s="11" t="s">
        <v>8327</v>
      </c>
      <c r="R1718" t="s">
        <v>8330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>
        <f>YEAR(S1718)</f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IFERROR(ROUND(E1719/L1719,4),0)</f>
        <v>34.0244</v>
      </c>
      <c r="Q1719" s="11" t="s">
        <v>8327</v>
      </c>
      <c r="R1719" t="s">
        <v>8330</v>
      </c>
      <c r="S1719" s="15">
        <f>(((J1719/60)/60)/24)+DATE(1970,1,1)</f>
        <v>42460.98192129629</v>
      </c>
      <c r="T1719" s="15">
        <f>(((I1719/60)/60)/24)+DATE(1970,1,1)</f>
        <v>42481.166666666672</v>
      </c>
      <c r="U1719">
        <f>YEAR(S1719)</f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IFERROR(ROUND(E1720/L1720,4),0)</f>
        <v>37.5</v>
      </c>
      <c r="Q1720" s="11" t="s">
        <v>8327</v>
      </c>
      <c r="R1720" t="s">
        <v>8330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>
        <f>YEAR(S1720)</f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IFERROR(ROUND(E1721/L1721,4),0)</f>
        <v>11.666700000000001</v>
      </c>
      <c r="Q1721" s="11" t="s">
        <v>8327</v>
      </c>
      <c r="R1721" t="s">
        <v>8330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>
        <f>YEAR(S1721)</f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IFERROR(ROUND(E1722/L1722,4),0)</f>
        <v>28.125</v>
      </c>
      <c r="Q1722" s="11" t="s">
        <v>8327</v>
      </c>
      <c r="R1722" t="s">
        <v>8330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>
        <f>YEAR(S1722)</f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IFERROR(ROUND(E1723/L1723,4),0)</f>
        <v>0</v>
      </c>
      <c r="Q1723" s="11" t="s">
        <v>8327</v>
      </c>
      <c r="R1723" t="s">
        <v>8330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>
        <f>YEAR(S1723)</f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IFERROR(ROUND(E1724/L1724,4),0)</f>
        <v>1</v>
      </c>
      <c r="Q1724" s="11" t="s">
        <v>8327</v>
      </c>
      <c r="R1724" t="s">
        <v>8330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>
        <f>YEAR(S1724)</f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IFERROR(ROUND(E1725/L1725,4),0)</f>
        <v>216.66669999999999</v>
      </c>
      <c r="Q1725" s="11" t="s">
        <v>8327</v>
      </c>
      <c r="R1725" t="s">
        <v>8330</v>
      </c>
      <c r="S1725" s="15">
        <f>(((J1725/60)/60)/24)+DATE(1970,1,1)</f>
        <v>42129.82540509259</v>
      </c>
      <c r="T1725" s="15">
        <f>(((I1725/60)/60)/24)+DATE(1970,1,1)</f>
        <v>42186.25</v>
      </c>
      <c r="U1725">
        <f>YEAR(S1725)</f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IFERROR(ROUND(E1726/L1726,4),0)</f>
        <v>8.75</v>
      </c>
      <c r="Q1726" s="11" t="s">
        <v>8327</v>
      </c>
      <c r="R1726" t="s">
        <v>8330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>
        <f>YEAR(S1726)</f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IFERROR(ROUND(E1727/L1727,4),0)</f>
        <v>62.222200000000001</v>
      </c>
      <c r="Q1727" s="11" t="s">
        <v>8327</v>
      </c>
      <c r="R1727" t="s">
        <v>8330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>
        <f>YEAR(S1727)</f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IFERROR(ROUND(E1728/L1728,4),0)</f>
        <v>137.25</v>
      </c>
      <c r="Q1728" s="11" t="s">
        <v>8327</v>
      </c>
      <c r="R1728" t="s">
        <v>8330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>
        <f>YEAR(S1728)</f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IFERROR(ROUND(E1729/L1729,4),0)</f>
        <v>1</v>
      </c>
      <c r="Q1729" s="11" t="s">
        <v>8327</v>
      </c>
      <c r="R1729" t="s">
        <v>8330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>
        <f>YEAR(S1729)</f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IFERROR(ROUND(E1730/L1730,4),0)</f>
        <v>122.1429</v>
      </c>
      <c r="Q1730" s="11" t="s">
        <v>8327</v>
      </c>
      <c r="R1730" t="s">
        <v>8330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>
        <f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IFERROR(ROUND(E1731/L1731,4),0)</f>
        <v>0</v>
      </c>
      <c r="Q1731" s="11" t="s">
        <v>8327</v>
      </c>
      <c r="R1731" t="s">
        <v>8330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>
        <f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IFERROR(ROUND(E1732/L1732,4),0)</f>
        <v>0</v>
      </c>
      <c r="Q1732" s="11" t="s">
        <v>8327</v>
      </c>
      <c r="R1732" t="s">
        <v>8330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>
        <f>YEAR(S1732)</f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IFERROR(ROUND(E1733/L1733,4),0)</f>
        <v>0</v>
      </c>
      <c r="Q1733" s="11" t="s">
        <v>8327</v>
      </c>
      <c r="R1733" t="s">
        <v>8330</v>
      </c>
      <c r="S1733" s="15">
        <f>(((J1733/60)/60)/24)+DATE(1970,1,1)</f>
        <v>42152.906851851847</v>
      </c>
      <c r="T1733" s="15">
        <f>(((I1733/60)/60)/24)+DATE(1970,1,1)</f>
        <v>42166.625</v>
      </c>
      <c r="U1733">
        <f>YEAR(S1733)</f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IFERROR(ROUND(E1734/L1734,4),0)</f>
        <v>0</v>
      </c>
      <c r="Q1734" s="11" t="s">
        <v>8327</v>
      </c>
      <c r="R1734" t="s">
        <v>8330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>
        <f>YEAR(S1734)</f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IFERROR(ROUND(E1735/L1735,4),0)</f>
        <v>0</v>
      </c>
      <c r="Q1735" s="11" t="s">
        <v>8327</v>
      </c>
      <c r="R1735" t="s">
        <v>8330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>
        <f>YEAR(S1735)</f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IFERROR(ROUND(E1736/L1736,4),0)</f>
        <v>1</v>
      </c>
      <c r="Q1736" s="11" t="s">
        <v>8327</v>
      </c>
      <c r="R1736" t="s">
        <v>8330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>
        <f>YEAR(S1736)</f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IFERROR(ROUND(E1737/L1737,4),0)</f>
        <v>55</v>
      </c>
      <c r="Q1737" s="11" t="s">
        <v>8327</v>
      </c>
      <c r="R1737" t="s">
        <v>8330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>
        <f>YEAR(S1737)</f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IFERROR(ROUND(E1738/L1738,4),0)</f>
        <v>22</v>
      </c>
      <c r="Q1738" s="11" t="s">
        <v>8327</v>
      </c>
      <c r="R1738" t="s">
        <v>8330</v>
      </c>
      <c r="S1738" s="15">
        <f>(((J1738/60)/60)/24)+DATE(1970,1,1)</f>
        <v>42286.861493055556</v>
      </c>
      <c r="T1738" s="15">
        <f>(((I1738/60)/60)/24)+DATE(1970,1,1)</f>
        <v>42316.90315972222</v>
      </c>
      <c r="U1738">
        <f>YEAR(S1738)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IFERROR(ROUND(E1739/L1739,4),0)</f>
        <v>56.666699999999999</v>
      </c>
      <c r="Q1739" s="11" t="s">
        <v>8327</v>
      </c>
      <c r="R1739" t="s">
        <v>8330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>
        <f>YEAR(S1739)</f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IFERROR(ROUND(E1740/L1740,4),0)</f>
        <v>20</v>
      </c>
      <c r="Q1740" s="11" t="s">
        <v>8327</v>
      </c>
      <c r="R1740" t="s">
        <v>8330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>
        <f>YEAR(S1740)</f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IFERROR(ROUND(E1741/L1741,4),0)</f>
        <v>1</v>
      </c>
      <c r="Q1741" s="11" t="s">
        <v>8327</v>
      </c>
      <c r="R1741" t="s">
        <v>8330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>
        <f>YEAR(S1741)</f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IFERROR(ROUND(E1742/L1742,4),0)</f>
        <v>0</v>
      </c>
      <c r="Q1742" s="11" t="s">
        <v>8327</v>
      </c>
      <c r="R1742" t="s">
        <v>8330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>
        <f>YEAR(S1742)</f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IFERROR(ROUND(E1743/L1743,4),0)</f>
        <v>25.576899999999998</v>
      </c>
      <c r="Q1743" s="11" t="s">
        <v>8313</v>
      </c>
      <c r="R1743" t="s">
        <v>8314</v>
      </c>
      <c r="S1743" s="15">
        <f>(((J1743/60)/60)/24)+DATE(1970,1,1)</f>
        <v>42120.628136574072</v>
      </c>
      <c r="T1743" s="15">
        <f>(((I1743/60)/60)/24)+DATE(1970,1,1)</f>
        <v>42165.628136574072</v>
      </c>
      <c r="U1743">
        <f>YEAR(S1743)</f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IFERROR(ROUND(E1744/L1744,4),0)</f>
        <v>63.970599999999997</v>
      </c>
      <c r="Q1744" s="11" t="s">
        <v>8313</v>
      </c>
      <c r="R1744" t="s">
        <v>8314</v>
      </c>
      <c r="S1744" s="15">
        <f>(((J1744/60)/60)/24)+DATE(1970,1,1)</f>
        <v>42710.876967592587</v>
      </c>
      <c r="T1744" s="15">
        <f>(((I1744/60)/60)/24)+DATE(1970,1,1)</f>
        <v>42742.875</v>
      </c>
      <c r="U1744">
        <f>YEAR(S1744)</f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IFERROR(ROUND(E1745/L1745,4),0)</f>
        <v>89.925399999999996</v>
      </c>
      <c r="Q1745" s="11" t="s">
        <v>8313</v>
      </c>
      <c r="R1745" t="s">
        <v>8314</v>
      </c>
      <c r="S1745" s="15">
        <f>(((J1745/60)/60)/24)+DATE(1970,1,1)</f>
        <v>42586.925636574073</v>
      </c>
      <c r="T1745" s="15">
        <f>(((I1745/60)/60)/24)+DATE(1970,1,1)</f>
        <v>42609.165972222225</v>
      </c>
      <c r="U1745">
        <f>YEAR(S1745)</f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IFERROR(ROUND(E1746/L1746,4),0)</f>
        <v>93.071399999999997</v>
      </c>
      <c r="Q1746" s="11" t="s">
        <v>8313</v>
      </c>
      <c r="R1746" t="s">
        <v>8314</v>
      </c>
      <c r="S1746" s="15">
        <f>(((J1746/60)/60)/24)+DATE(1970,1,1)</f>
        <v>42026.605057870373</v>
      </c>
      <c r="T1746" s="15">
        <f>(((I1746/60)/60)/24)+DATE(1970,1,1)</f>
        <v>42071.563391203701</v>
      </c>
      <c r="U1746">
        <f>YEAR(S1746)</f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IFERROR(ROUND(E1747/L1747,4),0)</f>
        <v>89.674199999999999</v>
      </c>
      <c r="Q1747" s="11" t="s">
        <v>8313</v>
      </c>
      <c r="R1747" t="s">
        <v>8314</v>
      </c>
      <c r="S1747" s="15">
        <f>(((J1747/60)/60)/24)+DATE(1970,1,1)</f>
        <v>42690.259699074071</v>
      </c>
      <c r="T1747" s="15">
        <f>(((I1747/60)/60)/24)+DATE(1970,1,1)</f>
        <v>42726.083333333328</v>
      </c>
      <c r="U1747">
        <f>YEAR(S1747)</f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IFERROR(ROUND(E1748/L1748,4),0)</f>
        <v>207.61680000000001</v>
      </c>
      <c r="Q1748" s="11" t="s">
        <v>8313</v>
      </c>
      <c r="R1748" t="s">
        <v>8314</v>
      </c>
      <c r="S1748" s="15">
        <f>(((J1748/60)/60)/24)+DATE(1970,1,1)</f>
        <v>42668.176701388889</v>
      </c>
      <c r="T1748" s="15">
        <f>(((I1748/60)/60)/24)+DATE(1970,1,1)</f>
        <v>42698.083333333328</v>
      </c>
      <c r="U1748">
        <f>YEAR(S1748)</f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IFERROR(ROUND(E1749/L1749,4),0)</f>
        <v>59.408799999999999</v>
      </c>
      <c r="Q1749" s="11" t="s">
        <v>8313</v>
      </c>
      <c r="R1749" t="s">
        <v>8314</v>
      </c>
      <c r="S1749" s="15">
        <f>(((J1749/60)/60)/24)+DATE(1970,1,1)</f>
        <v>42292.435532407413</v>
      </c>
      <c r="T1749" s="15">
        <f>(((I1749/60)/60)/24)+DATE(1970,1,1)</f>
        <v>42321.625</v>
      </c>
      <c r="U1749">
        <f>YEAR(S1749)</f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IFERROR(ROUND(E1750/L1750,4),0)</f>
        <v>358.97239999999999</v>
      </c>
      <c r="Q1750" s="11" t="s">
        <v>8313</v>
      </c>
      <c r="R1750" t="s">
        <v>8314</v>
      </c>
      <c r="S1750" s="15">
        <f>(((J1750/60)/60)/24)+DATE(1970,1,1)</f>
        <v>42219.950729166667</v>
      </c>
      <c r="T1750" s="15">
        <f>(((I1750/60)/60)/24)+DATE(1970,1,1)</f>
        <v>42249.950729166667</v>
      </c>
      <c r="U1750">
        <f>YEAR(S1750)</f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IFERROR(ROUND(E1751/L1751,4),0)</f>
        <v>94.736599999999996</v>
      </c>
      <c r="Q1751" s="11" t="s">
        <v>8313</v>
      </c>
      <c r="R1751" t="s">
        <v>8314</v>
      </c>
      <c r="S1751" s="15">
        <f>(((J1751/60)/60)/24)+DATE(1970,1,1)</f>
        <v>42758.975937499999</v>
      </c>
      <c r="T1751" s="15">
        <f>(((I1751/60)/60)/24)+DATE(1970,1,1)</f>
        <v>42795.791666666672</v>
      </c>
      <c r="U1751">
        <f>YEAR(S1751)</f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IFERROR(ROUND(E1752/L1752,4),0)</f>
        <v>80.647999999999996</v>
      </c>
      <c r="Q1752" s="11" t="s">
        <v>8313</v>
      </c>
      <c r="R1752" t="s">
        <v>8314</v>
      </c>
      <c r="S1752" s="15">
        <f>(((J1752/60)/60)/24)+DATE(1970,1,1)</f>
        <v>42454.836851851855</v>
      </c>
      <c r="T1752" s="15">
        <f>(((I1752/60)/60)/24)+DATE(1970,1,1)</f>
        <v>42479.836851851855</v>
      </c>
      <c r="U1752">
        <f>YEAR(S1752)</f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IFERROR(ROUND(E1753/L1753,4),0)</f>
        <v>168.6885</v>
      </c>
      <c r="Q1753" s="11" t="s">
        <v>8313</v>
      </c>
      <c r="R1753" t="s">
        <v>8314</v>
      </c>
      <c r="S1753" s="15">
        <f>(((J1753/60)/60)/24)+DATE(1970,1,1)</f>
        <v>42052.7815162037</v>
      </c>
      <c r="T1753" s="15">
        <f>(((I1753/60)/60)/24)+DATE(1970,1,1)</f>
        <v>42082.739849537036</v>
      </c>
      <c r="U1753">
        <f>YEAR(S1753)</f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IFERROR(ROUND(E1754/L1754,4),0)</f>
        <v>34.688899999999997</v>
      </c>
      <c r="Q1754" s="11" t="s">
        <v>8313</v>
      </c>
      <c r="R1754" t="s">
        <v>8314</v>
      </c>
      <c r="S1754" s="15">
        <f>(((J1754/60)/60)/24)+DATE(1970,1,1)</f>
        <v>42627.253263888888</v>
      </c>
      <c r="T1754" s="15">
        <f>(((I1754/60)/60)/24)+DATE(1970,1,1)</f>
        <v>42657.253263888888</v>
      </c>
      <c r="U1754">
        <f>YEAR(S1754)</f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IFERROR(ROUND(E1755/L1755,4),0)</f>
        <v>462.8571</v>
      </c>
      <c r="Q1755" s="11" t="s">
        <v>8313</v>
      </c>
      <c r="R1755" t="s">
        <v>8314</v>
      </c>
      <c r="S1755" s="15">
        <f>(((J1755/60)/60)/24)+DATE(1970,1,1)</f>
        <v>42420.74962962963</v>
      </c>
      <c r="T1755" s="15">
        <f>(((I1755/60)/60)/24)+DATE(1970,1,1)</f>
        <v>42450.707962962959</v>
      </c>
      <c r="U1755">
        <f>YEAR(S1755)</f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IFERROR(ROUND(E1756/L1756,4),0)</f>
        <v>104.38890000000001</v>
      </c>
      <c r="Q1756" s="11" t="s">
        <v>8313</v>
      </c>
      <c r="R1756" t="s">
        <v>8314</v>
      </c>
      <c r="S1756" s="15">
        <f>(((J1756/60)/60)/24)+DATE(1970,1,1)</f>
        <v>42067.876770833333</v>
      </c>
      <c r="T1756" s="15">
        <f>(((I1756/60)/60)/24)+DATE(1970,1,1)</f>
        <v>42097.835104166668</v>
      </c>
      <c r="U1756">
        <f>YEAR(S1756)</f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IFERROR(ROUND(E1757/L1757,4),0)</f>
        <v>7.5</v>
      </c>
      <c r="Q1757" s="11" t="s">
        <v>8313</v>
      </c>
      <c r="R1757" t="s">
        <v>8314</v>
      </c>
      <c r="S1757" s="15">
        <f>(((J1757/60)/60)/24)+DATE(1970,1,1)</f>
        <v>42252.788900462961</v>
      </c>
      <c r="T1757" s="15">
        <f>(((I1757/60)/60)/24)+DATE(1970,1,1)</f>
        <v>42282.788900462961</v>
      </c>
      <c r="U1757">
        <f>YEAR(S1757)</f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IFERROR(ROUND(E1758/L1758,4),0)</f>
        <v>47.13</v>
      </c>
      <c r="Q1758" s="11" t="s">
        <v>8313</v>
      </c>
      <c r="R1758" t="s">
        <v>8314</v>
      </c>
      <c r="S1758" s="15">
        <f>(((J1758/60)/60)/24)+DATE(1970,1,1)</f>
        <v>42571.167465277773</v>
      </c>
      <c r="T1758" s="15">
        <f>(((I1758/60)/60)/24)+DATE(1970,1,1)</f>
        <v>42611.167465277773</v>
      </c>
      <c r="U1758">
        <f>YEAR(S1758)</f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IFERROR(ROUND(E1759/L1759,4),0)</f>
        <v>414.28570000000002</v>
      </c>
      <c r="Q1759" s="11" t="s">
        <v>8313</v>
      </c>
      <c r="R1759" t="s">
        <v>8314</v>
      </c>
      <c r="S1759" s="15">
        <f>(((J1759/60)/60)/24)+DATE(1970,1,1)</f>
        <v>42733.827349537038</v>
      </c>
      <c r="T1759" s="15">
        <f>(((I1759/60)/60)/24)+DATE(1970,1,1)</f>
        <v>42763.811805555553</v>
      </c>
      <c r="U1759">
        <f>YEAR(S1759)</f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IFERROR(ROUND(E1760/L1760,4),0)</f>
        <v>42.481499999999997</v>
      </c>
      <c r="Q1760" s="11" t="s">
        <v>8313</v>
      </c>
      <c r="R1760" t="s">
        <v>8314</v>
      </c>
      <c r="S1760" s="15">
        <f>(((J1760/60)/60)/24)+DATE(1970,1,1)</f>
        <v>42505.955925925926</v>
      </c>
      <c r="T1760" s="15">
        <f>(((I1760/60)/60)/24)+DATE(1970,1,1)</f>
        <v>42565.955925925926</v>
      </c>
      <c r="U1760">
        <f>YEAR(S1760)</f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IFERROR(ROUND(E1761/L1761,4),0)</f>
        <v>108.77549999999999</v>
      </c>
      <c r="Q1761" s="11" t="s">
        <v>8313</v>
      </c>
      <c r="R1761" t="s">
        <v>8314</v>
      </c>
      <c r="S1761" s="15">
        <f>(((J1761/60)/60)/24)+DATE(1970,1,1)</f>
        <v>42068.829039351855</v>
      </c>
      <c r="T1761" s="15">
        <f>(((I1761/60)/60)/24)+DATE(1970,1,1)</f>
        <v>42088.787372685183</v>
      </c>
      <c r="U1761">
        <f>YEAR(S1761)</f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IFERROR(ROUND(E1762/L1762,4),0)</f>
        <v>81.097999999999999</v>
      </c>
      <c r="Q1762" s="11" t="s">
        <v>8313</v>
      </c>
      <c r="R1762" t="s">
        <v>8314</v>
      </c>
      <c r="S1762" s="15">
        <f>(((J1762/60)/60)/24)+DATE(1970,1,1)</f>
        <v>42405.67260416667</v>
      </c>
      <c r="T1762" s="15">
        <f>(((I1762/60)/60)/24)+DATE(1970,1,1)</f>
        <v>42425.67260416667</v>
      </c>
      <c r="U1762">
        <f>YEAR(S1762)</f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IFERROR(ROUND(E1763/L1763,4),0)</f>
        <v>51.666699999999999</v>
      </c>
      <c r="Q1763" s="11" t="s">
        <v>8313</v>
      </c>
      <c r="R1763" t="s">
        <v>8314</v>
      </c>
      <c r="S1763" s="15">
        <f>(((J1763/60)/60)/24)+DATE(1970,1,1)</f>
        <v>42209.567824074074</v>
      </c>
      <c r="T1763" s="15">
        <f>(((I1763/60)/60)/24)+DATE(1970,1,1)</f>
        <v>42259.567824074074</v>
      </c>
      <c r="U1763">
        <f>YEAR(S1763)</f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IFERROR(ROUND(E1764/L1764,4),0)</f>
        <v>35.4</v>
      </c>
      <c r="Q1764" s="11" t="s">
        <v>8313</v>
      </c>
      <c r="R1764" t="s">
        <v>8314</v>
      </c>
      <c r="S1764" s="15">
        <f>(((J1764/60)/60)/24)+DATE(1970,1,1)</f>
        <v>42410.982002314813</v>
      </c>
      <c r="T1764" s="15">
        <f>(((I1764/60)/60)/24)+DATE(1970,1,1)</f>
        <v>42440.982002314813</v>
      </c>
      <c r="U1764">
        <f>YEAR(S1764)</f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IFERROR(ROUND(E1765/L1765,4),0)</f>
        <v>103.6356</v>
      </c>
      <c r="Q1765" s="11" t="s">
        <v>8313</v>
      </c>
      <c r="R1765" t="s">
        <v>8314</v>
      </c>
      <c r="S1765" s="15">
        <f>(((J1765/60)/60)/24)+DATE(1970,1,1)</f>
        <v>42636.868518518517</v>
      </c>
      <c r="T1765" s="15">
        <f>(((I1765/60)/60)/24)+DATE(1970,1,1)</f>
        <v>42666.868518518517</v>
      </c>
      <c r="U1765">
        <f>YEAR(S1765)</f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IFERROR(ROUND(E1766/L1766,4),0)</f>
        <v>55.2821</v>
      </c>
      <c r="Q1766" s="11" t="s">
        <v>8313</v>
      </c>
      <c r="R1766" t="s">
        <v>8314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>
        <f>YEAR(S1766)</f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IFERROR(ROUND(E1767/L1767,4),0)</f>
        <v>72.169700000000006</v>
      </c>
      <c r="Q1767" s="11" t="s">
        <v>8313</v>
      </c>
      <c r="R1767" t="s">
        <v>8314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>
        <f>YEAR(S1767)</f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IFERROR(ROUND(E1768/L1768,4),0)</f>
        <v>0</v>
      </c>
      <c r="Q1768" s="11" t="s">
        <v>8313</v>
      </c>
      <c r="R1768" t="s">
        <v>8314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>
        <f>YEAR(S1768)</f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IFERROR(ROUND(E1769/L1769,4),0)</f>
        <v>58.615400000000001</v>
      </c>
      <c r="Q1769" s="11" t="s">
        <v>8313</v>
      </c>
      <c r="R1769" t="s">
        <v>8314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>
        <f>YEAR(S1769)</f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IFERROR(ROUND(E1770/L1770,4),0)</f>
        <v>12.466699999999999</v>
      </c>
      <c r="Q1770" s="11" t="s">
        <v>8313</v>
      </c>
      <c r="R1770" t="s">
        <v>8314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>
        <f>YEAR(S1770)</f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IFERROR(ROUND(E1771/L1771,4),0)</f>
        <v>49.136400000000002</v>
      </c>
      <c r="Q1771" s="11" t="s">
        <v>8313</v>
      </c>
      <c r="R1771" t="s">
        <v>8314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>
        <f>YEAR(S1771)</f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IFERROR(ROUND(E1772/L1772,4),0)</f>
        <v>150.5</v>
      </c>
      <c r="Q1772" s="11" t="s">
        <v>8313</v>
      </c>
      <c r="R1772" t="s">
        <v>8314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>
        <f>YEAR(S1772)</f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IFERROR(ROUND(E1773/L1773,4),0)</f>
        <v>35.799999999999997</v>
      </c>
      <c r="Q1773" s="11" t="s">
        <v>8313</v>
      </c>
      <c r="R1773" t="s">
        <v>8314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>
        <f>YEAR(S1773)</f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IFERROR(ROUND(E1774/L1774,4),0)</f>
        <v>45.157899999999998</v>
      </c>
      <c r="Q1774" s="11" t="s">
        <v>8313</v>
      </c>
      <c r="R1774" t="s">
        <v>8314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>
        <f>YEAR(S1774)</f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IFERROR(ROUND(E1775/L1775,4),0)</f>
        <v>98.789500000000004</v>
      </c>
      <c r="Q1775" s="11" t="s">
        <v>8313</v>
      </c>
      <c r="R1775" t="s">
        <v>8314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>
        <f>YEAR(S1775)</f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IFERROR(ROUND(E1776/L1776,4),0)</f>
        <v>88.307699999999997</v>
      </c>
      <c r="Q1776" s="11" t="s">
        <v>8313</v>
      </c>
      <c r="R1776" t="s">
        <v>8314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>
        <f>YEAR(S1776)</f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IFERROR(ROUND(E1777/L1777,4),0)</f>
        <v>170.62899999999999</v>
      </c>
      <c r="Q1777" s="11" t="s">
        <v>8313</v>
      </c>
      <c r="R1777" t="s">
        <v>8314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>
        <f>YEAR(S1777)</f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IFERROR(ROUND(E1778/L1778,4),0)</f>
        <v>83.75</v>
      </c>
      <c r="Q1778" s="11" t="s">
        <v>8313</v>
      </c>
      <c r="R1778" t="s">
        <v>8314</v>
      </c>
      <c r="S1778" s="15">
        <f>(((J1778/60)/60)/24)+DATE(1970,1,1)</f>
        <v>41905.95684027778</v>
      </c>
      <c r="T1778" s="15">
        <f>(((I1778/60)/60)/24)+DATE(1970,1,1)</f>
        <v>41941.95684027778</v>
      </c>
      <c r="U1778">
        <f>YEAR(S1778)</f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IFERROR(ROUND(E1779/L1779,4),0)</f>
        <v>65.099999999999994</v>
      </c>
      <c r="Q1779" s="11" t="s">
        <v>8313</v>
      </c>
      <c r="R1779" t="s">
        <v>8314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>
        <f>YEAR(S1779)</f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IFERROR(ROUND(E1780/L1780,4),0)</f>
        <v>66.333299999999994</v>
      </c>
      <c r="Q1780" s="11" t="s">
        <v>8313</v>
      </c>
      <c r="R1780" t="s">
        <v>8314</v>
      </c>
      <c r="S1780" s="15">
        <f>(((J1780/60)/60)/24)+DATE(1970,1,1)</f>
        <v>42045.86336805555</v>
      </c>
      <c r="T1780" s="15">
        <f>(((I1780/60)/60)/24)+DATE(1970,1,1)</f>
        <v>42090.821701388893</v>
      </c>
      <c r="U1780">
        <f>YEAR(S1780)</f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IFERROR(ROUND(E1781/L1781,4),0)</f>
        <v>104.8947</v>
      </c>
      <c r="Q1781" s="11" t="s">
        <v>8313</v>
      </c>
      <c r="R1781" t="s">
        <v>8314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>
        <f>YEAR(S1781)</f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IFERROR(ROUND(E1782/L1782,4),0)</f>
        <v>78.440799999999996</v>
      </c>
      <c r="Q1782" s="11" t="s">
        <v>8313</v>
      </c>
      <c r="R1782" t="s">
        <v>8314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>
        <f>YEAR(S1782)</f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IFERROR(ROUND(E1783/L1783,4),0)</f>
        <v>59.041699999999999</v>
      </c>
      <c r="Q1783" s="11" t="s">
        <v>8313</v>
      </c>
      <c r="R1783" t="s">
        <v>8314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>
        <f>YEAR(S1783)</f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IFERROR(ROUND(E1784/L1784,4),0)</f>
        <v>71.342100000000002</v>
      </c>
      <c r="Q1784" s="11" t="s">
        <v>8313</v>
      </c>
      <c r="R1784" t="s">
        <v>8314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>
        <f>YEAR(S1784)</f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IFERROR(ROUND(E1785/L1785,4),0)</f>
        <v>51.226999999999997</v>
      </c>
      <c r="Q1785" s="11" t="s">
        <v>8313</v>
      </c>
      <c r="R1785" t="s">
        <v>8314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>
        <f>YEAR(S1785)</f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IFERROR(ROUND(E1786/L1786,4),0)</f>
        <v>60.242400000000004</v>
      </c>
      <c r="Q1786" s="11" t="s">
        <v>8313</v>
      </c>
      <c r="R1786" t="s">
        <v>8314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>
        <f>YEAR(S1786)</f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IFERROR(ROUND(E1787/L1787,4),0)</f>
        <v>44.935200000000002</v>
      </c>
      <c r="Q1787" s="11" t="s">
        <v>8313</v>
      </c>
      <c r="R1787" t="s">
        <v>8314</v>
      </c>
      <c r="S1787" s="15">
        <f>(((J1787/60)/60)/24)+DATE(1970,1,1)</f>
        <v>41897.134895833333</v>
      </c>
      <c r="T1787" s="15">
        <f>(((I1787/60)/60)/24)+DATE(1970,1,1)</f>
        <v>41928</v>
      </c>
      <c r="U1787">
        <f>YEAR(S1787)</f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IFERROR(ROUND(E1788/L1788,4),0)</f>
        <v>31.206900000000001</v>
      </c>
      <c r="Q1788" s="11" t="s">
        <v>8313</v>
      </c>
      <c r="R1788" t="s">
        <v>8314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>
        <f>YEAR(S1788)</f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IFERROR(ROUND(E1789/L1789,4),0)</f>
        <v>63.875</v>
      </c>
      <c r="Q1789" s="11" t="s">
        <v>8313</v>
      </c>
      <c r="R1789" t="s">
        <v>8314</v>
      </c>
      <c r="S1789" s="15">
        <f>(((J1789/60)/60)/24)+DATE(1970,1,1)</f>
        <v>42068.65552083333</v>
      </c>
      <c r="T1789" s="15">
        <f>(((I1789/60)/60)/24)+DATE(1970,1,1)</f>
        <v>42098.613854166666</v>
      </c>
      <c r="U1789">
        <f>YEAR(S1789)</f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IFERROR(ROUND(E1790/L1790,4),0)</f>
        <v>19</v>
      </c>
      <c r="Q1790" s="11" t="s">
        <v>8313</v>
      </c>
      <c r="R1790" t="s">
        <v>8314</v>
      </c>
      <c r="S1790" s="15">
        <f>(((J1790/60)/60)/24)+DATE(1970,1,1)</f>
        <v>41913.94840277778</v>
      </c>
      <c r="T1790" s="15">
        <f>(((I1790/60)/60)/24)+DATE(1970,1,1)</f>
        <v>41943.94840277778</v>
      </c>
      <c r="U1790">
        <f>YEAR(S1790)</f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IFERROR(ROUND(E1791/L1791,4),0)</f>
        <v>10</v>
      </c>
      <c r="Q1791" s="11" t="s">
        <v>8313</v>
      </c>
      <c r="R1791" t="s">
        <v>8314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>
        <f>YEAR(S1791)</f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IFERROR(ROUND(E1792/L1792,4),0)</f>
        <v>109.0667</v>
      </c>
      <c r="Q1792" s="11" t="s">
        <v>8313</v>
      </c>
      <c r="R1792" t="s">
        <v>8314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>
        <f>YEAR(S1792)</f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IFERROR(ROUND(E1793/L1793,4),0)</f>
        <v>26.75</v>
      </c>
      <c r="Q1793" s="11" t="s">
        <v>8313</v>
      </c>
      <c r="R1793" t="s">
        <v>8314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>
        <f>YEAR(S1793)</f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IFERROR(ROUND(E1794/L1794,4),0)</f>
        <v>109.9353</v>
      </c>
      <c r="Q1794" s="11" t="s">
        <v>8313</v>
      </c>
      <c r="R1794" t="s">
        <v>8314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>
        <f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IFERROR(ROUND(E1795/L1795,4),0)</f>
        <v>20</v>
      </c>
      <c r="Q1795" s="11" t="s">
        <v>8313</v>
      </c>
      <c r="R1795" t="s">
        <v>8314</v>
      </c>
      <c r="S1795" s="15">
        <f>(((J1795/60)/60)/24)+DATE(1970,1,1)</f>
        <v>41940.89166666667</v>
      </c>
      <c r="T1795" s="15">
        <f>(((I1795/60)/60)/24)+DATE(1970,1,1)</f>
        <v>41970.933333333334</v>
      </c>
      <c r="U1795">
        <f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IFERROR(ROUND(E1796/L1796,4),0)</f>
        <v>55.3889</v>
      </c>
      <c r="Q1796" s="11" t="s">
        <v>8313</v>
      </c>
      <c r="R1796" t="s">
        <v>8314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>
        <f>YEAR(S1796)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IFERROR(ROUND(E1797/L1797,4),0)</f>
        <v>133.90119999999999</v>
      </c>
      <c r="Q1797" s="11" t="s">
        <v>8313</v>
      </c>
      <c r="R1797" t="s">
        <v>8314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>
        <f>YEAR(S1797)</f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IFERROR(ROUND(E1798/L1798,4),0)</f>
        <v>48.7209</v>
      </c>
      <c r="Q1798" s="11" t="s">
        <v>8313</v>
      </c>
      <c r="R1798" t="s">
        <v>8314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>
        <f>YEAR(S1798)</f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IFERROR(ROUND(E1799/L1799,4),0)</f>
        <v>48.25</v>
      </c>
      <c r="Q1799" s="11" t="s">
        <v>8313</v>
      </c>
      <c r="R1799" t="s">
        <v>8314</v>
      </c>
      <c r="S1799" s="15">
        <f>(((J1799/60)/60)/24)+DATE(1970,1,1)</f>
        <v>42689.56931712963</v>
      </c>
      <c r="T1799" s="15">
        <f>(((I1799/60)/60)/24)+DATE(1970,1,1)</f>
        <v>42719.56931712963</v>
      </c>
      <c r="U1799">
        <f>YEAR(S1799)</f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IFERROR(ROUND(E1800/L1800,4),0)</f>
        <v>58.972999999999999</v>
      </c>
      <c r="Q1800" s="11" t="s">
        <v>8313</v>
      </c>
      <c r="R1800" t="s">
        <v>8314</v>
      </c>
      <c r="S1800" s="15">
        <f>(((J1800/60)/60)/24)+DATE(1970,1,1)</f>
        <v>42344.32677083333</v>
      </c>
      <c r="T1800" s="15">
        <f>(((I1800/60)/60)/24)+DATE(1970,1,1)</f>
        <v>42404.32677083333</v>
      </c>
      <c r="U1800">
        <f>YEAR(S1800)</f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IFERROR(ROUND(E1801/L1801,4),0)</f>
        <v>11.638299999999999</v>
      </c>
      <c r="Q1801" s="11" t="s">
        <v>8313</v>
      </c>
      <c r="R1801" t="s">
        <v>8314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>
        <f>YEAR(S1801)</f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IFERROR(ROUND(E1802/L1802,4),0)</f>
        <v>83.716800000000006</v>
      </c>
      <c r="Q1802" s="11" t="s">
        <v>8313</v>
      </c>
      <c r="R1802" t="s">
        <v>8314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>
        <f>YEAR(S1802)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IFERROR(ROUND(E1803/L1803,4),0)</f>
        <v>63.648600000000002</v>
      </c>
      <c r="Q1803" s="11" t="s">
        <v>8313</v>
      </c>
      <c r="R1803" t="s">
        <v>8314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>
        <f>YEAR(S1803)</f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IFERROR(ROUND(E1804/L1804,4),0)</f>
        <v>94.277799999999999</v>
      </c>
      <c r="Q1804" s="11" t="s">
        <v>8313</v>
      </c>
      <c r="R1804" t="s">
        <v>8314</v>
      </c>
      <c r="S1804" s="15">
        <f>(((J1804/60)/60)/24)+DATE(1970,1,1)</f>
        <v>42159.47256944445</v>
      </c>
      <c r="T1804" s="15">
        <f>(((I1804/60)/60)/24)+DATE(1970,1,1)</f>
        <v>42182.915972222225</v>
      </c>
      <c r="U1804">
        <f>YEAR(S1804)</f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IFERROR(ROUND(E1805/L1805,4),0)</f>
        <v>71.866699999999994</v>
      </c>
      <c r="Q1805" s="11" t="s">
        <v>8313</v>
      </c>
      <c r="R1805" t="s">
        <v>8314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>
        <f>YEAR(S1805)</f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IFERROR(ROUND(E1806/L1806,4),0)</f>
        <v>104.8462</v>
      </c>
      <c r="Q1806" s="11" t="s">
        <v>8313</v>
      </c>
      <c r="R1806" t="s">
        <v>8314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>
        <f>YEAR(S1806)</f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IFERROR(ROUND(E1807/L1807,4),0)</f>
        <v>67.139300000000006</v>
      </c>
      <c r="Q1807" s="11" t="s">
        <v>8313</v>
      </c>
      <c r="R1807" t="s">
        <v>8314</v>
      </c>
      <c r="S1807" s="15">
        <f>(((J1807/60)/60)/24)+DATE(1970,1,1)</f>
        <v>42247.803912037038</v>
      </c>
      <c r="T1807" s="15">
        <f>(((I1807/60)/60)/24)+DATE(1970,1,1)</f>
        <v>42279.75</v>
      </c>
      <c r="U1807">
        <f>YEAR(S1807)</f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IFERROR(ROUND(E1808/L1808,4),0)</f>
        <v>73.875</v>
      </c>
      <c r="Q1808" s="11" t="s">
        <v>8313</v>
      </c>
      <c r="R1808" t="s">
        <v>8314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>
        <f>YEAR(S1808)</f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IFERROR(ROUND(E1809/L1809,4),0)</f>
        <v>69.125</v>
      </c>
      <c r="Q1809" s="11" t="s">
        <v>8313</v>
      </c>
      <c r="R1809" t="s">
        <v>8314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>
        <f>YEAR(S1809)</f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IFERROR(ROUND(E1810/L1810,4),0)</f>
        <v>120.77079999999999</v>
      </c>
      <c r="Q1810" s="11" t="s">
        <v>8313</v>
      </c>
      <c r="R1810" t="s">
        <v>8314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>
        <f>YEAR(S1810)</f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IFERROR(ROUND(E1811/L1811,4),0)</f>
        <v>42.222200000000001</v>
      </c>
      <c r="Q1811" s="11" t="s">
        <v>8313</v>
      </c>
      <c r="R1811" t="s">
        <v>8314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>
        <f>YEAR(S1811)</f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IFERROR(ROUND(E1812/L1812,4),0)</f>
        <v>7.5</v>
      </c>
      <c r="Q1812" s="11" t="s">
        <v>8313</v>
      </c>
      <c r="R1812" t="s">
        <v>8314</v>
      </c>
      <c r="S1812" s="15">
        <f>(((J1812/60)/60)/24)+DATE(1970,1,1)</f>
        <v>41860.91002314815</v>
      </c>
      <c r="T1812" s="15">
        <f>(((I1812/60)/60)/24)+DATE(1970,1,1)</f>
        <v>41872.91002314815</v>
      </c>
      <c r="U1812">
        <f>YEAR(S1812)</f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IFERROR(ROUND(E1813/L1813,4),0)</f>
        <v>1.5385</v>
      </c>
      <c r="Q1813" s="11" t="s">
        <v>8313</v>
      </c>
      <c r="R1813" t="s">
        <v>8314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>
        <f>YEAR(S1813)</f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IFERROR(ROUND(E1814/L1814,4),0)</f>
        <v>37.608699999999999</v>
      </c>
      <c r="Q1814" s="11" t="s">
        <v>8313</v>
      </c>
      <c r="R1814" t="s">
        <v>8314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>
        <f>YEAR(S1814)</f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IFERROR(ROUND(E1815/L1815,4),0)</f>
        <v>0</v>
      </c>
      <c r="Q1815" s="11" t="s">
        <v>8313</v>
      </c>
      <c r="R1815" t="s">
        <v>8314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>
        <f>YEAR(S1815)</f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IFERROR(ROUND(E1816/L1816,4),0)</f>
        <v>42.1571</v>
      </c>
      <c r="Q1816" s="11" t="s">
        <v>8313</v>
      </c>
      <c r="R1816" t="s">
        <v>8314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>
        <f>YEAR(S1816)</f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IFERROR(ROUND(E1817/L1817,4),0)</f>
        <v>0</v>
      </c>
      <c r="Q1817" s="11" t="s">
        <v>8313</v>
      </c>
      <c r="R1817" t="s">
        <v>8314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>
        <f>YEAR(S1817)</f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IFERROR(ROUND(E1818/L1818,4),0)</f>
        <v>84.833299999999994</v>
      </c>
      <c r="Q1818" s="11" t="s">
        <v>8313</v>
      </c>
      <c r="R1818" t="s">
        <v>8314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>
        <f>YEAR(S1818)</f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IFERROR(ROUND(E1819/L1819,4),0)</f>
        <v>94.19</v>
      </c>
      <c r="Q1819" s="11" t="s">
        <v>8313</v>
      </c>
      <c r="R1819" t="s">
        <v>8314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>
        <f>YEAR(S1819)</f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IFERROR(ROUND(E1820/L1820,4),0)</f>
        <v>0</v>
      </c>
      <c r="Q1820" s="11" t="s">
        <v>8313</v>
      </c>
      <c r="R1820" t="s">
        <v>8314</v>
      </c>
      <c r="S1820" s="15">
        <f>(((J1820/60)/60)/24)+DATE(1970,1,1)</f>
        <v>42067.234375</v>
      </c>
      <c r="T1820" s="15">
        <f>(((I1820/60)/60)/24)+DATE(1970,1,1)</f>
        <v>42097.192708333328</v>
      </c>
      <c r="U1820">
        <f>YEAR(S1820)</f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IFERROR(ROUND(E1821/L1821,4),0)</f>
        <v>6.25</v>
      </c>
      <c r="Q1821" s="11" t="s">
        <v>8313</v>
      </c>
      <c r="R1821" t="s">
        <v>8314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>
        <f>YEAR(S1821)</f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IFERROR(ROUND(E1822/L1822,4),0)</f>
        <v>213.375</v>
      </c>
      <c r="Q1822" s="11" t="s">
        <v>8313</v>
      </c>
      <c r="R1822" t="s">
        <v>8314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>
        <f>YEAR(S1822)</f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IFERROR(ROUND(E1823/L1823,4),0)</f>
        <v>59.162300000000002</v>
      </c>
      <c r="Q1823" s="11" t="s">
        <v>8327</v>
      </c>
      <c r="R1823" t="s">
        <v>8331</v>
      </c>
      <c r="S1823" s="15">
        <f>(((J1823/60)/60)/24)+DATE(1970,1,1)</f>
        <v>40926.319062499999</v>
      </c>
      <c r="T1823" s="15">
        <f>(((I1823/60)/60)/24)+DATE(1970,1,1)</f>
        <v>40971.319062499999</v>
      </c>
      <c r="U1823">
        <f>YEAR(S1823)</f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IFERROR(ROUND(E1824/L1824,4),0)</f>
        <v>27.2727</v>
      </c>
      <c r="Q1824" s="11" t="s">
        <v>8327</v>
      </c>
      <c r="R1824" t="s">
        <v>8331</v>
      </c>
      <c r="S1824" s="15">
        <f>(((J1824/60)/60)/24)+DATE(1970,1,1)</f>
        <v>41634.797013888885</v>
      </c>
      <c r="T1824" s="15">
        <f>(((I1824/60)/60)/24)+DATE(1970,1,1)</f>
        <v>41670.792361111111</v>
      </c>
      <c r="U1824">
        <f>YEAR(S1824)</f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IFERROR(ROUND(E1825/L1825,4),0)</f>
        <v>24.575800000000001</v>
      </c>
      <c r="Q1825" s="11" t="s">
        <v>8327</v>
      </c>
      <c r="R1825" t="s">
        <v>8331</v>
      </c>
      <c r="S1825" s="15">
        <f>(((J1825/60)/60)/24)+DATE(1970,1,1)</f>
        <v>41176.684907407405</v>
      </c>
      <c r="T1825" s="15">
        <f>(((I1825/60)/60)/24)+DATE(1970,1,1)</f>
        <v>41206.684907407405</v>
      </c>
      <c r="U1825">
        <f>YEAR(S1825)</f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IFERROR(ROUND(E1826/L1826,4),0)</f>
        <v>75.05</v>
      </c>
      <c r="Q1826" s="11" t="s">
        <v>8327</v>
      </c>
      <c r="R1826" t="s">
        <v>8331</v>
      </c>
      <c r="S1826" s="15">
        <f>(((J1826/60)/60)/24)+DATE(1970,1,1)</f>
        <v>41626.916284722225</v>
      </c>
      <c r="T1826" s="15">
        <f>(((I1826/60)/60)/24)+DATE(1970,1,1)</f>
        <v>41647.088888888888</v>
      </c>
      <c r="U1826">
        <f>YEAR(S1826)</f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IFERROR(ROUND(E1827/L1827,4),0)</f>
        <v>42.02</v>
      </c>
      <c r="Q1827" s="11" t="s">
        <v>8327</v>
      </c>
      <c r="R1827" t="s">
        <v>8331</v>
      </c>
      <c r="S1827" s="15">
        <f>(((J1827/60)/60)/24)+DATE(1970,1,1)</f>
        <v>41443.83452546296</v>
      </c>
      <c r="T1827" s="15">
        <f>(((I1827/60)/60)/24)+DATE(1970,1,1)</f>
        <v>41466.83452546296</v>
      </c>
      <c r="U1827">
        <f>YEAR(S1827)</f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IFERROR(ROUND(E1828/L1828,4),0)</f>
        <v>53.157899999999998</v>
      </c>
      <c r="Q1828" s="11" t="s">
        <v>8327</v>
      </c>
      <c r="R1828" t="s">
        <v>8331</v>
      </c>
      <c r="S1828" s="15">
        <f>(((J1828/60)/60)/24)+DATE(1970,1,1)</f>
        <v>41657.923807870371</v>
      </c>
      <c r="T1828" s="15">
        <f>(((I1828/60)/60)/24)+DATE(1970,1,1)</f>
        <v>41687.923807870371</v>
      </c>
      <c r="U1828">
        <f>YEAR(S1828)</f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IFERROR(ROUND(E1829/L1829,4),0)</f>
        <v>83.885400000000004</v>
      </c>
      <c r="Q1829" s="11" t="s">
        <v>8327</v>
      </c>
      <c r="R1829" t="s">
        <v>8331</v>
      </c>
      <c r="S1829" s="15">
        <f>(((J1829/60)/60)/24)+DATE(1970,1,1)</f>
        <v>40555.325937499998</v>
      </c>
      <c r="T1829" s="15">
        <f>(((I1829/60)/60)/24)+DATE(1970,1,1)</f>
        <v>40605.325937499998</v>
      </c>
      <c r="U1829">
        <f>YEAR(S1829)</f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IFERROR(ROUND(E1830/L1830,4),0)</f>
        <v>417.33330000000001</v>
      </c>
      <c r="Q1830" s="11" t="s">
        <v>8327</v>
      </c>
      <c r="R1830" t="s">
        <v>8331</v>
      </c>
      <c r="S1830" s="15">
        <f>(((J1830/60)/60)/24)+DATE(1970,1,1)</f>
        <v>41736.899652777778</v>
      </c>
      <c r="T1830" s="15">
        <f>(((I1830/60)/60)/24)+DATE(1970,1,1)</f>
        <v>41768.916666666664</v>
      </c>
      <c r="U1830">
        <f>YEAR(S1830)</f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IFERROR(ROUND(E1831/L1831,4),0)</f>
        <v>75.765199999999993</v>
      </c>
      <c r="Q1831" s="11" t="s">
        <v>8327</v>
      </c>
      <c r="R1831" t="s">
        <v>8331</v>
      </c>
      <c r="S1831" s="15">
        <f>(((J1831/60)/60)/24)+DATE(1970,1,1)</f>
        <v>40516.087627314817</v>
      </c>
      <c r="T1831" s="15">
        <f>(((I1831/60)/60)/24)+DATE(1970,1,1)</f>
        <v>40564.916666666664</v>
      </c>
      <c r="U1831">
        <f>YEAR(S1831)</f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IFERROR(ROUND(E1832/L1832,4),0)</f>
        <v>67.389399999999995</v>
      </c>
      <c r="Q1832" s="11" t="s">
        <v>8327</v>
      </c>
      <c r="R1832" t="s">
        <v>8331</v>
      </c>
      <c r="S1832" s="15">
        <f>(((J1832/60)/60)/24)+DATE(1970,1,1)</f>
        <v>41664.684108796297</v>
      </c>
      <c r="T1832" s="15">
        <f>(((I1832/60)/60)/24)+DATE(1970,1,1)</f>
        <v>41694.684108796297</v>
      </c>
      <c r="U1832">
        <f>YEAR(S1832)</f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IFERROR(ROUND(E1833/L1833,4),0)</f>
        <v>73.571399999999997</v>
      </c>
      <c r="Q1833" s="11" t="s">
        <v>8327</v>
      </c>
      <c r="R1833" t="s">
        <v>8331</v>
      </c>
      <c r="S1833" s="15">
        <f>(((J1833/60)/60)/24)+DATE(1970,1,1)</f>
        <v>41026.996099537035</v>
      </c>
      <c r="T1833" s="15">
        <f>(((I1833/60)/60)/24)+DATE(1970,1,1)</f>
        <v>41041.996099537035</v>
      </c>
      <c r="U1833">
        <f>YEAR(S1833)</f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IFERROR(ROUND(E1834/L1834,4),0)</f>
        <v>25</v>
      </c>
      <c r="Q1834" s="11" t="s">
        <v>8327</v>
      </c>
      <c r="R1834" t="s">
        <v>8331</v>
      </c>
      <c r="S1834" s="15">
        <f>(((J1834/60)/60)/24)+DATE(1970,1,1)</f>
        <v>40576.539664351854</v>
      </c>
      <c r="T1834" s="15">
        <f>(((I1834/60)/60)/24)+DATE(1970,1,1)</f>
        <v>40606.539664351854</v>
      </c>
      <c r="U1834">
        <f>YEAR(S1834)</f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IFERROR(ROUND(E1835/L1835,4),0)</f>
        <v>42</v>
      </c>
      <c r="Q1835" s="11" t="s">
        <v>8327</v>
      </c>
      <c r="R1835" t="s">
        <v>8331</v>
      </c>
      <c r="S1835" s="15">
        <f>(((J1835/60)/60)/24)+DATE(1970,1,1)</f>
        <v>41303.044016203705</v>
      </c>
      <c r="T1835" s="15">
        <f>(((I1835/60)/60)/24)+DATE(1970,1,1)</f>
        <v>41335.332638888889</v>
      </c>
      <c r="U1835">
        <f>YEAR(S1835)</f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IFERROR(ROUND(E1836/L1836,4),0)</f>
        <v>131.16669999999999</v>
      </c>
      <c r="Q1836" s="11" t="s">
        <v>8327</v>
      </c>
      <c r="R1836" t="s">
        <v>8331</v>
      </c>
      <c r="S1836" s="15">
        <f>(((J1836/60)/60)/24)+DATE(1970,1,1)</f>
        <v>41988.964062500003</v>
      </c>
      <c r="T1836" s="15">
        <f>(((I1836/60)/60)/24)+DATE(1970,1,1)</f>
        <v>42028.964062500003</v>
      </c>
      <c r="U1836">
        <f>YEAR(S1836)</f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IFERROR(ROUND(E1837/L1837,4),0)</f>
        <v>47.2727</v>
      </c>
      <c r="Q1837" s="11" t="s">
        <v>8327</v>
      </c>
      <c r="R1837" t="s">
        <v>8331</v>
      </c>
      <c r="S1837" s="15">
        <f>(((J1837/60)/60)/24)+DATE(1970,1,1)</f>
        <v>42430.702210648145</v>
      </c>
      <c r="T1837" s="15">
        <f>(((I1837/60)/60)/24)+DATE(1970,1,1)</f>
        <v>42460.660543981481</v>
      </c>
      <c r="U1837">
        <f>YEAR(S1837)</f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IFERROR(ROUND(E1838/L1838,4),0)</f>
        <v>182.12729999999999</v>
      </c>
      <c r="Q1838" s="11" t="s">
        <v>8327</v>
      </c>
      <c r="R1838" t="s">
        <v>8331</v>
      </c>
      <c r="S1838" s="15">
        <f>(((J1838/60)/60)/24)+DATE(1970,1,1)</f>
        <v>41305.809363425928</v>
      </c>
      <c r="T1838" s="15">
        <f>(((I1838/60)/60)/24)+DATE(1970,1,1)</f>
        <v>41322.809363425928</v>
      </c>
      <c r="U1838">
        <f>YEAR(S1838)</f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IFERROR(ROUND(E1839/L1839,4),0)</f>
        <v>61.366700000000002</v>
      </c>
      <c r="Q1839" s="11" t="s">
        <v>8327</v>
      </c>
      <c r="R1839" t="s">
        <v>8331</v>
      </c>
      <c r="S1839" s="15">
        <f>(((J1839/60)/60)/24)+DATE(1970,1,1)</f>
        <v>40926.047858796301</v>
      </c>
      <c r="T1839" s="15">
        <f>(((I1839/60)/60)/24)+DATE(1970,1,1)</f>
        <v>40986.006192129629</v>
      </c>
      <c r="U1839">
        <f>YEAR(S1839)</f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IFERROR(ROUND(E1840/L1840,4),0)</f>
        <v>35.767499999999998</v>
      </c>
      <c r="Q1840" s="11" t="s">
        <v>8327</v>
      </c>
      <c r="R1840" t="s">
        <v>8331</v>
      </c>
      <c r="S1840" s="15">
        <f>(((J1840/60)/60)/24)+DATE(1970,1,1)</f>
        <v>40788.786539351851</v>
      </c>
      <c r="T1840" s="15">
        <f>(((I1840/60)/60)/24)+DATE(1970,1,1)</f>
        <v>40817.125</v>
      </c>
      <c r="U1840">
        <f>YEAR(S1840)</f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IFERROR(ROUND(E1841/L1841,4),0)</f>
        <v>45.622199999999999</v>
      </c>
      <c r="Q1841" s="11" t="s">
        <v>8327</v>
      </c>
      <c r="R1841" t="s">
        <v>8331</v>
      </c>
      <c r="S1841" s="15">
        <f>(((J1841/60)/60)/24)+DATE(1970,1,1)</f>
        <v>42614.722013888888</v>
      </c>
      <c r="T1841" s="15">
        <f>(((I1841/60)/60)/24)+DATE(1970,1,1)</f>
        <v>42644.722013888888</v>
      </c>
      <c r="U1841">
        <f>YEAR(S1841)</f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IFERROR(ROUND(E1842/L1842,4),0)</f>
        <v>75.384600000000006</v>
      </c>
      <c r="Q1842" s="11" t="s">
        <v>8327</v>
      </c>
      <c r="R1842" t="s">
        <v>8331</v>
      </c>
      <c r="S1842" s="15">
        <f>(((J1842/60)/60)/24)+DATE(1970,1,1)</f>
        <v>41382.096180555556</v>
      </c>
      <c r="T1842" s="15">
        <f>(((I1842/60)/60)/24)+DATE(1970,1,1)</f>
        <v>41401.207638888889</v>
      </c>
      <c r="U1842">
        <f>YEAR(S1842)</f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IFERROR(ROUND(E1843/L1843,4),0)</f>
        <v>50.875</v>
      </c>
      <c r="Q1843" s="11" t="s">
        <v>8327</v>
      </c>
      <c r="R1843" t="s">
        <v>8331</v>
      </c>
      <c r="S1843" s="15">
        <f>(((J1843/60)/60)/24)+DATE(1970,1,1)</f>
        <v>41745.84542824074</v>
      </c>
      <c r="T1843" s="15">
        <f>(((I1843/60)/60)/24)+DATE(1970,1,1)</f>
        <v>41779.207638888889</v>
      </c>
      <c r="U1843">
        <f>YEAR(S1843)</f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IFERROR(ROUND(E1844/L1844,4),0)</f>
        <v>119.28570000000001</v>
      </c>
      <c r="Q1844" s="11" t="s">
        <v>8327</v>
      </c>
      <c r="R1844" t="s">
        <v>8331</v>
      </c>
      <c r="S1844" s="15">
        <f>(((J1844/60)/60)/24)+DATE(1970,1,1)</f>
        <v>42031.631724537037</v>
      </c>
      <c r="T1844" s="15">
        <f>(((I1844/60)/60)/24)+DATE(1970,1,1)</f>
        <v>42065.249305555553</v>
      </c>
      <c r="U1844">
        <f>YEAR(S1844)</f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IFERROR(ROUND(E1845/L1845,4),0)</f>
        <v>92.541899999999998</v>
      </c>
      <c r="Q1845" s="11" t="s">
        <v>8327</v>
      </c>
      <c r="R1845" t="s">
        <v>8331</v>
      </c>
      <c r="S1845" s="15">
        <f>(((J1845/60)/60)/24)+DATE(1970,1,1)</f>
        <v>40564.994837962964</v>
      </c>
      <c r="T1845" s="15">
        <f>(((I1845/60)/60)/24)+DATE(1970,1,1)</f>
        <v>40594.994837962964</v>
      </c>
      <c r="U1845">
        <f>YEAR(S1845)</f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IFERROR(ROUND(E1846/L1846,4),0)</f>
        <v>76.05</v>
      </c>
      <c r="Q1846" s="11" t="s">
        <v>8327</v>
      </c>
      <c r="R1846" t="s">
        <v>8331</v>
      </c>
      <c r="S1846" s="15">
        <f>(((J1846/60)/60)/24)+DATE(1970,1,1)</f>
        <v>40666.973541666666</v>
      </c>
      <c r="T1846" s="15">
        <f>(((I1846/60)/60)/24)+DATE(1970,1,1)</f>
        <v>40705.125</v>
      </c>
      <c r="U1846">
        <f>YEAR(S1846)</f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IFERROR(ROUND(E1847/L1847,4),0)</f>
        <v>52.631599999999999</v>
      </c>
      <c r="Q1847" s="11" t="s">
        <v>8327</v>
      </c>
      <c r="R1847" t="s">
        <v>8331</v>
      </c>
      <c r="S1847" s="15">
        <f>(((J1847/60)/60)/24)+DATE(1970,1,1)</f>
        <v>42523.333310185189</v>
      </c>
      <c r="T1847" s="15">
        <f>(((I1847/60)/60)/24)+DATE(1970,1,1)</f>
        <v>42538.204861111109</v>
      </c>
      <c r="U1847">
        <f>YEAR(S1847)</f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IFERROR(ROUND(E1848/L1848,4),0)</f>
        <v>98.990399999999994</v>
      </c>
      <c r="Q1848" s="11" t="s">
        <v>8327</v>
      </c>
      <c r="R1848" t="s">
        <v>8331</v>
      </c>
      <c r="S1848" s="15">
        <f>(((J1848/60)/60)/24)+DATE(1970,1,1)</f>
        <v>41228.650196759263</v>
      </c>
      <c r="T1848" s="15">
        <f>(((I1848/60)/60)/24)+DATE(1970,1,1)</f>
        <v>41258.650196759263</v>
      </c>
      <c r="U1848">
        <f>YEAR(S1848)</f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IFERROR(ROUND(E1849/L1849,4),0)</f>
        <v>79.526300000000006</v>
      </c>
      <c r="Q1849" s="11" t="s">
        <v>8327</v>
      </c>
      <c r="R1849" t="s">
        <v>8331</v>
      </c>
      <c r="S1849" s="15">
        <f>(((J1849/60)/60)/24)+DATE(1970,1,1)</f>
        <v>42094.236481481479</v>
      </c>
      <c r="T1849" s="15">
        <f>(((I1849/60)/60)/24)+DATE(1970,1,1)</f>
        <v>42115.236481481479</v>
      </c>
      <c r="U1849">
        <f>YEAR(S1849)</f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IFERROR(ROUND(E1850/L1850,4),0)</f>
        <v>134.20830000000001</v>
      </c>
      <c r="Q1850" s="11" t="s">
        <v>8327</v>
      </c>
      <c r="R1850" t="s">
        <v>8331</v>
      </c>
      <c r="S1850" s="15">
        <f>(((J1850/60)/60)/24)+DATE(1970,1,1)</f>
        <v>40691.788055555553</v>
      </c>
      <c r="T1850" s="15">
        <f>(((I1850/60)/60)/24)+DATE(1970,1,1)</f>
        <v>40755.290972222225</v>
      </c>
      <c r="U1850">
        <f>YEAR(S1850)</f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IFERROR(ROUND(E1851/L1851,4),0)</f>
        <v>37.625</v>
      </c>
      <c r="Q1851" s="11" t="s">
        <v>8327</v>
      </c>
      <c r="R1851" t="s">
        <v>8331</v>
      </c>
      <c r="S1851" s="15">
        <f>(((J1851/60)/60)/24)+DATE(1970,1,1)</f>
        <v>41169.845590277779</v>
      </c>
      <c r="T1851" s="15">
        <f>(((I1851/60)/60)/24)+DATE(1970,1,1)</f>
        <v>41199.845590277779</v>
      </c>
      <c r="U1851">
        <f>YEAR(S1851)</f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IFERROR(ROUND(E1852/L1852,4),0)</f>
        <v>51.044699999999999</v>
      </c>
      <c r="Q1852" s="11" t="s">
        <v>8327</v>
      </c>
      <c r="R1852" t="s">
        <v>8331</v>
      </c>
      <c r="S1852" s="15">
        <f>(((J1852/60)/60)/24)+DATE(1970,1,1)</f>
        <v>41800.959490740745</v>
      </c>
      <c r="T1852" s="15">
        <f>(((I1852/60)/60)/24)+DATE(1970,1,1)</f>
        <v>41830.959490740745</v>
      </c>
      <c r="U1852">
        <f>YEAR(S1852)</f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IFERROR(ROUND(E1853/L1853,4),0)</f>
        <v>50.038499999999999</v>
      </c>
      <c r="Q1853" s="11" t="s">
        <v>8327</v>
      </c>
      <c r="R1853" t="s">
        <v>8331</v>
      </c>
      <c r="S1853" s="15">
        <f>(((J1853/60)/60)/24)+DATE(1970,1,1)</f>
        <v>41827.906689814816</v>
      </c>
      <c r="T1853" s="15">
        <f>(((I1853/60)/60)/24)+DATE(1970,1,1)</f>
        <v>41848.041666666664</v>
      </c>
      <c r="U1853">
        <f>YEAR(S1853)</f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IFERROR(ROUND(E1854/L1854,4),0)</f>
        <v>133.93129999999999</v>
      </c>
      <c r="Q1854" s="11" t="s">
        <v>8327</v>
      </c>
      <c r="R1854" t="s">
        <v>8331</v>
      </c>
      <c r="S1854" s="15">
        <f>(((J1854/60)/60)/24)+DATE(1970,1,1)</f>
        <v>42081.77143518519</v>
      </c>
      <c r="T1854" s="15">
        <f>(((I1854/60)/60)/24)+DATE(1970,1,1)</f>
        <v>42119</v>
      </c>
      <c r="U1854">
        <f>YEAR(S1854)</f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IFERROR(ROUND(E1855/L1855,4),0)</f>
        <v>58.214300000000001</v>
      </c>
      <c r="Q1855" s="11" t="s">
        <v>8327</v>
      </c>
      <c r="R1855" t="s">
        <v>8331</v>
      </c>
      <c r="S1855" s="15">
        <f>(((J1855/60)/60)/24)+DATE(1970,1,1)</f>
        <v>41177.060381944444</v>
      </c>
      <c r="T1855" s="15">
        <f>(((I1855/60)/60)/24)+DATE(1970,1,1)</f>
        <v>41227.102048611108</v>
      </c>
      <c r="U1855">
        <f>YEAR(S1855)</f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IFERROR(ROUND(E1856/L1856,4),0)</f>
        <v>88.037599999999998</v>
      </c>
      <c r="Q1856" s="11" t="s">
        <v>8327</v>
      </c>
      <c r="R1856" t="s">
        <v>8331</v>
      </c>
      <c r="S1856" s="15">
        <f>(((J1856/60)/60)/24)+DATE(1970,1,1)</f>
        <v>41388.021261574075</v>
      </c>
      <c r="T1856" s="15">
        <f>(((I1856/60)/60)/24)+DATE(1970,1,1)</f>
        <v>41418.021261574075</v>
      </c>
      <c r="U1856">
        <f>YEAR(S1856)</f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IFERROR(ROUND(E1857/L1857,4),0)</f>
        <v>70.576800000000006</v>
      </c>
      <c r="Q1857" s="11" t="s">
        <v>8327</v>
      </c>
      <c r="R1857" t="s">
        <v>8331</v>
      </c>
      <c r="S1857" s="15">
        <f>(((J1857/60)/60)/24)+DATE(1970,1,1)</f>
        <v>41600.538657407407</v>
      </c>
      <c r="T1857" s="15">
        <f>(((I1857/60)/60)/24)+DATE(1970,1,1)</f>
        <v>41645.538657407407</v>
      </c>
      <c r="U1857">
        <f>YEAR(S1857)</f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IFERROR(ROUND(E1858/L1858,4),0)</f>
        <v>53.289499999999997</v>
      </c>
      <c r="Q1858" s="11" t="s">
        <v>8327</v>
      </c>
      <c r="R1858" t="s">
        <v>8331</v>
      </c>
      <c r="S1858" s="15">
        <f>(((J1858/60)/60)/24)+DATE(1970,1,1)</f>
        <v>41817.854999999996</v>
      </c>
      <c r="T1858" s="15">
        <f>(((I1858/60)/60)/24)+DATE(1970,1,1)</f>
        <v>41838.854999999996</v>
      </c>
      <c r="U1858">
        <f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IFERROR(ROUND(E1859/L1859,4),0)</f>
        <v>136.36359999999999</v>
      </c>
      <c r="Q1859" s="11" t="s">
        <v>8327</v>
      </c>
      <c r="R1859" t="s">
        <v>8331</v>
      </c>
      <c r="S1859" s="15">
        <f>(((J1859/60)/60)/24)+DATE(1970,1,1)</f>
        <v>41864.76866898148</v>
      </c>
      <c r="T1859" s="15">
        <f>(((I1859/60)/60)/24)+DATE(1970,1,1)</f>
        <v>41894.76866898148</v>
      </c>
      <c r="U1859">
        <f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IFERROR(ROUND(E1860/L1860,4),0)</f>
        <v>40.5473</v>
      </c>
      <c r="Q1860" s="11" t="s">
        <v>8327</v>
      </c>
      <c r="R1860" t="s">
        <v>8331</v>
      </c>
      <c r="S1860" s="15">
        <f>(((J1860/60)/60)/24)+DATE(1970,1,1)</f>
        <v>40833.200474537036</v>
      </c>
      <c r="T1860" s="15">
        <f>(((I1860/60)/60)/24)+DATE(1970,1,1)</f>
        <v>40893.242141203707</v>
      </c>
      <c r="U1860">
        <f>YEAR(S1860)</f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IFERROR(ROUND(E1861/L1861,4),0)</f>
        <v>70.625</v>
      </c>
      <c r="Q1861" s="11" t="s">
        <v>8327</v>
      </c>
      <c r="R1861" t="s">
        <v>8331</v>
      </c>
      <c r="S1861" s="15">
        <f>(((J1861/60)/60)/24)+DATE(1970,1,1)</f>
        <v>40778.770011574074</v>
      </c>
      <c r="T1861" s="15">
        <f>(((I1861/60)/60)/24)+DATE(1970,1,1)</f>
        <v>40808.770011574074</v>
      </c>
      <c r="U1861">
        <f>YEAR(S1861)</f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IFERROR(ROUND(E1862/L1862,4),0)</f>
        <v>52.684199999999997</v>
      </c>
      <c r="Q1862" s="11" t="s">
        <v>8327</v>
      </c>
      <c r="R1862" t="s">
        <v>8331</v>
      </c>
      <c r="S1862" s="15">
        <f>(((J1862/60)/60)/24)+DATE(1970,1,1)</f>
        <v>41655.709305555552</v>
      </c>
      <c r="T1862" s="15">
        <f>(((I1862/60)/60)/24)+DATE(1970,1,1)</f>
        <v>41676.709305555552</v>
      </c>
      <c r="U1862">
        <f>YEAR(S1862)</f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IFERROR(ROUND(E1863/L1863,4),0)</f>
        <v>0</v>
      </c>
      <c r="Q1863" s="11" t="s">
        <v>8316</v>
      </c>
      <c r="R1863" t="s">
        <v>8344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>
        <f>YEAR(S1863)</f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IFERROR(ROUND(E1864/L1864,4),0)</f>
        <v>90.9375</v>
      </c>
      <c r="Q1864" s="11" t="s">
        <v>8316</v>
      </c>
      <c r="R1864" t="s">
        <v>8344</v>
      </c>
      <c r="S1864" s="15">
        <f>(((J1864/60)/60)/24)+DATE(1970,1,1)</f>
        <v>42755.492754629624</v>
      </c>
      <c r="T1864" s="15">
        <f>(((I1864/60)/60)/24)+DATE(1970,1,1)</f>
        <v>42802.3125</v>
      </c>
      <c r="U1864">
        <f>YEAR(S1864)</f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IFERROR(ROUND(E1865/L1865,4),0)</f>
        <v>5</v>
      </c>
      <c r="Q1865" s="11" t="s">
        <v>8316</v>
      </c>
      <c r="R1865" t="s">
        <v>8344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>
        <f>YEAR(S1865)</f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IFERROR(ROUND(E1866/L1866,4),0)</f>
        <v>58.083300000000001</v>
      </c>
      <c r="Q1866" s="11" t="s">
        <v>8316</v>
      </c>
      <c r="R1866" t="s">
        <v>8344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>
        <f>YEAR(S1866)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IFERROR(ROUND(E1867/L1867,4),0)</f>
        <v>2</v>
      </c>
      <c r="Q1867" s="11" t="s">
        <v>8316</v>
      </c>
      <c r="R1867" t="s">
        <v>8344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>
        <f>YEAR(S1867)</f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IFERROR(ROUND(E1868/L1868,4),0)</f>
        <v>62.5</v>
      </c>
      <c r="Q1868" s="11" t="s">
        <v>8316</v>
      </c>
      <c r="R1868" t="s">
        <v>8344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>
        <f>YEAR(S1868)</f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IFERROR(ROUND(E1869/L1869,4),0)</f>
        <v>10</v>
      </c>
      <c r="Q1869" s="11" t="s">
        <v>8316</v>
      </c>
      <c r="R1869" t="s">
        <v>8344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>
        <f>YEAR(S1869)</f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IFERROR(ROUND(E1870/L1870,4),0)</f>
        <v>71.588200000000001</v>
      </c>
      <c r="Q1870" s="11" t="s">
        <v>8316</v>
      </c>
      <c r="R1870" t="s">
        <v>8344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>
        <f>YEAR(S1870)</f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IFERROR(ROUND(E1871/L1871,4),0)</f>
        <v>0</v>
      </c>
      <c r="Q1871" s="11" t="s">
        <v>8316</v>
      </c>
      <c r="R1871" t="s">
        <v>8344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>
        <f>YEAR(S1871)</f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IFERROR(ROUND(E1872/L1872,4),0)</f>
        <v>32.818199999999997</v>
      </c>
      <c r="Q1872" s="11" t="s">
        <v>8316</v>
      </c>
      <c r="R1872" t="s">
        <v>8344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>
        <f>YEAR(S1872)</f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IFERROR(ROUND(E1873/L1873,4),0)</f>
        <v>49.1158</v>
      </c>
      <c r="Q1873" s="11" t="s">
        <v>8316</v>
      </c>
      <c r="R1873" t="s">
        <v>8344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>
        <f>YEAR(S1873)</f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IFERROR(ROUND(E1874/L1874,4),0)</f>
        <v>16.307700000000001</v>
      </c>
      <c r="Q1874" s="11" t="s">
        <v>8316</v>
      </c>
      <c r="R1874" t="s">
        <v>8344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>
        <f>YEAR(S1874)</f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IFERROR(ROUND(E1875/L1875,4),0)</f>
        <v>18</v>
      </c>
      <c r="Q1875" s="11" t="s">
        <v>8316</v>
      </c>
      <c r="R1875" t="s">
        <v>8344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>
        <f>YEAR(S1875)</f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IFERROR(ROUND(E1876/L1876,4),0)</f>
        <v>13</v>
      </c>
      <c r="Q1876" s="11" t="s">
        <v>8316</v>
      </c>
      <c r="R1876" t="s">
        <v>8344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>
        <f>YEAR(S1876)</f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IFERROR(ROUND(E1877/L1877,4),0)</f>
        <v>17</v>
      </c>
      <c r="Q1877" s="11" t="s">
        <v>8316</v>
      </c>
      <c r="R1877" t="s">
        <v>8344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>
        <f>YEAR(S1877)</f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IFERROR(ROUND(E1878/L1878,4),0)</f>
        <v>0</v>
      </c>
      <c r="Q1878" s="11" t="s">
        <v>8316</v>
      </c>
      <c r="R1878" t="s">
        <v>8344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>
        <f>YEAR(S1878)</f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IFERROR(ROUND(E1879/L1879,4),0)</f>
        <v>0</v>
      </c>
      <c r="Q1879" s="11" t="s">
        <v>8316</v>
      </c>
      <c r="R1879" t="s">
        <v>8344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>
        <f>YEAR(S1879)</f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IFERROR(ROUND(E1880/L1880,4),0)</f>
        <v>0</v>
      </c>
      <c r="Q1880" s="11" t="s">
        <v>8316</v>
      </c>
      <c r="R1880" t="s">
        <v>8344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>
        <f>YEAR(S1880)</f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IFERROR(ROUND(E1881/L1881,4),0)</f>
        <v>3</v>
      </c>
      <c r="Q1881" s="11" t="s">
        <v>8316</v>
      </c>
      <c r="R1881" t="s">
        <v>8344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>
        <f>YEAR(S1881)</f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IFERROR(ROUND(E1882/L1882,4),0)</f>
        <v>41.833300000000001</v>
      </c>
      <c r="Q1882" s="11" t="s">
        <v>8316</v>
      </c>
      <c r="R1882" t="s">
        <v>8344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>
        <f>YEAR(S1882)</f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IFERROR(ROUND(E1883/L1883,4),0)</f>
        <v>49.3384</v>
      </c>
      <c r="Q1883" s="11" t="s">
        <v>8327</v>
      </c>
      <c r="R1883" t="s">
        <v>8328</v>
      </c>
      <c r="S1883" s="15">
        <f>(((J1883/60)/60)/24)+DATE(1970,1,1)</f>
        <v>42043.152650462958</v>
      </c>
      <c r="T1883" s="15">
        <f>(((I1883/60)/60)/24)+DATE(1970,1,1)</f>
        <v>42073.110983796301</v>
      </c>
      <c r="U1883">
        <f>YEAR(S1883)</f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IFERROR(ROUND(E1884/L1884,4),0)</f>
        <v>41.728400000000001</v>
      </c>
      <c r="Q1884" s="11" t="s">
        <v>8327</v>
      </c>
      <c r="R1884" t="s">
        <v>8328</v>
      </c>
      <c r="S1884" s="15">
        <f>(((J1884/60)/60)/24)+DATE(1970,1,1)</f>
        <v>41067.949212962965</v>
      </c>
      <c r="T1884" s="15">
        <f>(((I1884/60)/60)/24)+DATE(1970,1,1)</f>
        <v>41100.991666666669</v>
      </c>
      <c r="U1884">
        <f>YEAR(S1884)</f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IFERROR(ROUND(E1885/L1885,4),0)</f>
        <v>32.718800000000002</v>
      </c>
      <c r="Q1885" s="11" t="s">
        <v>8327</v>
      </c>
      <c r="R1885" t="s">
        <v>8328</v>
      </c>
      <c r="S1885" s="15">
        <f>(((J1885/60)/60)/24)+DATE(1970,1,1)</f>
        <v>40977.948009259257</v>
      </c>
      <c r="T1885" s="15">
        <f>(((I1885/60)/60)/24)+DATE(1970,1,1)</f>
        <v>41007.906342592592</v>
      </c>
      <c r="U1885">
        <f>YEAR(S1885)</f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IFERROR(ROUND(E1886/L1886,4),0)</f>
        <v>51.961500000000001</v>
      </c>
      <c r="Q1886" s="11" t="s">
        <v>8327</v>
      </c>
      <c r="R1886" t="s">
        <v>8328</v>
      </c>
      <c r="S1886" s="15">
        <f>(((J1886/60)/60)/24)+DATE(1970,1,1)</f>
        <v>41205.198321759257</v>
      </c>
      <c r="T1886" s="15">
        <f>(((I1886/60)/60)/24)+DATE(1970,1,1)</f>
        <v>41240.5</v>
      </c>
      <c r="U1886">
        <f>YEAR(S1886)</f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IFERROR(ROUND(E1887/L1887,4),0)</f>
        <v>50.685699999999997</v>
      </c>
      <c r="Q1887" s="11" t="s">
        <v>8327</v>
      </c>
      <c r="R1887" t="s">
        <v>8328</v>
      </c>
      <c r="S1887" s="15">
        <f>(((J1887/60)/60)/24)+DATE(1970,1,1)</f>
        <v>41099.093865740739</v>
      </c>
      <c r="T1887" s="15">
        <f>(((I1887/60)/60)/24)+DATE(1970,1,1)</f>
        <v>41131.916666666664</v>
      </c>
      <c r="U1887">
        <f>YEAR(S1887)</f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IFERROR(ROUND(E1888/L1888,4),0)</f>
        <v>42.241399999999999</v>
      </c>
      <c r="Q1888" s="11" t="s">
        <v>8327</v>
      </c>
      <c r="R1888" t="s">
        <v>8328</v>
      </c>
      <c r="S1888" s="15">
        <f>(((J1888/60)/60)/24)+DATE(1970,1,1)</f>
        <v>41925.906689814816</v>
      </c>
      <c r="T1888" s="15">
        <f>(((I1888/60)/60)/24)+DATE(1970,1,1)</f>
        <v>41955.94835648148</v>
      </c>
      <c r="U1888">
        <f>YEAR(S1888)</f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IFERROR(ROUND(E1889/L1889,4),0)</f>
        <v>416.875</v>
      </c>
      <c r="Q1889" s="11" t="s">
        <v>8327</v>
      </c>
      <c r="R1889" t="s">
        <v>8328</v>
      </c>
      <c r="S1889" s="15">
        <f>(((J1889/60)/60)/24)+DATE(1970,1,1)</f>
        <v>42323.800138888888</v>
      </c>
      <c r="T1889" s="15">
        <f>(((I1889/60)/60)/24)+DATE(1970,1,1)</f>
        <v>42341.895833333328</v>
      </c>
      <c r="U1889">
        <f>YEAR(S1889)</f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IFERROR(ROUND(E1890/L1890,4),0)</f>
        <v>46.651699999999998</v>
      </c>
      <c r="Q1890" s="11" t="s">
        <v>8327</v>
      </c>
      <c r="R1890" t="s">
        <v>8328</v>
      </c>
      <c r="S1890" s="15">
        <f>(((J1890/60)/60)/24)+DATE(1970,1,1)</f>
        <v>40299.239953703705</v>
      </c>
      <c r="T1890" s="15">
        <f>(((I1890/60)/60)/24)+DATE(1970,1,1)</f>
        <v>40330.207638888889</v>
      </c>
      <c r="U1890">
        <f>YEAR(S1890)</f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IFERROR(ROUND(E1891/L1891,4),0)</f>
        <v>48.454500000000003</v>
      </c>
      <c r="Q1891" s="11" t="s">
        <v>8327</v>
      </c>
      <c r="R1891" t="s">
        <v>8328</v>
      </c>
      <c r="S1891" s="15">
        <f>(((J1891/60)/60)/24)+DATE(1970,1,1)</f>
        <v>41299.793356481481</v>
      </c>
      <c r="T1891" s="15">
        <f>(((I1891/60)/60)/24)+DATE(1970,1,1)</f>
        <v>41344.751689814817</v>
      </c>
      <c r="U1891">
        <f>YEAR(S1891)</f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IFERROR(ROUND(E1892/L1892,4),0)</f>
        <v>70.528999999999996</v>
      </c>
      <c r="Q1892" s="11" t="s">
        <v>8327</v>
      </c>
      <c r="R1892" t="s">
        <v>8328</v>
      </c>
      <c r="S1892" s="15">
        <f>(((J1892/60)/60)/24)+DATE(1970,1,1)</f>
        <v>41228.786203703705</v>
      </c>
      <c r="T1892" s="15">
        <f>(((I1892/60)/60)/24)+DATE(1970,1,1)</f>
        <v>41258.786203703705</v>
      </c>
      <c r="U1892">
        <f>YEAR(S1892)</f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IFERROR(ROUND(E1893/L1893,4),0)</f>
        <v>87.958299999999994</v>
      </c>
      <c r="Q1893" s="11" t="s">
        <v>8327</v>
      </c>
      <c r="R1893" t="s">
        <v>8328</v>
      </c>
      <c r="S1893" s="15">
        <f>(((J1893/60)/60)/24)+DATE(1970,1,1)</f>
        <v>40335.798078703701</v>
      </c>
      <c r="T1893" s="15">
        <f>(((I1893/60)/60)/24)+DATE(1970,1,1)</f>
        <v>40381.25</v>
      </c>
      <c r="U1893">
        <f>YEAR(S1893)</f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IFERROR(ROUND(E1894/L1894,4),0)</f>
        <v>26.269200000000001</v>
      </c>
      <c r="Q1894" s="11" t="s">
        <v>8327</v>
      </c>
      <c r="R1894" t="s">
        <v>8328</v>
      </c>
      <c r="S1894" s="15">
        <f>(((J1894/60)/60)/24)+DATE(1970,1,1)</f>
        <v>40671.637511574074</v>
      </c>
      <c r="T1894" s="15">
        <f>(((I1894/60)/60)/24)+DATE(1970,1,1)</f>
        <v>40701.637511574074</v>
      </c>
      <c r="U1894">
        <f>YEAR(S1894)</f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IFERROR(ROUND(E1895/L1895,4),0)</f>
        <v>57.777799999999999</v>
      </c>
      <c r="Q1895" s="11" t="s">
        <v>8327</v>
      </c>
      <c r="R1895" t="s">
        <v>8328</v>
      </c>
      <c r="S1895" s="15">
        <f>(((J1895/60)/60)/24)+DATE(1970,1,1)</f>
        <v>40632.94195601852</v>
      </c>
      <c r="T1895" s="15">
        <f>(((I1895/60)/60)/24)+DATE(1970,1,1)</f>
        <v>40649.165972222225</v>
      </c>
      <c r="U1895">
        <f>YEAR(S1895)</f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IFERROR(ROUND(E1896/L1896,4),0)</f>
        <v>57.25</v>
      </c>
      <c r="Q1896" s="11" t="s">
        <v>8327</v>
      </c>
      <c r="R1896" t="s">
        <v>8328</v>
      </c>
      <c r="S1896" s="15">
        <f>(((J1896/60)/60)/24)+DATE(1970,1,1)</f>
        <v>40920.904895833337</v>
      </c>
      <c r="T1896" s="15">
        <f>(((I1896/60)/60)/24)+DATE(1970,1,1)</f>
        <v>40951.904895833337</v>
      </c>
      <c r="U1896">
        <f>YEAR(S1896)</f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IFERROR(ROUND(E1897/L1897,4),0)</f>
        <v>196.34039999999999</v>
      </c>
      <c r="Q1897" s="11" t="s">
        <v>8327</v>
      </c>
      <c r="R1897" t="s">
        <v>8328</v>
      </c>
      <c r="S1897" s="15">
        <f>(((J1897/60)/60)/24)+DATE(1970,1,1)</f>
        <v>42267.746782407412</v>
      </c>
      <c r="T1897" s="15">
        <f>(((I1897/60)/60)/24)+DATE(1970,1,1)</f>
        <v>42297.746782407412</v>
      </c>
      <c r="U1897">
        <f>YEAR(S1897)</f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IFERROR(ROUND(E1898/L1898,4),0)</f>
        <v>43</v>
      </c>
      <c r="Q1898" s="11" t="s">
        <v>8327</v>
      </c>
      <c r="R1898" t="s">
        <v>8328</v>
      </c>
      <c r="S1898" s="15">
        <f>(((J1898/60)/60)/24)+DATE(1970,1,1)</f>
        <v>40981.710243055553</v>
      </c>
      <c r="T1898" s="15">
        <f>(((I1898/60)/60)/24)+DATE(1970,1,1)</f>
        <v>41011.710243055553</v>
      </c>
      <c r="U1898">
        <f>YEAR(S1898)</f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IFERROR(ROUND(E1899/L1899,4),0)</f>
        <v>35.551900000000003</v>
      </c>
      <c r="Q1899" s="11" t="s">
        <v>8327</v>
      </c>
      <c r="R1899" t="s">
        <v>8328</v>
      </c>
      <c r="S1899" s="15">
        <f>(((J1899/60)/60)/24)+DATE(1970,1,1)</f>
        <v>41680.583402777782</v>
      </c>
      <c r="T1899" s="15">
        <f>(((I1899/60)/60)/24)+DATE(1970,1,1)</f>
        <v>41702.875</v>
      </c>
      <c r="U1899">
        <f>YEAR(S1899)</f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IFERROR(ROUND(E1900/L1900,4),0)</f>
        <v>68.8095</v>
      </c>
      <c r="Q1900" s="11" t="s">
        <v>8327</v>
      </c>
      <c r="R1900" t="s">
        <v>8328</v>
      </c>
      <c r="S1900" s="15">
        <f>(((J1900/60)/60)/24)+DATE(1970,1,1)</f>
        <v>42366.192974537036</v>
      </c>
      <c r="T1900" s="15">
        <f>(((I1900/60)/60)/24)+DATE(1970,1,1)</f>
        <v>42401.75</v>
      </c>
      <c r="U1900">
        <f>YEAR(S1900)</f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IFERROR(ROUND(E1901/L1901,4),0)</f>
        <v>28.571400000000001</v>
      </c>
      <c r="Q1901" s="11" t="s">
        <v>8327</v>
      </c>
      <c r="R1901" t="s">
        <v>8328</v>
      </c>
      <c r="S1901" s="15">
        <f>(((J1901/60)/60)/24)+DATE(1970,1,1)</f>
        <v>42058.941736111112</v>
      </c>
      <c r="T1901" s="15">
        <f>(((I1901/60)/60)/24)+DATE(1970,1,1)</f>
        <v>42088.90006944444</v>
      </c>
      <c r="U1901">
        <f>YEAR(S1901)</f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IFERROR(ROUND(E1902/L1902,4),0)</f>
        <v>50.631700000000002</v>
      </c>
      <c r="Q1902" s="11" t="s">
        <v>8327</v>
      </c>
      <c r="R1902" t="s">
        <v>8328</v>
      </c>
      <c r="S1902" s="15">
        <f>(((J1902/60)/60)/24)+DATE(1970,1,1)</f>
        <v>41160.871886574074</v>
      </c>
      <c r="T1902" s="15">
        <f>(((I1902/60)/60)/24)+DATE(1970,1,1)</f>
        <v>41188.415972222225</v>
      </c>
      <c r="U1902">
        <f>YEAR(S1902)</f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IFERROR(ROUND(E1903/L1903,4),0)</f>
        <v>106.8</v>
      </c>
      <c r="Q1903" s="11" t="s">
        <v>8308</v>
      </c>
      <c r="R1903" t="s">
        <v>8318</v>
      </c>
      <c r="S1903" s="15">
        <f>(((J1903/60)/60)/24)+DATE(1970,1,1)</f>
        <v>42116.54315972222</v>
      </c>
      <c r="T1903" s="15">
        <f>(((I1903/60)/60)/24)+DATE(1970,1,1)</f>
        <v>42146.541666666672</v>
      </c>
      <c r="U1903">
        <f>YEAR(S1903)</f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IFERROR(ROUND(E1904/L1904,4),0)</f>
        <v>4</v>
      </c>
      <c r="Q1904" s="11" t="s">
        <v>8308</v>
      </c>
      <c r="R1904" t="s">
        <v>8318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>
        <f>YEAR(S1904)</f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IFERROR(ROUND(E1905/L1905,4),0)</f>
        <v>34.0976</v>
      </c>
      <c r="Q1905" s="11" t="s">
        <v>8308</v>
      </c>
      <c r="R1905" t="s">
        <v>8318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>
        <f>YEAR(S1905)</f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IFERROR(ROUND(E1906/L1906,4),0)</f>
        <v>25</v>
      </c>
      <c r="Q1906" s="11" t="s">
        <v>8308</v>
      </c>
      <c r="R1906" t="s">
        <v>8318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>
        <f>YEAR(S1906)</f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IFERROR(ROUND(E1907/L1907,4),0)</f>
        <v>10.5</v>
      </c>
      <c r="Q1907" s="11" t="s">
        <v>8308</v>
      </c>
      <c r="R1907" t="s">
        <v>8318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>
        <f>YEAR(S1907)</f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IFERROR(ROUND(E1908/L1908,4),0)</f>
        <v>215.95959999999999</v>
      </c>
      <c r="Q1908" s="11" t="s">
        <v>8308</v>
      </c>
      <c r="R1908" t="s">
        <v>8318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>
        <f>YEAR(S1908)</f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IFERROR(ROUND(E1909/L1909,4),0)</f>
        <v>21.25</v>
      </c>
      <c r="Q1909" s="11" t="s">
        <v>8308</v>
      </c>
      <c r="R1909" t="s">
        <v>8318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>
        <f>YEAR(S1909)</f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IFERROR(ROUND(E1910/L1910,4),0)</f>
        <v>108.25</v>
      </c>
      <c r="Q1910" s="11" t="s">
        <v>8308</v>
      </c>
      <c r="R1910" t="s">
        <v>8318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>
        <f>YEAR(S1910)</f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IFERROR(ROUND(E1911/L1911,4),0)</f>
        <v>129.97370000000001</v>
      </c>
      <c r="Q1911" s="11" t="s">
        <v>8308</v>
      </c>
      <c r="R1911" t="s">
        <v>8318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>
        <f>YEAR(S1911)</f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IFERROR(ROUND(E1912/L1912,4),0)</f>
        <v>117.49469999999999</v>
      </c>
      <c r="Q1912" s="11" t="s">
        <v>8308</v>
      </c>
      <c r="R1912" t="s">
        <v>8318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>
        <f>YEAR(S1912)</f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IFERROR(ROUND(E1913/L1913,4),0)</f>
        <v>10</v>
      </c>
      <c r="Q1913" s="11" t="s">
        <v>8308</v>
      </c>
      <c r="R1913" t="s">
        <v>8318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>
        <f>YEAR(S1913)</f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IFERROR(ROUND(E1914/L1914,4),0)</f>
        <v>70.595200000000006</v>
      </c>
      <c r="Q1914" s="11" t="s">
        <v>8308</v>
      </c>
      <c r="R1914" t="s">
        <v>8318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>
        <f>YEAR(S1914)</f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IFERROR(ROUND(E1915/L1915,4),0)</f>
        <v>24.5</v>
      </c>
      <c r="Q1915" s="11" t="s">
        <v>8308</v>
      </c>
      <c r="R1915" t="s">
        <v>8318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>
        <f>YEAR(S1915)</f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IFERROR(ROUND(E1916/L1916,4),0)</f>
        <v>30</v>
      </c>
      <c r="Q1916" s="11" t="s">
        <v>8308</v>
      </c>
      <c r="R1916" t="s">
        <v>8318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>
        <f>YEAR(S1916)</f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IFERROR(ROUND(E1917/L1917,4),0)</f>
        <v>2</v>
      </c>
      <c r="Q1917" s="11" t="s">
        <v>8308</v>
      </c>
      <c r="R1917" t="s">
        <v>8318</v>
      </c>
      <c r="S1917" s="15">
        <f>(((J1917/60)/60)/24)+DATE(1970,1,1)</f>
        <v>41864.04886574074</v>
      </c>
      <c r="T1917" s="15">
        <f>(((I1917/60)/60)/24)+DATE(1970,1,1)</f>
        <v>41884.04886574074</v>
      </c>
      <c r="U1917">
        <f>YEAR(S1917)</f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IFERROR(ROUND(E1918/L1918,4),0)</f>
        <v>17</v>
      </c>
      <c r="Q1918" s="11" t="s">
        <v>8308</v>
      </c>
      <c r="R1918" t="s">
        <v>8318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>
        <f>YEAR(S1918)</f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IFERROR(ROUND(E1919/L1919,4),0)</f>
        <v>2928.9286000000002</v>
      </c>
      <c r="Q1919" s="11" t="s">
        <v>8308</v>
      </c>
      <c r="R1919" t="s">
        <v>8318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>
        <f>YEAR(S1919)</f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IFERROR(ROUND(E1920/L1920,4),0)</f>
        <v>28.8889</v>
      </c>
      <c r="Q1920" s="11" t="s">
        <v>8308</v>
      </c>
      <c r="R1920" t="s">
        <v>8318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>
        <f>YEAR(S1920)</f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IFERROR(ROUND(E1921/L1921,4),0)</f>
        <v>29.625</v>
      </c>
      <c r="Q1921" s="11" t="s">
        <v>8308</v>
      </c>
      <c r="R1921" t="s">
        <v>8318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>
        <f>YEAR(S1921)</f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IFERROR(ROUND(E1922/L1922,4),0)</f>
        <v>40.981000000000002</v>
      </c>
      <c r="Q1922" s="11" t="s">
        <v>8308</v>
      </c>
      <c r="R1922" t="s">
        <v>8318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>
        <f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IFERROR(ROUND(E1923/L1923,4),0)</f>
        <v>54</v>
      </c>
      <c r="Q1923" s="11" t="s">
        <v>8327</v>
      </c>
      <c r="R1923" t="s">
        <v>8328</v>
      </c>
      <c r="S1923" s="15">
        <f>(((J1923/60)/60)/24)+DATE(1970,1,1)</f>
        <v>41074.221562500003</v>
      </c>
      <c r="T1923" s="15">
        <f>(((I1923/60)/60)/24)+DATE(1970,1,1)</f>
        <v>41104.221562500003</v>
      </c>
      <c r="U1923">
        <f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IFERROR(ROUND(E1924/L1924,4),0)</f>
        <v>36.109400000000001</v>
      </c>
      <c r="Q1924" s="11" t="s">
        <v>8327</v>
      </c>
      <c r="R1924" t="s">
        <v>8328</v>
      </c>
      <c r="S1924" s="15">
        <f>(((J1924/60)/60)/24)+DATE(1970,1,1)</f>
        <v>41590.255868055552</v>
      </c>
      <c r="T1924" s="15">
        <f>(((I1924/60)/60)/24)+DATE(1970,1,1)</f>
        <v>41620.255868055552</v>
      </c>
      <c r="U1924">
        <f>YEAR(S1924)</f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IFERROR(ROUND(E1925/L1925,4),0)</f>
        <v>23.1538</v>
      </c>
      <c r="Q1925" s="11" t="s">
        <v>8327</v>
      </c>
      <c r="R1925" t="s">
        <v>8328</v>
      </c>
      <c r="S1925" s="15">
        <f>(((J1925/60)/60)/24)+DATE(1970,1,1)</f>
        <v>40772.848749999997</v>
      </c>
      <c r="T1925" s="15">
        <f>(((I1925/60)/60)/24)+DATE(1970,1,1)</f>
        <v>40813.207638888889</v>
      </c>
      <c r="U1925">
        <f>YEAR(S1925)</f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IFERROR(ROUND(E1926/L1926,4),0)</f>
        <v>104</v>
      </c>
      <c r="Q1926" s="11" t="s">
        <v>8327</v>
      </c>
      <c r="R1926" t="s">
        <v>8328</v>
      </c>
      <c r="S1926" s="15">
        <f>(((J1926/60)/60)/24)+DATE(1970,1,1)</f>
        <v>41626.761053240742</v>
      </c>
      <c r="T1926" s="15">
        <f>(((I1926/60)/60)/24)+DATE(1970,1,1)</f>
        <v>41654.814583333333</v>
      </c>
      <c r="U1926">
        <f>YEAR(S1926)</f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IFERROR(ROUND(E1927/L1927,4),0)</f>
        <v>31.826899999999998</v>
      </c>
      <c r="Q1927" s="11" t="s">
        <v>8327</v>
      </c>
      <c r="R1927" t="s">
        <v>8328</v>
      </c>
      <c r="S1927" s="15">
        <f>(((J1927/60)/60)/24)+DATE(1970,1,1)</f>
        <v>41535.90148148148</v>
      </c>
      <c r="T1927" s="15">
        <f>(((I1927/60)/60)/24)+DATE(1970,1,1)</f>
        <v>41558</v>
      </c>
      <c r="U1927">
        <f>YEAR(S1927)</f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IFERROR(ROUND(E1928/L1928,4),0)</f>
        <v>27.389600000000002</v>
      </c>
      <c r="Q1928" s="11" t="s">
        <v>8327</v>
      </c>
      <c r="R1928" t="s">
        <v>8328</v>
      </c>
      <c r="S1928" s="15">
        <f>(((J1928/60)/60)/24)+DATE(1970,1,1)</f>
        <v>40456.954351851848</v>
      </c>
      <c r="T1928" s="15">
        <f>(((I1928/60)/60)/24)+DATE(1970,1,1)</f>
        <v>40484.018055555556</v>
      </c>
      <c r="U1928">
        <f>YEAR(S1928)</f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IFERROR(ROUND(E1929/L1929,4),0)</f>
        <v>56.363599999999998</v>
      </c>
      <c r="Q1929" s="11" t="s">
        <v>8327</v>
      </c>
      <c r="R1929" t="s">
        <v>8328</v>
      </c>
      <c r="S1929" s="15">
        <f>(((J1929/60)/60)/24)+DATE(1970,1,1)</f>
        <v>40960.861562500002</v>
      </c>
      <c r="T1929" s="15">
        <f>(((I1929/60)/60)/24)+DATE(1970,1,1)</f>
        <v>40976.207638888889</v>
      </c>
      <c r="U1929">
        <f>YEAR(S1929)</f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IFERROR(ROUND(E1930/L1930,4),0)</f>
        <v>77.352900000000005</v>
      </c>
      <c r="Q1930" s="11" t="s">
        <v>8327</v>
      </c>
      <c r="R1930" t="s">
        <v>8328</v>
      </c>
      <c r="S1930" s="15">
        <f>(((J1930/60)/60)/24)+DATE(1970,1,1)</f>
        <v>41371.648078703707</v>
      </c>
      <c r="T1930" s="15">
        <f>(((I1930/60)/60)/24)+DATE(1970,1,1)</f>
        <v>41401.648078703707</v>
      </c>
      <c r="U1930">
        <f>YEAR(S1930)</f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IFERROR(ROUND(E1931/L1931,4),0)</f>
        <v>42.8</v>
      </c>
      <c r="Q1931" s="11" t="s">
        <v>8327</v>
      </c>
      <c r="R1931" t="s">
        <v>8328</v>
      </c>
      <c r="S1931" s="15">
        <f>(((J1931/60)/60)/24)+DATE(1970,1,1)</f>
        <v>40687.021597222221</v>
      </c>
      <c r="T1931" s="15">
        <f>(((I1931/60)/60)/24)+DATE(1970,1,1)</f>
        <v>40729.021597222221</v>
      </c>
      <c r="U1931">
        <f>YEAR(S1931)</f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IFERROR(ROUND(E1932/L1932,4),0)</f>
        <v>48.846200000000003</v>
      </c>
      <c r="Q1932" s="11" t="s">
        <v>8327</v>
      </c>
      <c r="R1932" t="s">
        <v>8328</v>
      </c>
      <c r="S1932" s="15">
        <f>(((J1932/60)/60)/24)+DATE(1970,1,1)</f>
        <v>41402.558819444443</v>
      </c>
      <c r="T1932" s="15">
        <f>(((I1932/60)/60)/24)+DATE(1970,1,1)</f>
        <v>41462.558819444443</v>
      </c>
      <c r="U1932">
        <f>YEAR(S1932)</f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IFERROR(ROUND(E1933/L1933,4),0)</f>
        <v>48.240400000000001</v>
      </c>
      <c r="Q1933" s="11" t="s">
        <v>8327</v>
      </c>
      <c r="R1933" t="s">
        <v>8328</v>
      </c>
      <c r="S1933" s="15">
        <f>(((J1933/60)/60)/24)+DATE(1970,1,1)</f>
        <v>41037.892465277779</v>
      </c>
      <c r="T1933" s="15">
        <f>(((I1933/60)/60)/24)+DATE(1970,1,1)</f>
        <v>41051.145833333336</v>
      </c>
      <c r="U1933">
        <f>YEAR(S1933)</f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IFERROR(ROUND(E1934/L1934,4),0)</f>
        <v>70.212500000000006</v>
      </c>
      <c r="Q1934" s="11" t="s">
        <v>8327</v>
      </c>
      <c r="R1934" t="s">
        <v>8328</v>
      </c>
      <c r="S1934" s="15">
        <f>(((J1934/60)/60)/24)+DATE(1970,1,1)</f>
        <v>40911.809872685182</v>
      </c>
      <c r="T1934" s="15">
        <f>(((I1934/60)/60)/24)+DATE(1970,1,1)</f>
        <v>40932.809872685182</v>
      </c>
      <c r="U1934">
        <f>YEAR(S1934)</f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IFERROR(ROUND(E1935/L1935,4),0)</f>
        <v>94.054500000000004</v>
      </c>
      <c r="Q1935" s="11" t="s">
        <v>8327</v>
      </c>
      <c r="R1935" t="s">
        <v>8328</v>
      </c>
      <c r="S1935" s="15">
        <f>(((J1935/60)/60)/24)+DATE(1970,1,1)</f>
        <v>41879.130868055552</v>
      </c>
      <c r="T1935" s="15">
        <f>(((I1935/60)/60)/24)+DATE(1970,1,1)</f>
        <v>41909.130868055552</v>
      </c>
      <c r="U1935">
        <f>YEAR(S1935)</f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IFERROR(ROUND(E1936/L1936,4),0)</f>
        <v>80.2727</v>
      </c>
      <c r="Q1936" s="11" t="s">
        <v>8327</v>
      </c>
      <c r="R1936" t="s">
        <v>8328</v>
      </c>
      <c r="S1936" s="15">
        <f>(((J1936/60)/60)/24)+DATE(1970,1,1)</f>
        <v>40865.867141203707</v>
      </c>
      <c r="T1936" s="15">
        <f>(((I1936/60)/60)/24)+DATE(1970,1,1)</f>
        <v>40902.208333333336</v>
      </c>
      <c r="U1936">
        <f>YEAR(S1936)</f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IFERROR(ROUND(E1937/L1937,4),0)</f>
        <v>54.2</v>
      </c>
      <c r="Q1937" s="11" t="s">
        <v>8327</v>
      </c>
      <c r="R1937" t="s">
        <v>8328</v>
      </c>
      <c r="S1937" s="15">
        <f>(((J1937/60)/60)/24)+DATE(1970,1,1)</f>
        <v>41773.932534722226</v>
      </c>
      <c r="T1937" s="15">
        <f>(((I1937/60)/60)/24)+DATE(1970,1,1)</f>
        <v>41811.207638888889</v>
      </c>
      <c r="U1937">
        <f>YEAR(S1937)</f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IFERROR(ROUND(E1938/L1938,4),0)</f>
        <v>60.268999999999998</v>
      </c>
      <c r="Q1938" s="11" t="s">
        <v>8327</v>
      </c>
      <c r="R1938" t="s">
        <v>8328</v>
      </c>
      <c r="S1938" s="15">
        <f>(((J1938/60)/60)/24)+DATE(1970,1,1)</f>
        <v>40852.889699074076</v>
      </c>
      <c r="T1938" s="15">
        <f>(((I1938/60)/60)/24)+DATE(1970,1,1)</f>
        <v>40883.249305555553</v>
      </c>
      <c r="U1938">
        <f>YEAR(S1938)</f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IFERROR(ROUND(E1939/L1939,4),0)</f>
        <v>38.740299999999998</v>
      </c>
      <c r="Q1939" s="11" t="s">
        <v>8327</v>
      </c>
      <c r="R1939" t="s">
        <v>8328</v>
      </c>
      <c r="S1939" s="15">
        <f>(((J1939/60)/60)/24)+DATE(1970,1,1)</f>
        <v>41059.118993055556</v>
      </c>
      <c r="T1939" s="15">
        <f>(((I1939/60)/60)/24)+DATE(1970,1,1)</f>
        <v>41075.165972222225</v>
      </c>
      <c r="U1939">
        <f>YEAR(S1939)</f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IFERROR(ROUND(E1940/L1940,4),0)</f>
        <v>152.54390000000001</v>
      </c>
      <c r="Q1940" s="11" t="s">
        <v>8327</v>
      </c>
      <c r="R1940" t="s">
        <v>8328</v>
      </c>
      <c r="S1940" s="15">
        <f>(((J1940/60)/60)/24)+DATE(1970,1,1)</f>
        <v>41426.259618055556</v>
      </c>
      <c r="T1940" s="15">
        <f>(((I1940/60)/60)/24)+DATE(1970,1,1)</f>
        <v>41457.208333333336</v>
      </c>
      <c r="U1940">
        <f>YEAR(S1940)</f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IFERROR(ROUND(E1941/L1941,4),0)</f>
        <v>115.3125</v>
      </c>
      <c r="Q1941" s="11" t="s">
        <v>8327</v>
      </c>
      <c r="R1941" t="s">
        <v>8328</v>
      </c>
      <c r="S1941" s="15">
        <f>(((J1941/60)/60)/24)+DATE(1970,1,1)</f>
        <v>41313.985046296293</v>
      </c>
      <c r="T1941" s="15">
        <f>(((I1941/60)/60)/24)+DATE(1970,1,1)</f>
        <v>41343.943379629629</v>
      </c>
      <c r="U1941">
        <f>YEAR(S1941)</f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IFERROR(ROUND(E1942/L1942,4),0)</f>
        <v>35.838700000000003</v>
      </c>
      <c r="Q1942" s="11" t="s">
        <v>8327</v>
      </c>
      <c r="R1942" t="s">
        <v>8328</v>
      </c>
      <c r="S1942" s="15">
        <f>(((J1942/60)/60)/24)+DATE(1970,1,1)</f>
        <v>40670.507326388892</v>
      </c>
      <c r="T1942" s="15">
        <f>(((I1942/60)/60)/24)+DATE(1970,1,1)</f>
        <v>40709.165972222225</v>
      </c>
      <c r="U1942">
        <f>YEAR(S1942)</f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IFERROR(ROUND(E1943/L1943,4),0)</f>
        <v>64.570099999999996</v>
      </c>
      <c r="Q1943" s="11" t="s">
        <v>8308</v>
      </c>
      <c r="R1943" t="s">
        <v>8309</v>
      </c>
      <c r="S1943" s="15">
        <f>(((J1943/60)/60)/24)+DATE(1970,1,1)</f>
        <v>41744.290868055556</v>
      </c>
      <c r="T1943" s="15">
        <f>(((I1943/60)/60)/24)+DATE(1970,1,1)</f>
        <v>41774.290868055556</v>
      </c>
      <c r="U1943">
        <f>YEAR(S1943)</f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IFERROR(ROUND(E1944/L1944,4),0)</f>
        <v>87.436000000000007</v>
      </c>
      <c r="Q1944" s="11" t="s">
        <v>8308</v>
      </c>
      <c r="R1944" t="s">
        <v>8309</v>
      </c>
      <c r="S1944" s="15">
        <f>(((J1944/60)/60)/24)+DATE(1970,1,1)</f>
        <v>40638.828009259261</v>
      </c>
      <c r="T1944" s="15">
        <f>(((I1944/60)/60)/24)+DATE(1970,1,1)</f>
        <v>40728.828009259261</v>
      </c>
      <c r="U1944">
        <f>YEAR(S1944)</f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IFERROR(ROUND(E1945/L1945,4),0)</f>
        <v>68.815600000000003</v>
      </c>
      <c r="Q1945" s="11" t="s">
        <v>8308</v>
      </c>
      <c r="R1945" t="s">
        <v>8309</v>
      </c>
      <c r="S1945" s="15">
        <f>(((J1945/60)/60)/24)+DATE(1970,1,1)</f>
        <v>42548.269861111112</v>
      </c>
      <c r="T1945" s="15">
        <f>(((I1945/60)/60)/24)+DATE(1970,1,1)</f>
        <v>42593.269861111112</v>
      </c>
      <c r="U1945">
        <f>YEAR(S1945)</f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IFERROR(ROUND(E1946/L1946,4),0)</f>
        <v>176.2002</v>
      </c>
      <c r="Q1946" s="11" t="s">
        <v>8308</v>
      </c>
      <c r="R1946" t="s">
        <v>8309</v>
      </c>
      <c r="S1946" s="15">
        <f>(((J1946/60)/60)/24)+DATE(1970,1,1)</f>
        <v>41730.584374999999</v>
      </c>
      <c r="T1946" s="15">
        <f>(((I1946/60)/60)/24)+DATE(1970,1,1)</f>
        <v>41760.584374999999</v>
      </c>
      <c r="U1946">
        <f>YEAR(S1946)</f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IFERROR(ROUND(E1947/L1947,4),0)</f>
        <v>511.7912</v>
      </c>
      <c r="Q1947" s="11" t="s">
        <v>8308</v>
      </c>
      <c r="R1947" t="s">
        <v>8309</v>
      </c>
      <c r="S1947" s="15">
        <f>(((J1947/60)/60)/24)+DATE(1970,1,1)</f>
        <v>42157.251828703709</v>
      </c>
      <c r="T1947" s="15">
        <f>(((I1947/60)/60)/24)+DATE(1970,1,1)</f>
        <v>42197.251828703709</v>
      </c>
      <c r="U1947">
        <f>YEAR(S1947)</f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IFERROR(ROUND(E1948/L1948,4),0)</f>
        <v>160.44290000000001</v>
      </c>
      <c r="Q1948" s="11" t="s">
        <v>8308</v>
      </c>
      <c r="R1948" t="s">
        <v>8309</v>
      </c>
      <c r="S1948" s="15">
        <f>(((J1948/60)/60)/24)+DATE(1970,1,1)</f>
        <v>41689.150011574071</v>
      </c>
      <c r="T1948" s="15">
        <f>(((I1948/60)/60)/24)+DATE(1970,1,1)</f>
        <v>41749.108344907407</v>
      </c>
      <c r="U1948">
        <f>YEAR(S1948)</f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IFERROR(ROUND(E1949/L1949,4),0)</f>
        <v>35.003</v>
      </c>
      <c r="Q1949" s="11" t="s">
        <v>8308</v>
      </c>
      <c r="R1949" t="s">
        <v>8309</v>
      </c>
      <c r="S1949" s="15">
        <f>(((J1949/60)/60)/24)+DATE(1970,1,1)</f>
        <v>40102.918055555558</v>
      </c>
      <c r="T1949" s="15">
        <f>(((I1949/60)/60)/24)+DATE(1970,1,1)</f>
        <v>40140.249305555553</v>
      </c>
      <c r="U1949">
        <f>YEAR(S1949)</f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IFERROR(ROUND(E1950/L1950,4),0)</f>
        <v>188.5067</v>
      </c>
      <c r="Q1950" s="11" t="s">
        <v>8308</v>
      </c>
      <c r="R1950" t="s">
        <v>8309</v>
      </c>
      <c r="S1950" s="15">
        <f>(((J1950/60)/60)/24)+DATE(1970,1,1)</f>
        <v>42473.604270833333</v>
      </c>
      <c r="T1950" s="15">
        <f>(((I1950/60)/60)/24)+DATE(1970,1,1)</f>
        <v>42527.709722222222</v>
      </c>
      <c r="U1950">
        <f>YEAR(S1950)</f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IFERROR(ROUND(E1951/L1951,4),0)</f>
        <v>56.204999999999998</v>
      </c>
      <c r="Q1951" s="11" t="s">
        <v>8308</v>
      </c>
      <c r="R1951" t="s">
        <v>8309</v>
      </c>
      <c r="S1951" s="15">
        <f>(((J1951/60)/60)/24)+DATE(1970,1,1)</f>
        <v>41800.423043981478</v>
      </c>
      <c r="T1951" s="15">
        <f>(((I1951/60)/60)/24)+DATE(1970,1,1)</f>
        <v>41830.423043981478</v>
      </c>
      <c r="U1951">
        <f>YEAR(S1951)</f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IFERROR(ROUND(E1952/L1952,4),0)</f>
        <v>51.305399999999999</v>
      </c>
      <c r="Q1952" s="11" t="s">
        <v>8308</v>
      </c>
      <c r="R1952" t="s">
        <v>8309</v>
      </c>
      <c r="S1952" s="15">
        <f>(((J1952/60)/60)/24)+DATE(1970,1,1)</f>
        <v>40624.181400462963</v>
      </c>
      <c r="T1952" s="15">
        <f>(((I1952/60)/60)/24)+DATE(1970,1,1)</f>
        <v>40655.181400462963</v>
      </c>
      <c r="U1952">
        <f>YEAR(S1952)</f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IFERROR(ROUND(E1953/L1953,4),0)</f>
        <v>127.36450000000001</v>
      </c>
      <c r="Q1953" s="11" t="s">
        <v>8308</v>
      </c>
      <c r="R1953" t="s">
        <v>8309</v>
      </c>
      <c r="S1953" s="15">
        <f>(((J1953/60)/60)/24)+DATE(1970,1,1)</f>
        <v>42651.420567129629</v>
      </c>
      <c r="T1953" s="15">
        <f>(((I1953/60)/60)/24)+DATE(1970,1,1)</f>
        <v>42681.462233796294</v>
      </c>
      <c r="U1953">
        <f>YEAR(S1953)</f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IFERROR(ROUND(E1954/L1954,4),0)</f>
        <v>101.8553</v>
      </c>
      <c r="Q1954" s="11" t="s">
        <v>8308</v>
      </c>
      <c r="R1954" t="s">
        <v>8309</v>
      </c>
      <c r="S1954" s="15">
        <f>(((J1954/60)/60)/24)+DATE(1970,1,1)</f>
        <v>41526.60665509259</v>
      </c>
      <c r="T1954" s="15">
        <f>(((I1954/60)/60)/24)+DATE(1970,1,1)</f>
        <v>41563.60665509259</v>
      </c>
      <c r="U1954">
        <f>YEAR(S1954)</f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IFERROR(ROUND(E1955/L1955,4),0)</f>
        <v>230.55779999999999</v>
      </c>
      <c r="Q1955" s="11" t="s">
        <v>8308</v>
      </c>
      <c r="R1955" t="s">
        <v>8309</v>
      </c>
      <c r="S1955" s="15">
        <f>(((J1955/60)/60)/24)+DATE(1970,1,1)</f>
        <v>40941.199826388889</v>
      </c>
      <c r="T1955" s="15">
        <f>(((I1955/60)/60)/24)+DATE(1970,1,1)</f>
        <v>40970.125</v>
      </c>
      <c r="U1955">
        <f>YEAR(S1955)</f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IFERROR(ROUND(E1956/L1956,4),0)</f>
        <v>842.10599999999999</v>
      </c>
      <c r="Q1956" s="11" t="s">
        <v>8308</v>
      </c>
      <c r="R1956" t="s">
        <v>8309</v>
      </c>
      <c r="S1956" s="15">
        <f>(((J1956/60)/60)/24)+DATE(1970,1,1)</f>
        <v>42394.580740740741</v>
      </c>
      <c r="T1956" s="15">
        <f>(((I1956/60)/60)/24)+DATE(1970,1,1)</f>
        <v>42441.208333333328</v>
      </c>
      <c r="U1956">
        <f>YEAR(S1956)</f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IFERROR(ROUND(E1957/L1957,4),0)</f>
        <v>577.27589999999998</v>
      </c>
      <c r="Q1957" s="11" t="s">
        <v>8308</v>
      </c>
      <c r="R1957" t="s">
        <v>8309</v>
      </c>
      <c r="S1957" s="15">
        <f>(((J1957/60)/60)/24)+DATE(1970,1,1)</f>
        <v>41020.271770833337</v>
      </c>
      <c r="T1957" s="15">
        <f>(((I1957/60)/60)/24)+DATE(1970,1,1)</f>
        <v>41052.791666666664</v>
      </c>
      <c r="U1957">
        <f>YEAR(S1957)</f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IFERROR(ROUND(E1958/L1958,4),0)</f>
        <v>483.34249999999997</v>
      </c>
      <c r="Q1958" s="11" t="s">
        <v>8308</v>
      </c>
      <c r="R1958" t="s">
        <v>8309</v>
      </c>
      <c r="S1958" s="15">
        <f>(((J1958/60)/60)/24)+DATE(1970,1,1)</f>
        <v>42067.923668981486</v>
      </c>
      <c r="T1958" s="15">
        <f>(((I1958/60)/60)/24)+DATE(1970,1,1)</f>
        <v>42112.882002314815</v>
      </c>
      <c r="U1958">
        <f>YEAR(S1958)</f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IFERROR(ROUND(E1959/L1959,4),0)</f>
        <v>76.138499999999993</v>
      </c>
      <c r="Q1959" s="11" t="s">
        <v>8308</v>
      </c>
      <c r="R1959" t="s">
        <v>8309</v>
      </c>
      <c r="S1959" s="15">
        <f>(((J1959/60)/60)/24)+DATE(1970,1,1)</f>
        <v>41179.098530092589</v>
      </c>
      <c r="T1959" s="15">
        <f>(((I1959/60)/60)/24)+DATE(1970,1,1)</f>
        <v>41209.098530092589</v>
      </c>
      <c r="U1959">
        <f>YEAR(S1959)</f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IFERROR(ROUND(E1960/L1960,4),0)</f>
        <v>74.107699999999994</v>
      </c>
      <c r="Q1960" s="11" t="s">
        <v>8308</v>
      </c>
      <c r="R1960" t="s">
        <v>8309</v>
      </c>
      <c r="S1960" s="15">
        <f>(((J1960/60)/60)/24)+DATE(1970,1,1)</f>
        <v>41326.987974537034</v>
      </c>
      <c r="T1960" s="15">
        <f>(((I1960/60)/60)/24)+DATE(1970,1,1)</f>
        <v>41356.94630787037</v>
      </c>
      <c r="U1960">
        <f>YEAR(S1960)</f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IFERROR(ROUND(E1961/L1961,4),0)</f>
        <v>36.965699999999998</v>
      </c>
      <c r="Q1961" s="11" t="s">
        <v>8308</v>
      </c>
      <c r="R1961" t="s">
        <v>8309</v>
      </c>
      <c r="S1961" s="15">
        <f>(((J1961/60)/60)/24)+DATE(1970,1,1)</f>
        <v>41871.845601851855</v>
      </c>
      <c r="T1961" s="15">
        <f>(((I1961/60)/60)/24)+DATE(1970,1,1)</f>
        <v>41913</v>
      </c>
      <c r="U1961">
        <f>YEAR(S1961)</f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IFERROR(ROUND(E1962/L1962,4),0)</f>
        <v>2500.9697000000001</v>
      </c>
      <c r="Q1962" s="11" t="s">
        <v>8308</v>
      </c>
      <c r="R1962" t="s">
        <v>8309</v>
      </c>
      <c r="S1962" s="15">
        <f>(((J1962/60)/60)/24)+DATE(1970,1,1)</f>
        <v>41964.362743055557</v>
      </c>
      <c r="T1962" s="15">
        <f>(((I1962/60)/60)/24)+DATE(1970,1,1)</f>
        <v>41994.362743055557</v>
      </c>
      <c r="U1962">
        <f>YEAR(S1962)</f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IFERROR(ROUND(E1963/L1963,4),0)</f>
        <v>67.690200000000004</v>
      </c>
      <c r="Q1963" s="11" t="s">
        <v>8308</v>
      </c>
      <c r="R1963" t="s">
        <v>8309</v>
      </c>
      <c r="S1963" s="15">
        <f>(((J1963/60)/60)/24)+DATE(1970,1,1)</f>
        <v>41148.194641203707</v>
      </c>
      <c r="T1963" s="15">
        <f>(((I1963/60)/60)/24)+DATE(1970,1,1)</f>
        <v>41188.165972222225</v>
      </c>
      <c r="U1963">
        <f>YEAR(S1963)</f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IFERROR(ROUND(E1964/L1964,4),0)</f>
        <v>63.047400000000003</v>
      </c>
      <c r="Q1964" s="11" t="s">
        <v>8308</v>
      </c>
      <c r="R1964" t="s">
        <v>8309</v>
      </c>
      <c r="S1964" s="15">
        <f>(((J1964/60)/60)/24)+DATE(1970,1,1)</f>
        <v>41742.780509259261</v>
      </c>
      <c r="T1964" s="15">
        <f>(((I1964/60)/60)/24)+DATE(1970,1,1)</f>
        <v>41772.780509259261</v>
      </c>
      <c r="U1964">
        <f>YEAR(S1964)</f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IFERROR(ROUND(E1965/L1965,4),0)</f>
        <v>117.6</v>
      </c>
      <c r="Q1965" s="11" t="s">
        <v>8308</v>
      </c>
      <c r="R1965" t="s">
        <v>8309</v>
      </c>
      <c r="S1965" s="15">
        <f>(((J1965/60)/60)/24)+DATE(1970,1,1)</f>
        <v>41863.429791666669</v>
      </c>
      <c r="T1965" s="15">
        <f>(((I1965/60)/60)/24)+DATE(1970,1,1)</f>
        <v>41898.429791666669</v>
      </c>
      <c r="U1965">
        <f>YEAR(S1965)</f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IFERROR(ROUND(E1966/L1966,4),0)</f>
        <v>180.75190000000001</v>
      </c>
      <c r="Q1966" s="11" t="s">
        <v>8308</v>
      </c>
      <c r="R1966" t="s">
        <v>8309</v>
      </c>
      <c r="S1966" s="15">
        <f>(((J1966/60)/60)/24)+DATE(1970,1,1)</f>
        <v>42452.272824074069</v>
      </c>
      <c r="T1966" s="15">
        <f>(((I1966/60)/60)/24)+DATE(1970,1,1)</f>
        <v>42482.272824074069</v>
      </c>
      <c r="U1966">
        <f>YEAR(S1966)</f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IFERROR(ROUND(E1967/L1967,4),0)</f>
        <v>127.32040000000001</v>
      </c>
      <c r="Q1967" s="11" t="s">
        <v>8308</v>
      </c>
      <c r="R1967" t="s">
        <v>8309</v>
      </c>
      <c r="S1967" s="15">
        <f>(((J1967/60)/60)/24)+DATE(1970,1,1)</f>
        <v>40898.089236111111</v>
      </c>
      <c r="T1967" s="15">
        <f>(((I1967/60)/60)/24)+DATE(1970,1,1)</f>
        <v>40920.041666666664</v>
      </c>
      <c r="U1967">
        <f>YEAR(S1967)</f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IFERROR(ROUND(E1968/L1968,4),0)</f>
        <v>136.64449999999999</v>
      </c>
      <c r="Q1968" s="11" t="s">
        <v>8308</v>
      </c>
      <c r="R1968" t="s">
        <v>8309</v>
      </c>
      <c r="S1968" s="15">
        <f>(((J1968/60)/60)/24)+DATE(1970,1,1)</f>
        <v>41835.540486111109</v>
      </c>
      <c r="T1968" s="15">
        <f>(((I1968/60)/60)/24)+DATE(1970,1,1)</f>
        <v>41865.540486111109</v>
      </c>
      <c r="U1968">
        <f>YEAR(S1968)</f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IFERROR(ROUND(E1969/L1969,4),0)</f>
        <v>182.78020000000001</v>
      </c>
      <c r="Q1969" s="11" t="s">
        <v>8308</v>
      </c>
      <c r="R1969" t="s">
        <v>8309</v>
      </c>
      <c r="S1969" s="15">
        <f>(((J1969/60)/60)/24)+DATE(1970,1,1)</f>
        <v>41730.663530092592</v>
      </c>
      <c r="T1969" s="15">
        <f>(((I1969/60)/60)/24)+DATE(1970,1,1)</f>
        <v>41760.663530092592</v>
      </c>
      <c r="U1969">
        <f>YEAR(S1969)</f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IFERROR(ROUND(E1970/L1970,4),0)</f>
        <v>279.3784</v>
      </c>
      <c r="Q1970" s="11" t="s">
        <v>8308</v>
      </c>
      <c r="R1970" t="s">
        <v>8309</v>
      </c>
      <c r="S1970" s="15">
        <f>(((J1970/60)/60)/24)+DATE(1970,1,1)</f>
        <v>42676.586979166663</v>
      </c>
      <c r="T1970" s="15">
        <f>(((I1970/60)/60)/24)+DATE(1970,1,1)</f>
        <v>42707.628645833334</v>
      </c>
      <c r="U1970">
        <f>YEAR(S1970)</f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IFERROR(ROUND(E1971/L1971,4),0)</f>
        <v>61.375700000000002</v>
      </c>
      <c r="Q1971" s="11" t="s">
        <v>8308</v>
      </c>
      <c r="R1971" t="s">
        <v>8309</v>
      </c>
      <c r="S1971" s="15">
        <f>(((J1971/60)/60)/24)+DATE(1970,1,1)</f>
        <v>42557.792453703703</v>
      </c>
      <c r="T1971" s="15">
        <f>(((I1971/60)/60)/24)+DATE(1970,1,1)</f>
        <v>42587.792453703703</v>
      </c>
      <c r="U1971">
        <f>YEAR(S1971)</f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IFERROR(ROUND(E1972/L1972,4),0)</f>
        <v>80.727500000000006</v>
      </c>
      <c r="Q1972" s="11" t="s">
        <v>8308</v>
      </c>
      <c r="R1972" t="s">
        <v>8309</v>
      </c>
      <c r="S1972" s="15">
        <f>(((J1972/60)/60)/24)+DATE(1970,1,1)</f>
        <v>41324.193298611113</v>
      </c>
      <c r="T1972" s="15">
        <f>(((I1972/60)/60)/24)+DATE(1970,1,1)</f>
        <v>41384.151631944449</v>
      </c>
      <c r="U1972">
        <f>YEAR(S1972)</f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IFERROR(ROUND(E1973/L1973,4),0)</f>
        <v>272.35590000000002</v>
      </c>
      <c r="Q1973" s="11" t="s">
        <v>8308</v>
      </c>
      <c r="R1973" t="s">
        <v>8309</v>
      </c>
      <c r="S1973" s="15">
        <f>(((J1973/60)/60)/24)+DATE(1970,1,1)</f>
        <v>41561.500706018516</v>
      </c>
      <c r="T1973" s="15">
        <f>(((I1973/60)/60)/24)+DATE(1970,1,1)</f>
        <v>41593.166666666664</v>
      </c>
      <c r="U1973">
        <f>YEAR(S1973)</f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IFERROR(ROUND(E1974/L1974,4),0)</f>
        <v>70.848699999999994</v>
      </c>
      <c r="Q1974" s="11" t="s">
        <v>8308</v>
      </c>
      <c r="R1974" t="s">
        <v>8309</v>
      </c>
      <c r="S1974" s="15">
        <f>(((J1974/60)/60)/24)+DATE(1970,1,1)</f>
        <v>41201.012083333335</v>
      </c>
      <c r="T1974" s="15">
        <f>(((I1974/60)/60)/24)+DATE(1970,1,1)</f>
        <v>41231.053749999999</v>
      </c>
      <c r="U1974">
        <f>YEAR(S1974)</f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IFERROR(ROUND(E1975/L1975,4),0)</f>
        <v>247.94</v>
      </c>
      <c r="Q1975" s="11" t="s">
        <v>8308</v>
      </c>
      <c r="R1975" t="s">
        <v>8309</v>
      </c>
      <c r="S1975" s="15">
        <f>(((J1975/60)/60)/24)+DATE(1970,1,1)</f>
        <v>42549.722962962958</v>
      </c>
      <c r="T1975" s="15">
        <f>(((I1975/60)/60)/24)+DATE(1970,1,1)</f>
        <v>42588.291666666672</v>
      </c>
      <c r="U1975">
        <f>YEAR(S1975)</f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IFERROR(ROUND(E1976/L1976,4),0)</f>
        <v>186.81389999999999</v>
      </c>
      <c r="Q1976" s="11" t="s">
        <v>8308</v>
      </c>
      <c r="R1976" t="s">
        <v>8309</v>
      </c>
      <c r="S1976" s="15">
        <f>(((J1976/60)/60)/24)+DATE(1970,1,1)</f>
        <v>41445.334131944444</v>
      </c>
      <c r="T1976" s="15">
        <f>(((I1976/60)/60)/24)+DATE(1970,1,1)</f>
        <v>41505.334131944444</v>
      </c>
      <c r="U1976">
        <f>YEAR(S1976)</f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IFERROR(ROUND(E1977/L1977,4),0)</f>
        <v>131.98949999999999</v>
      </c>
      <c r="Q1977" s="11" t="s">
        <v>8308</v>
      </c>
      <c r="R1977" t="s">
        <v>8309</v>
      </c>
      <c r="S1977" s="15">
        <f>(((J1977/60)/60)/24)+DATE(1970,1,1)</f>
        <v>41313.755219907405</v>
      </c>
      <c r="T1977" s="15">
        <f>(((I1977/60)/60)/24)+DATE(1970,1,1)</f>
        <v>41343.755219907405</v>
      </c>
      <c r="U1977">
        <f>YEAR(S1977)</f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IFERROR(ROUND(E1978/L1978,4),0)</f>
        <v>29.3108</v>
      </c>
      <c r="Q1978" s="11" t="s">
        <v>8308</v>
      </c>
      <c r="R1978" t="s">
        <v>8309</v>
      </c>
      <c r="S1978" s="15">
        <f>(((J1978/60)/60)/24)+DATE(1970,1,1)</f>
        <v>41438.899594907409</v>
      </c>
      <c r="T1978" s="15">
        <f>(((I1978/60)/60)/24)+DATE(1970,1,1)</f>
        <v>41468.899594907409</v>
      </c>
      <c r="U1978">
        <f>YEAR(S1978)</f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IFERROR(ROUND(E1979/L1979,4),0)</f>
        <v>245.02440000000001</v>
      </c>
      <c r="Q1979" s="11" t="s">
        <v>8308</v>
      </c>
      <c r="R1979" t="s">
        <v>8309</v>
      </c>
      <c r="S1979" s="15">
        <f>(((J1979/60)/60)/24)+DATE(1970,1,1)</f>
        <v>42311.216898148152</v>
      </c>
      <c r="T1979" s="15">
        <f>(((I1979/60)/60)/24)+DATE(1970,1,1)</f>
        <v>42357.332638888889</v>
      </c>
      <c r="U1979">
        <f>YEAR(S1979)</f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IFERROR(ROUND(E1980/L1980,4),0)</f>
        <v>1323.2539999999999</v>
      </c>
      <c r="Q1980" s="11" t="s">
        <v>8308</v>
      </c>
      <c r="R1980" t="s">
        <v>8309</v>
      </c>
      <c r="S1980" s="15">
        <f>(((J1980/60)/60)/24)+DATE(1970,1,1)</f>
        <v>41039.225601851853</v>
      </c>
      <c r="T1980" s="15">
        <f>(((I1980/60)/60)/24)+DATE(1970,1,1)</f>
        <v>41072.291666666664</v>
      </c>
      <c r="U1980">
        <f>YEAR(S1980)</f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IFERROR(ROUND(E1981/L1981,4),0)</f>
        <v>282.65969999999999</v>
      </c>
      <c r="Q1981" s="11" t="s">
        <v>8308</v>
      </c>
      <c r="R1981" t="s">
        <v>8309</v>
      </c>
      <c r="S1981" s="15">
        <f>(((J1981/60)/60)/24)+DATE(1970,1,1)</f>
        <v>42290.460023148145</v>
      </c>
      <c r="T1981" s="15">
        <f>(((I1981/60)/60)/24)+DATE(1970,1,1)</f>
        <v>42327.207638888889</v>
      </c>
      <c r="U1981">
        <f>YEAR(S1981)</f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IFERROR(ROUND(E1982/L1982,4),0)</f>
        <v>91.214399999999998</v>
      </c>
      <c r="Q1982" s="11" t="s">
        <v>8308</v>
      </c>
      <c r="R1982" t="s">
        <v>8309</v>
      </c>
      <c r="S1982" s="15">
        <f>(((J1982/60)/60)/24)+DATE(1970,1,1)</f>
        <v>42423.542384259257</v>
      </c>
      <c r="T1982" s="15">
        <f>(((I1982/60)/60)/24)+DATE(1970,1,1)</f>
        <v>42463.500717592593</v>
      </c>
      <c r="U1982">
        <f>YEAR(S1982)</f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IFERROR(ROUND(E1983/L1983,4),0)</f>
        <v>31.75</v>
      </c>
      <c r="Q1983" s="11" t="s">
        <v>8313</v>
      </c>
      <c r="R1983" t="s">
        <v>8353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>
        <f>YEAR(S1983)</f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IFERROR(ROUND(E1984/L1984,4),0)</f>
        <v>0</v>
      </c>
      <c r="Q1984" s="11" t="s">
        <v>8313</v>
      </c>
      <c r="R1984" t="s">
        <v>8353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>
        <f>YEAR(S1984)</f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IFERROR(ROUND(E1985/L1985,4),0)</f>
        <v>88.6875</v>
      </c>
      <c r="Q1985" s="11" t="s">
        <v>8313</v>
      </c>
      <c r="R1985" t="s">
        <v>8353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>
        <f>YEAR(S1985)</f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IFERROR(ROUND(E1986/L1986,4),0)</f>
        <v>453.1429</v>
      </c>
      <c r="Q1986" s="11" t="s">
        <v>8313</v>
      </c>
      <c r="R1986" t="s">
        <v>8353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>
        <f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IFERROR(ROUND(E1987/L1987,4),0)</f>
        <v>12.75</v>
      </c>
      <c r="Q1987" s="11" t="s">
        <v>8313</v>
      </c>
      <c r="R1987" t="s">
        <v>8353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>
        <f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IFERROR(ROUND(E1988/L1988,4),0)</f>
        <v>1</v>
      </c>
      <c r="Q1988" s="11" t="s">
        <v>8313</v>
      </c>
      <c r="R1988" t="s">
        <v>8353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>
        <f>YEAR(S1988)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IFERROR(ROUND(E1989/L1989,4),0)</f>
        <v>83.428600000000003</v>
      </c>
      <c r="Q1989" s="11" t="s">
        <v>8313</v>
      </c>
      <c r="R1989" t="s">
        <v>8353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>
        <f>YEAR(S1989)</f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IFERROR(ROUND(E1990/L1990,4),0)</f>
        <v>25</v>
      </c>
      <c r="Q1990" s="11" t="s">
        <v>8313</v>
      </c>
      <c r="R1990" t="s">
        <v>8353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>
        <f>YEAR(S1990)</f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IFERROR(ROUND(E1991/L1991,4),0)</f>
        <v>50</v>
      </c>
      <c r="Q1991" s="11" t="s">
        <v>8313</v>
      </c>
      <c r="R1991" t="s">
        <v>8353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>
        <f>YEAR(S1991)</f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IFERROR(ROUND(E1992/L1992,4),0)</f>
        <v>101.8</v>
      </c>
      <c r="Q1992" s="11" t="s">
        <v>8313</v>
      </c>
      <c r="R1992" t="s">
        <v>8353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>
        <f>YEAR(S1992)</f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IFERROR(ROUND(E1993/L1993,4),0)</f>
        <v>46.666699999999999</v>
      </c>
      <c r="Q1993" s="11" t="s">
        <v>8313</v>
      </c>
      <c r="R1993" t="s">
        <v>8353</v>
      </c>
      <c r="S1993" s="15">
        <f>(((J1993/60)/60)/24)+DATE(1970,1,1)</f>
        <v>42167.89335648148</v>
      </c>
      <c r="T1993" s="15">
        <f>(((I1993/60)/60)/24)+DATE(1970,1,1)</f>
        <v>42188.89335648148</v>
      </c>
      <c r="U1993">
        <f>YEAR(S1993)</f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IFERROR(ROUND(E1994/L1994,4),0)</f>
        <v>1</v>
      </c>
      <c r="Q1994" s="11" t="s">
        <v>8313</v>
      </c>
      <c r="R1994" t="s">
        <v>8353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>
        <f>YEAR(S1994)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IFERROR(ROUND(E1995/L1995,4),0)</f>
        <v>0</v>
      </c>
      <c r="Q1995" s="11" t="s">
        <v>8313</v>
      </c>
      <c r="R1995" t="s">
        <v>8353</v>
      </c>
      <c r="S1995" s="15">
        <f>(((J1995/60)/60)/24)+DATE(1970,1,1)</f>
        <v>42329.58839120371</v>
      </c>
      <c r="T1995" s="15">
        <f>(((I1995/60)/60)/24)+DATE(1970,1,1)</f>
        <v>42359.58839120371</v>
      </c>
      <c r="U1995">
        <f>YEAR(S1995)</f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IFERROR(ROUND(E1996/L1996,4),0)</f>
        <v>0</v>
      </c>
      <c r="Q1996" s="11" t="s">
        <v>8313</v>
      </c>
      <c r="R1996" t="s">
        <v>8353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>
        <f>YEAR(S1996)</f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IFERROR(ROUND(E1997/L1997,4),0)</f>
        <v>26</v>
      </c>
      <c r="Q1997" s="11" t="s">
        <v>8313</v>
      </c>
      <c r="R1997" t="s">
        <v>8353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>
        <f>YEAR(S1997)</f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IFERROR(ROUND(E1998/L1998,4),0)</f>
        <v>0</v>
      </c>
      <c r="Q1998" s="11" t="s">
        <v>8313</v>
      </c>
      <c r="R1998" t="s">
        <v>8353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>
        <f>YEAR(S1998)</f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IFERROR(ROUND(E1999/L1999,4),0)</f>
        <v>0</v>
      </c>
      <c r="Q1999" s="11" t="s">
        <v>8313</v>
      </c>
      <c r="R1999" t="s">
        <v>8353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>
        <f>YEAR(S1999)</f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IFERROR(ROUND(E2000/L2000,4),0)</f>
        <v>218.33330000000001</v>
      </c>
      <c r="Q2000" s="11" t="s">
        <v>8313</v>
      </c>
      <c r="R2000" t="s">
        <v>8353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>
        <f>YEAR(S2000)</f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IFERROR(ROUND(E2001/L2001,4),0)</f>
        <v>33.714300000000001</v>
      </c>
      <c r="Q2001" s="11" t="s">
        <v>8313</v>
      </c>
      <c r="R2001" t="s">
        <v>8353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>
        <f>YEAR(S2001)</f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IFERROR(ROUND(E2002/L2002,4),0)</f>
        <v>25</v>
      </c>
      <c r="Q2002" s="11" t="s">
        <v>8313</v>
      </c>
      <c r="R2002" t="s">
        <v>8353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>
        <f>YEAR(S2002)</f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IFERROR(ROUND(E2003/L2003,4),0)</f>
        <v>128.3879</v>
      </c>
      <c r="Q2003" s="11" t="s">
        <v>8308</v>
      </c>
      <c r="R2003" t="s">
        <v>8309</v>
      </c>
      <c r="S2003" s="15">
        <f>(((J2003/60)/60)/24)+DATE(1970,1,1)</f>
        <v>42136.209675925929</v>
      </c>
      <c r="T2003" s="15">
        <f>(((I2003/60)/60)/24)+DATE(1970,1,1)</f>
        <v>42167.833333333328</v>
      </c>
      <c r="U2003">
        <f>YEAR(S2003)</f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IFERROR(ROUND(E2004/L2004,4),0)</f>
        <v>78.834299999999999</v>
      </c>
      <c r="Q2004" s="11" t="s">
        <v>8308</v>
      </c>
      <c r="R2004" t="s">
        <v>8309</v>
      </c>
      <c r="S2004" s="15">
        <f>(((J2004/60)/60)/24)+DATE(1970,1,1)</f>
        <v>42728.71230324074</v>
      </c>
      <c r="T2004" s="15">
        <f>(((I2004/60)/60)/24)+DATE(1970,1,1)</f>
        <v>42758.71230324074</v>
      </c>
      <c r="U2004">
        <f>YEAR(S2004)</f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IFERROR(ROUND(E2005/L2005,4),0)</f>
        <v>91.764700000000005</v>
      </c>
      <c r="Q2005" s="11" t="s">
        <v>8308</v>
      </c>
      <c r="R2005" t="s">
        <v>8309</v>
      </c>
      <c r="S2005" s="15">
        <f>(((J2005/60)/60)/24)+DATE(1970,1,1)</f>
        <v>40347.125601851854</v>
      </c>
      <c r="T2005" s="15">
        <f>(((I2005/60)/60)/24)+DATE(1970,1,1)</f>
        <v>40361.958333333336</v>
      </c>
      <c r="U2005">
        <f>YEAR(S2005)</f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IFERROR(ROUND(E2006/L2006,4),0)</f>
        <v>331.10239999999999</v>
      </c>
      <c r="Q2006" s="11" t="s">
        <v>8308</v>
      </c>
      <c r="R2006" t="s">
        <v>8309</v>
      </c>
      <c r="S2006" s="15">
        <f>(((J2006/60)/60)/24)+DATE(1970,1,1)</f>
        <v>41800.604895833334</v>
      </c>
      <c r="T2006" s="15">
        <f>(((I2006/60)/60)/24)+DATE(1970,1,1)</f>
        <v>41830.604895833334</v>
      </c>
      <c r="U2006">
        <f>YEAR(S2006)</f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IFERROR(ROUND(E2007/L2007,4),0)</f>
        <v>194.2619</v>
      </c>
      <c r="Q2007" s="11" t="s">
        <v>8308</v>
      </c>
      <c r="R2007" t="s">
        <v>8309</v>
      </c>
      <c r="S2007" s="15">
        <f>(((J2007/60)/60)/24)+DATE(1970,1,1)</f>
        <v>41535.812708333331</v>
      </c>
      <c r="T2007" s="15">
        <f>(((I2007/60)/60)/24)+DATE(1970,1,1)</f>
        <v>41563.165972222225</v>
      </c>
      <c r="U2007">
        <f>YEAR(S2007)</f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IFERROR(ROUND(E2008/L2008,4),0)</f>
        <v>408.9769</v>
      </c>
      <c r="Q2008" s="11" t="s">
        <v>8308</v>
      </c>
      <c r="R2008" t="s">
        <v>8309</v>
      </c>
      <c r="S2008" s="15">
        <f>(((J2008/60)/60)/24)+DATE(1970,1,1)</f>
        <v>41941.500520833331</v>
      </c>
      <c r="T2008" s="15">
        <f>(((I2008/60)/60)/24)+DATE(1970,1,1)</f>
        <v>41976.542187500003</v>
      </c>
      <c r="U2008">
        <f>YEAR(S2008)</f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IFERROR(ROUND(E2009/L2009,4),0)</f>
        <v>84.459299999999999</v>
      </c>
      <c r="Q2009" s="11" t="s">
        <v>8308</v>
      </c>
      <c r="R2009" t="s">
        <v>8309</v>
      </c>
      <c r="S2009" s="15">
        <f>(((J2009/60)/60)/24)+DATE(1970,1,1)</f>
        <v>40347.837800925925</v>
      </c>
      <c r="T2009" s="15">
        <f>(((I2009/60)/60)/24)+DATE(1970,1,1)</f>
        <v>40414.166666666664</v>
      </c>
      <c r="U2009">
        <f>YEAR(S2009)</f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IFERROR(ROUND(E2010/L2010,4),0)</f>
        <v>44.853700000000003</v>
      </c>
      <c r="Q2010" s="11" t="s">
        <v>8308</v>
      </c>
      <c r="R2010" t="s">
        <v>8309</v>
      </c>
      <c r="S2010" s="15">
        <f>(((J2010/60)/60)/24)+DATE(1970,1,1)</f>
        <v>40761.604421296295</v>
      </c>
      <c r="T2010" s="15">
        <f>(((I2010/60)/60)/24)+DATE(1970,1,1)</f>
        <v>40805.604421296295</v>
      </c>
      <c r="U2010">
        <f>YEAR(S2010)</f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IFERROR(ROUND(E2011/L2011,4),0)</f>
        <v>383.36430000000001</v>
      </c>
      <c r="Q2011" s="11" t="s">
        <v>8308</v>
      </c>
      <c r="R2011" t="s">
        <v>8309</v>
      </c>
      <c r="S2011" s="15">
        <f>(((J2011/60)/60)/24)+DATE(1970,1,1)</f>
        <v>42661.323414351849</v>
      </c>
      <c r="T2011" s="15">
        <f>(((I2011/60)/60)/24)+DATE(1970,1,1)</f>
        <v>42697.365081018521</v>
      </c>
      <c r="U2011">
        <f>YEAR(S2011)</f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IFERROR(ROUND(E2012/L2012,4),0)</f>
        <v>55.276899999999998</v>
      </c>
      <c r="Q2012" s="11" t="s">
        <v>8308</v>
      </c>
      <c r="R2012" t="s">
        <v>8309</v>
      </c>
      <c r="S2012" s="15">
        <f>(((J2012/60)/60)/24)+DATE(1970,1,1)</f>
        <v>42570.996423611112</v>
      </c>
      <c r="T2012" s="15">
        <f>(((I2012/60)/60)/24)+DATE(1970,1,1)</f>
        <v>42600.996423611112</v>
      </c>
      <c r="U2012">
        <f>YEAR(S2012)</f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IFERROR(ROUND(E2013/L2013,4),0)</f>
        <v>422.0206</v>
      </c>
      <c r="Q2013" s="11" t="s">
        <v>8308</v>
      </c>
      <c r="R2013" t="s">
        <v>8309</v>
      </c>
      <c r="S2013" s="15">
        <f>(((J2013/60)/60)/24)+DATE(1970,1,1)</f>
        <v>42347.358483796299</v>
      </c>
      <c r="T2013" s="15">
        <f>(((I2013/60)/60)/24)+DATE(1970,1,1)</f>
        <v>42380.958333333328</v>
      </c>
      <c r="U2013">
        <f>YEAR(S2013)</f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IFERROR(ROUND(E2014/L2014,4),0)</f>
        <v>64.180300000000003</v>
      </c>
      <c r="Q2014" s="11" t="s">
        <v>8308</v>
      </c>
      <c r="R2014" t="s">
        <v>8309</v>
      </c>
      <c r="S2014" s="15">
        <f>(((J2014/60)/60)/24)+DATE(1970,1,1)</f>
        <v>42010.822233796294</v>
      </c>
      <c r="T2014" s="15">
        <f>(((I2014/60)/60)/24)+DATE(1970,1,1)</f>
        <v>42040.822233796294</v>
      </c>
      <c r="U2014">
        <f>YEAR(S2014)</f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IFERROR(ROUND(E2015/L2015,4),0)</f>
        <v>173.5778</v>
      </c>
      <c r="Q2015" s="11" t="s">
        <v>8308</v>
      </c>
      <c r="R2015" t="s">
        <v>8309</v>
      </c>
      <c r="S2015" s="15">
        <f>(((J2015/60)/60)/24)+DATE(1970,1,1)</f>
        <v>42499.960810185185</v>
      </c>
      <c r="T2015" s="15">
        <f>(((I2015/60)/60)/24)+DATE(1970,1,1)</f>
        <v>42559.960810185185</v>
      </c>
      <c r="U2015">
        <f>YEAR(S2015)</f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IFERROR(ROUND(E2016/L2016,4),0)</f>
        <v>88.601699999999994</v>
      </c>
      <c r="Q2016" s="11" t="s">
        <v>8308</v>
      </c>
      <c r="R2016" t="s">
        <v>8309</v>
      </c>
      <c r="S2016" s="15">
        <f>(((J2016/60)/60)/24)+DATE(1970,1,1)</f>
        <v>41324.214571759258</v>
      </c>
      <c r="T2016" s="15">
        <f>(((I2016/60)/60)/24)+DATE(1970,1,1)</f>
        <v>41358.172905092593</v>
      </c>
      <c r="U2016">
        <f>YEAR(S2016)</f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IFERROR(ROUND(E2017/L2017,4),0)</f>
        <v>50.222299999999997</v>
      </c>
      <c r="Q2017" s="11" t="s">
        <v>8308</v>
      </c>
      <c r="R2017" t="s">
        <v>8309</v>
      </c>
      <c r="S2017" s="15">
        <f>(((J2017/60)/60)/24)+DATE(1970,1,1)</f>
        <v>40765.876886574071</v>
      </c>
      <c r="T2017" s="15">
        <f>(((I2017/60)/60)/24)+DATE(1970,1,1)</f>
        <v>40795.876886574071</v>
      </c>
      <c r="U2017">
        <f>YEAR(S2017)</f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IFERROR(ROUND(E2018/L2018,4),0)</f>
        <v>192.3888</v>
      </c>
      <c r="Q2018" s="11" t="s">
        <v>8308</v>
      </c>
      <c r="R2018" t="s">
        <v>8309</v>
      </c>
      <c r="S2018" s="15">
        <f>(((J2018/60)/60)/24)+DATE(1970,1,1)</f>
        <v>41312.88077546296</v>
      </c>
      <c r="T2018" s="15">
        <f>(((I2018/60)/60)/24)+DATE(1970,1,1)</f>
        <v>41342.88077546296</v>
      </c>
      <c r="U2018">
        <f>YEAR(S2018)</f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IFERROR(ROUND(E2019/L2019,4),0)</f>
        <v>73.416899999999998</v>
      </c>
      <c r="Q2019" s="11" t="s">
        <v>8308</v>
      </c>
      <c r="R2019" t="s">
        <v>8309</v>
      </c>
      <c r="S2019" s="15">
        <f>(((J2019/60)/60)/24)+DATE(1970,1,1)</f>
        <v>40961.057349537034</v>
      </c>
      <c r="T2019" s="15">
        <f>(((I2019/60)/60)/24)+DATE(1970,1,1)</f>
        <v>40992.166666666664</v>
      </c>
      <c r="U2019">
        <f>YEAR(S2019)</f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IFERROR(ROUND(E2020/L2020,4),0)</f>
        <v>147.685</v>
      </c>
      <c r="Q2020" s="11" t="s">
        <v>8308</v>
      </c>
      <c r="R2020" t="s">
        <v>8309</v>
      </c>
      <c r="S2020" s="15">
        <f>(((J2020/60)/60)/24)+DATE(1970,1,1)</f>
        <v>42199.365844907406</v>
      </c>
      <c r="T2020" s="15">
        <f>(((I2020/60)/60)/24)+DATE(1970,1,1)</f>
        <v>42229.365844907406</v>
      </c>
      <c r="U2020">
        <f>YEAR(S2020)</f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IFERROR(ROUND(E2021/L2021,4),0)</f>
        <v>108.96850000000001</v>
      </c>
      <c r="Q2021" s="11" t="s">
        <v>8308</v>
      </c>
      <c r="R2021" t="s">
        <v>8309</v>
      </c>
      <c r="S2021" s="15">
        <f>(((J2021/60)/60)/24)+DATE(1970,1,1)</f>
        <v>42605.70857638889</v>
      </c>
      <c r="T2021" s="15">
        <f>(((I2021/60)/60)/24)+DATE(1970,1,1)</f>
        <v>42635.70857638889</v>
      </c>
      <c r="U2021">
        <f>YEAR(S2021)</f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IFERROR(ROUND(E2022/L2022,4),0)</f>
        <v>23.647500000000001</v>
      </c>
      <c r="Q2022" s="11" t="s">
        <v>8308</v>
      </c>
      <c r="R2022" t="s">
        <v>8309</v>
      </c>
      <c r="S2022" s="15">
        <f>(((J2022/60)/60)/24)+DATE(1970,1,1)</f>
        <v>41737.097499999996</v>
      </c>
      <c r="T2022" s="15">
        <f>(((I2022/60)/60)/24)+DATE(1970,1,1)</f>
        <v>41773.961111111108</v>
      </c>
      <c r="U2022">
        <f>YEAR(S2022)</f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IFERROR(ROUND(E2023/L2023,4),0)</f>
        <v>147.94739999999999</v>
      </c>
      <c r="Q2023" s="11" t="s">
        <v>8308</v>
      </c>
      <c r="R2023" t="s">
        <v>8309</v>
      </c>
      <c r="S2023" s="15">
        <f>(((J2023/60)/60)/24)+DATE(1970,1,1)</f>
        <v>41861.070567129631</v>
      </c>
      <c r="T2023" s="15">
        <f>(((I2023/60)/60)/24)+DATE(1970,1,1)</f>
        <v>41906.070567129631</v>
      </c>
      <c r="U2023">
        <f>YEAR(S2023)</f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IFERROR(ROUND(E2024/L2024,4),0)</f>
        <v>385.0369</v>
      </c>
      <c r="Q2024" s="11" t="s">
        <v>8308</v>
      </c>
      <c r="R2024" t="s">
        <v>8309</v>
      </c>
      <c r="S2024" s="15">
        <f>(((J2024/60)/60)/24)+DATE(1970,1,1)</f>
        <v>42502.569120370375</v>
      </c>
      <c r="T2024" s="15">
        <f>(((I2024/60)/60)/24)+DATE(1970,1,1)</f>
        <v>42532.569120370375</v>
      </c>
      <c r="U2024">
        <f>YEAR(S2024)</f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IFERROR(ROUND(E2025/L2025,4),0)</f>
        <v>457.39089999999999</v>
      </c>
      <c r="Q2025" s="11" t="s">
        <v>8308</v>
      </c>
      <c r="R2025" t="s">
        <v>8309</v>
      </c>
      <c r="S2025" s="15">
        <f>(((J2025/60)/60)/24)+DATE(1970,1,1)</f>
        <v>42136.420752314814</v>
      </c>
      <c r="T2025" s="15">
        <f>(((I2025/60)/60)/24)+DATE(1970,1,1)</f>
        <v>42166.420752314814</v>
      </c>
      <c r="U2025">
        <f>YEAR(S2025)</f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IFERROR(ROUND(E2026/L2026,4),0)</f>
        <v>222.9905</v>
      </c>
      <c r="Q2026" s="11" t="s">
        <v>8308</v>
      </c>
      <c r="R2026" t="s">
        <v>8309</v>
      </c>
      <c r="S2026" s="15">
        <f>(((J2026/60)/60)/24)+DATE(1970,1,1)</f>
        <v>41099.966944444444</v>
      </c>
      <c r="T2026" s="15">
        <f>(((I2026/60)/60)/24)+DATE(1970,1,1)</f>
        <v>41134.125</v>
      </c>
      <c r="U2026">
        <f>YEAR(S2026)</f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IFERROR(ROUND(E2027/L2027,4),0)</f>
        <v>220.7407</v>
      </c>
      <c r="Q2027" s="11" t="s">
        <v>8308</v>
      </c>
      <c r="R2027" t="s">
        <v>8309</v>
      </c>
      <c r="S2027" s="15">
        <f>(((J2027/60)/60)/24)+DATE(1970,1,1)</f>
        <v>42136.184560185182</v>
      </c>
      <c r="T2027" s="15">
        <f>(((I2027/60)/60)/24)+DATE(1970,1,1)</f>
        <v>42166.184560185182</v>
      </c>
      <c r="U2027">
        <f>YEAR(S2027)</f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IFERROR(ROUND(E2028/L2028,4),0)</f>
        <v>73.503900000000002</v>
      </c>
      <c r="Q2028" s="11" t="s">
        <v>8308</v>
      </c>
      <c r="R2028" t="s">
        <v>8309</v>
      </c>
      <c r="S2028" s="15">
        <f>(((J2028/60)/60)/24)+DATE(1970,1,1)</f>
        <v>41704.735937500001</v>
      </c>
      <c r="T2028" s="15">
        <f>(((I2028/60)/60)/24)+DATE(1970,1,1)</f>
        <v>41750.165972222225</v>
      </c>
      <c r="U2028">
        <f>YEAR(S2028)</f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IFERROR(ROUND(E2029/L2029,4),0)</f>
        <v>223.09649999999999</v>
      </c>
      <c r="Q2029" s="11" t="s">
        <v>8308</v>
      </c>
      <c r="R2029" t="s">
        <v>8309</v>
      </c>
      <c r="S2029" s="15">
        <f>(((J2029/60)/60)/24)+DATE(1970,1,1)</f>
        <v>42048.813877314817</v>
      </c>
      <c r="T2029" s="15">
        <f>(((I2029/60)/60)/24)+DATE(1970,1,1)</f>
        <v>42093.772210648152</v>
      </c>
      <c r="U2029">
        <f>YEAR(S2029)</f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IFERROR(ROUND(E2030/L2030,4),0)</f>
        <v>47.9114</v>
      </c>
      <c r="Q2030" s="11" t="s">
        <v>8308</v>
      </c>
      <c r="R2030" t="s">
        <v>8309</v>
      </c>
      <c r="S2030" s="15">
        <f>(((J2030/60)/60)/24)+DATE(1970,1,1)</f>
        <v>40215.919050925928</v>
      </c>
      <c r="T2030" s="15">
        <f>(((I2030/60)/60)/24)+DATE(1970,1,1)</f>
        <v>40252.913194444445</v>
      </c>
      <c r="U2030">
        <f>YEAR(S2030)</f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IFERROR(ROUND(E2031/L2031,4),0)</f>
        <v>96.063800000000001</v>
      </c>
      <c r="Q2031" s="11" t="s">
        <v>8308</v>
      </c>
      <c r="R2031" t="s">
        <v>8309</v>
      </c>
      <c r="S2031" s="15">
        <f>(((J2031/60)/60)/24)+DATE(1970,1,1)</f>
        <v>41848.021770833337</v>
      </c>
      <c r="T2031" s="15">
        <f>(((I2031/60)/60)/24)+DATE(1970,1,1)</f>
        <v>41878.021770833337</v>
      </c>
      <c r="U2031">
        <f>YEAR(S2031)</f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IFERROR(ROUND(E2032/L2032,4),0)</f>
        <v>118.6144</v>
      </c>
      <c r="Q2032" s="11" t="s">
        <v>8308</v>
      </c>
      <c r="R2032" t="s">
        <v>8309</v>
      </c>
      <c r="S2032" s="15">
        <f>(((J2032/60)/60)/24)+DATE(1970,1,1)</f>
        <v>41212.996481481481</v>
      </c>
      <c r="T2032" s="15">
        <f>(((I2032/60)/60)/24)+DATE(1970,1,1)</f>
        <v>41242.996481481481</v>
      </c>
      <c r="U2032">
        <f>YEAR(S2032)</f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IFERROR(ROUND(E2033/L2033,4),0)</f>
        <v>118.4547</v>
      </c>
      <c r="Q2033" s="11" t="s">
        <v>8308</v>
      </c>
      <c r="R2033" t="s">
        <v>8309</v>
      </c>
      <c r="S2033" s="15">
        <f>(((J2033/60)/60)/24)+DATE(1970,1,1)</f>
        <v>41975.329317129625</v>
      </c>
      <c r="T2033" s="15">
        <f>(((I2033/60)/60)/24)+DATE(1970,1,1)</f>
        <v>42013.041666666672</v>
      </c>
      <c r="U2033">
        <f>YEAR(S2033)</f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IFERROR(ROUND(E2034/L2034,4),0)</f>
        <v>143.21469999999999</v>
      </c>
      <c r="Q2034" s="11" t="s">
        <v>8308</v>
      </c>
      <c r="R2034" t="s">
        <v>8309</v>
      </c>
      <c r="S2034" s="15">
        <f>(((J2034/60)/60)/24)+DATE(1970,1,1)</f>
        <v>42689.565671296295</v>
      </c>
      <c r="T2034" s="15">
        <f>(((I2034/60)/60)/24)+DATE(1970,1,1)</f>
        <v>42719.208333333328</v>
      </c>
      <c r="U2034">
        <f>YEAR(S2034)</f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IFERROR(ROUND(E2035/L2035,4),0)</f>
        <v>282.71519999999998</v>
      </c>
      <c r="Q2035" s="11" t="s">
        <v>8308</v>
      </c>
      <c r="R2035" t="s">
        <v>8309</v>
      </c>
      <c r="S2035" s="15">
        <f>(((J2035/60)/60)/24)+DATE(1970,1,1)</f>
        <v>41725.082384259258</v>
      </c>
      <c r="T2035" s="15">
        <f>(((I2035/60)/60)/24)+DATE(1970,1,1)</f>
        <v>41755.082384259258</v>
      </c>
      <c r="U2035">
        <f>YEAR(S2035)</f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IFERROR(ROUND(E2036/L2036,4),0)</f>
        <v>593.93619999999999</v>
      </c>
      <c r="Q2036" s="11" t="s">
        <v>8308</v>
      </c>
      <c r="R2036" t="s">
        <v>8309</v>
      </c>
      <c r="S2036" s="15">
        <f>(((J2036/60)/60)/24)+DATE(1970,1,1)</f>
        <v>42076.130011574074</v>
      </c>
      <c r="T2036" s="15">
        <f>(((I2036/60)/60)/24)+DATE(1970,1,1)</f>
        <v>42131.290277777778</v>
      </c>
      <c r="U2036">
        <f>YEAR(S2036)</f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IFERROR(ROUND(E2037/L2037,4),0)</f>
        <v>262.15699999999998</v>
      </c>
      <c r="Q2037" s="11" t="s">
        <v>8308</v>
      </c>
      <c r="R2037" t="s">
        <v>8309</v>
      </c>
      <c r="S2037" s="15">
        <f>(((J2037/60)/60)/24)+DATE(1970,1,1)</f>
        <v>42311.625081018516</v>
      </c>
      <c r="T2037" s="15">
        <f>(((I2037/60)/60)/24)+DATE(1970,1,1)</f>
        <v>42357.041666666672</v>
      </c>
      <c r="U2037">
        <f>YEAR(S2037)</f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IFERROR(ROUND(E2038/L2038,4),0)</f>
        <v>46.580800000000004</v>
      </c>
      <c r="Q2038" s="11" t="s">
        <v>8308</v>
      </c>
      <c r="R2038" t="s">
        <v>8309</v>
      </c>
      <c r="S2038" s="15">
        <f>(((J2038/60)/60)/24)+DATE(1970,1,1)</f>
        <v>41738.864803240744</v>
      </c>
      <c r="T2038" s="15">
        <f>(((I2038/60)/60)/24)+DATE(1970,1,1)</f>
        <v>41768.864803240744</v>
      </c>
      <c r="U2038">
        <f>YEAR(S2038)</f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IFERROR(ROUND(E2039/L2039,4),0)</f>
        <v>70.0411</v>
      </c>
      <c r="Q2039" s="11" t="s">
        <v>8308</v>
      </c>
      <c r="R2039" t="s">
        <v>8309</v>
      </c>
      <c r="S2039" s="15">
        <f>(((J2039/60)/60)/24)+DATE(1970,1,1)</f>
        <v>41578.210104166668</v>
      </c>
      <c r="T2039" s="15">
        <f>(((I2039/60)/60)/24)+DATE(1970,1,1)</f>
        <v>41638.251770833333</v>
      </c>
      <c r="U2039">
        <f>YEAR(S2039)</f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IFERROR(ROUND(E2040/L2040,4),0)</f>
        <v>164.90690000000001</v>
      </c>
      <c r="Q2040" s="11" t="s">
        <v>8308</v>
      </c>
      <c r="R2040" t="s">
        <v>8309</v>
      </c>
      <c r="S2040" s="15">
        <f>(((J2040/60)/60)/24)+DATE(1970,1,1)</f>
        <v>41424.27107638889</v>
      </c>
      <c r="T2040" s="15">
        <f>(((I2040/60)/60)/24)+DATE(1970,1,1)</f>
        <v>41456.75</v>
      </c>
      <c r="U2040">
        <f>YEAR(S2040)</f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IFERROR(ROUND(E2041/L2041,4),0)</f>
        <v>449.26389999999998</v>
      </c>
      <c r="Q2041" s="11" t="s">
        <v>8308</v>
      </c>
      <c r="R2041" t="s">
        <v>8309</v>
      </c>
      <c r="S2041" s="15">
        <f>(((J2041/60)/60)/24)+DATE(1970,1,1)</f>
        <v>42675.438946759255</v>
      </c>
      <c r="T2041" s="15">
        <f>(((I2041/60)/60)/24)+DATE(1970,1,1)</f>
        <v>42705.207638888889</v>
      </c>
      <c r="U2041">
        <f>YEAR(S2041)</f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IFERROR(ROUND(E2042/L2042,4),0)</f>
        <v>27.472799999999999</v>
      </c>
      <c r="Q2042" s="11" t="s">
        <v>8308</v>
      </c>
      <c r="R2042" t="s">
        <v>8309</v>
      </c>
      <c r="S2042" s="15">
        <f>(((J2042/60)/60)/24)+DATE(1970,1,1)</f>
        <v>41578.927118055559</v>
      </c>
      <c r="T2042" s="15">
        <f>(((I2042/60)/60)/24)+DATE(1970,1,1)</f>
        <v>41593.968784722223</v>
      </c>
      <c r="U2042">
        <f>YEAR(S2042)</f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IFERROR(ROUND(E2043/L2043,4),0)</f>
        <v>143.97499999999999</v>
      </c>
      <c r="Q2043" s="11" t="s">
        <v>8308</v>
      </c>
      <c r="R2043" t="s">
        <v>8309</v>
      </c>
      <c r="S2043" s="15">
        <f>(((J2043/60)/60)/24)+DATE(1970,1,1)</f>
        <v>42654.525775462964</v>
      </c>
      <c r="T2043" s="15">
        <f>(((I2043/60)/60)/24)+DATE(1970,1,1)</f>
        <v>42684.567442129628</v>
      </c>
      <c r="U2043">
        <f>YEAR(S2043)</f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IFERROR(ROUND(E2044/L2044,4),0)</f>
        <v>88.235699999999994</v>
      </c>
      <c r="Q2044" s="11" t="s">
        <v>8308</v>
      </c>
      <c r="R2044" t="s">
        <v>8309</v>
      </c>
      <c r="S2044" s="15">
        <f>(((J2044/60)/60)/24)+DATE(1970,1,1)</f>
        <v>42331.708032407405</v>
      </c>
      <c r="T2044" s="15">
        <f>(((I2044/60)/60)/24)+DATE(1970,1,1)</f>
        <v>42391.708032407405</v>
      </c>
      <c r="U2044">
        <f>YEAR(S2044)</f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IFERROR(ROUND(E2045/L2045,4),0)</f>
        <v>36.3264</v>
      </c>
      <c r="Q2045" s="11" t="s">
        <v>8308</v>
      </c>
      <c r="R2045" t="s">
        <v>8309</v>
      </c>
      <c r="S2045" s="15">
        <f>(((J2045/60)/60)/24)+DATE(1970,1,1)</f>
        <v>42661.176817129628</v>
      </c>
      <c r="T2045" s="15">
        <f>(((I2045/60)/60)/24)+DATE(1970,1,1)</f>
        <v>42715.207638888889</v>
      </c>
      <c r="U2045">
        <f>YEAR(S2045)</f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IFERROR(ROUND(E2046/L2046,4),0)</f>
        <v>90.177800000000005</v>
      </c>
      <c r="Q2046" s="11" t="s">
        <v>8308</v>
      </c>
      <c r="R2046" t="s">
        <v>8309</v>
      </c>
      <c r="S2046" s="15">
        <f>(((J2046/60)/60)/24)+DATE(1970,1,1)</f>
        <v>42138.684189814812</v>
      </c>
      <c r="T2046" s="15">
        <f>(((I2046/60)/60)/24)+DATE(1970,1,1)</f>
        <v>42168.684189814812</v>
      </c>
      <c r="U2046">
        <f>YEAR(S2046)</f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IFERROR(ROUND(E2047/L2047,4),0)</f>
        <v>152.62360000000001</v>
      </c>
      <c r="Q2047" s="11" t="s">
        <v>8308</v>
      </c>
      <c r="R2047" t="s">
        <v>8309</v>
      </c>
      <c r="S2047" s="15">
        <f>(((J2047/60)/60)/24)+DATE(1970,1,1)</f>
        <v>41069.088506944441</v>
      </c>
      <c r="T2047" s="15">
        <f>(((I2047/60)/60)/24)+DATE(1970,1,1)</f>
        <v>41099.088506944441</v>
      </c>
      <c r="U2047">
        <f>YEAR(S2047)</f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IFERROR(ROUND(E2048/L2048,4),0)</f>
        <v>55.8065</v>
      </c>
      <c r="Q2048" s="11" t="s">
        <v>8308</v>
      </c>
      <c r="R2048" t="s">
        <v>8309</v>
      </c>
      <c r="S2048" s="15">
        <f>(((J2048/60)/60)/24)+DATE(1970,1,1)</f>
        <v>41387.171805555554</v>
      </c>
      <c r="T2048" s="15">
        <f>(((I2048/60)/60)/24)+DATE(1970,1,1)</f>
        <v>41417.171805555554</v>
      </c>
      <c r="U2048">
        <f>YEAR(S2048)</f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IFERROR(ROUND(E2049/L2049,4),0)</f>
        <v>227.85329999999999</v>
      </c>
      <c r="Q2049" s="11" t="s">
        <v>8308</v>
      </c>
      <c r="R2049" t="s">
        <v>8309</v>
      </c>
      <c r="S2049" s="15">
        <f>(((J2049/60)/60)/24)+DATE(1970,1,1)</f>
        <v>42081.903587962966</v>
      </c>
      <c r="T2049" s="15">
        <f>(((I2049/60)/60)/24)+DATE(1970,1,1)</f>
        <v>42111</v>
      </c>
      <c r="U2049">
        <f>YEAR(S2049)</f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IFERROR(ROUND(E2050/L2050,4),0)</f>
        <v>91.829899999999995</v>
      </c>
      <c r="Q2050" s="11" t="s">
        <v>8308</v>
      </c>
      <c r="R2050" t="s">
        <v>8309</v>
      </c>
      <c r="S2050" s="15">
        <f>(((J2050/60)/60)/24)+DATE(1970,1,1)</f>
        <v>41387.651516203703</v>
      </c>
      <c r="T2050" s="15">
        <f>(((I2050/60)/60)/24)+DATE(1970,1,1)</f>
        <v>41417.651516203703</v>
      </c>
      <c r="U2050">
        <f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IFERROR(ROUND(E2051/L2051,4),0)</f>
        <v>80.991</v>
      </c>
      <c r="Q2051" s="11" t="s">
        <v>8308</v>
      </c>
      <c r="R2051" t="s">
        <v>8309</v>
      </c>
      <c r="S2051" s="15">
        <f>(((J2051/60)/60)/24)+DATE(1970,1,1)</f>
        <v>41575.527349537035</v>
      </c>
      <c r="T2051" s="15">
        <f>(((I2051/60)/60)/24)+DATE(1970,1,1)</f>
        <v>41610.957638888889</v>
      </c>
      <c r="U2051">
        <f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IFERROR(ROUND(E2052/L2052,4),0)</f>
        <v>278.39409999999998</v>
      </c>
      <c r="Q2052" s="11" t="s">
        <v>8308</v>
      </c>
      <c r="R2052" t="s">
        <v>8309</v>
      </c>
      <c r="S2052" s="15">
        <f>(((J2052/60)/60)/24)+DATE(1970,1,1)</f>
        <v>42115.071504629625</v>
      </c>
      <c r="T2052" s="15">
        <f>(((I2052/60)/60)/24)+DATE(1970,1,1)</f>
        <v>42155.071504629625</v>
      </c>
      <c r="U2052">
        <f>YEAR(S2052)</f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IFERROR(ROUND(E2053/L2053,4),0)</f>
        <v>43.094999999999999</v>
      </c>
      <c r="Q2053" s="11" t="s">
        <v>8308</v>
      </c>
      <c r="R2053" t="s">
        <v>8309</v>
      </c>
      <c r="S2053" s="15">
        <f>(((J2053/60)/60)/24)+DATE(1970,1,1)</f>
        <v>41604.022418981483</v>
      </c>
      <c r="T2053" s="15">
        <f>(((I2053/60)/60)/24)+DATE(1970,1,1)</f>
        <v>41634.022418981483</v>
      </c>
      <c r="U2053">
        <f>YEAR(S2053)</f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IFERROR(ROUND(E2054/L2054,4),0)</f>
        <v>326.2921</v>
      </c>
      <c r="Q2054" s="11" t="s">
        <v>8308</v>
      </c>
      <c r="R2054" t="s">
        <v>8309</v>
      </c>
      <c r="S2054" s="15">
        <f>(((J2054/60)/60)/24)+DATE(1970,1,1)</f>
        <v>42375.08394675926</v>
      </c>
      <c r="T2054" s="15">
        <f>(((I2054/60)/60)/24)+DATE(1970,1,1)</f>
        <v>42420.08394675926</v>
      </c>
      <c r="U2054">
        <f>YEAR(S2054)</f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IFERROR(ROUND(E2055/L2055,4),0)</f>
        <v>41.7438</v>
      </c>
      <c r="Q2055" s="11" t="s">
        <v>8308</v>
      </c>
      <c r="R2055" t="s">
        <v>8309</v>
      </c>
      <c r="S2055" s="15">
        <f>(((J2055/60)/60)/24)+DATE(1970,1,1)</f>
        <v>42303.617488425924</v>
      </c>
      <c r="T2055" s="15">
        <f>(((I2055/60)/60)/24)+DATE(1970,1,1)</f>
        <v>42333.659155092595</v>
      </c>
      <c r="U2055">
        <f>YEAR(S2055)</f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IFERROR(ROUND(E2056/L2056,4),0)</f>
        <v>64.020899999999997</v>
      </c>
      <c r="Q2056" s="11" t="s">
        <v>8308</v>
      </c>
      <c r="R2056" t="s">
        <v>8309</v>
      </c>
      <c r="S2056" s="15">
        <f>(((J2056/60)/60)/24)+DATE(1970,1,1)</f>
        <v>41731.520949074074</v>
      </c>
      <c r="T2056" s="15">
        <f>(((I2056/60)/60)/24)+DATE(1970,1,1)</f>
        <v>41761.520949074074</v>
      </c>
      <c r="U2056">
        <f>YEAR(S2056)</f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IFERROR(ROUND(E2057/L2057,4),0)</f>
        <v>99.455399999999997</v>
      </c>
      <c r="Q2057" s="11" t="s">
        <v>8308</v>
      </c>
      <c r="R2057" t="s">
        <v>8309</v>
      </c>
      <c r="S2057" s="15">
        <f>(((J2057/60)/60)/24)+DATE(1970,1,1)</f>
        <v>41946.674108796295</v>
      </c>
      <c r="T2057" s="15">
        <f>(((I2057/60)/60)/24)+DATE(1970,1,1)</f>
        <v>41976.166666666672</v>
      </c>
      <c r="U2057">
        <f>YEAR(S2057)</f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IFERROR(ROUND(E2058/L2058,4),0)</f>
        <v>138.49459999999999</v>
      </c>
      <c r="Q2058" s="11" t="s">
        <v>8308</v>
      </c>
      <c r="R2058" t="s">
        <v>8309</v>
      </c>
      <c r="S2058" s="15">
        <f>(((J2058/60)/60)/24)+DATE(1970,1,1)</f>
        <v>41351.76090277778</v>
      </c>
      <c r="T2058" s="15">
        <f>(((I2058/60)/60)/24)+DATE(1970,1,1)</f>
        <v>41381.76090277778</v>
      </c>
      <c r="U2058">
        <f>YEAR(S2058)</f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IFERROR(ROUND(E2059/L2059,4),0)</f>
        <v>45.547800000000002</v>
      </c>
      <c r="Q2059" s="11" t="s">
        <v>8308</v>
      </c>
      <c r="R2059" t="s">
        <v>8309</v>
      </c>
      <c r="S2059" s="15">
        <f>(((J2059/60)/60)/24)+DATE(1970,1,1)</f>
        <v>42396.494583333333</v>
      </c>
      <c r="T2059" s="15">
        <f>(((I2059/60)/60)/24)+DATE(1970,1,1)</f>
        <v>42426.494583333333</v>
      </c>
      <c r="U2059">
        <f>YEAR(S2059)</f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IFERROR(ROUND(E2060/L2060,4),0)</f>
        <v>10.507300000000001</v>
      </c>
      <c r="Q2060" s="11" t="s">
        <v>8308</v>
      </c>
      <c r="R2060" t="s">
        <v>8309</v>
      </c>
      <c r="S2060" s="15">
        <f>(((J2060/60)/60)/24)+DATE(1970,1,1)</f>
        <v>42026.370717592596</v>
      </c>
      <c r="T2060" s="15">
        <f>(((I2060/60)/60)/24)+DATE(1970,1,1)</f>
        <v>42065.833333333328</v>
      </c>
      <c r="U2060">
        <f>YEAR(S2060)</f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IFERROR(ROUND(E2061/L2061,4),0)</f>
        <v>114.7653</v>
      </c>
      <c r="Q2061" s="11" t="s">
        <v>8308</v>
      </c>
      <c r="R2061" t="s">
        <v>8309</v>
      </c>
      <c r="S2061" s="15">
        <f>(((J2061/60)/60)/24)+DATE(1970,1,1)</f>
        <v>42361.602476851855</v>
      </c>
      <c r="T2061" s="15">
        <f>(((I2061/60)/60)/24)+DATE(1970,1,1)</f>
        <v>42400.915972222225</v>
      </c>
      <c r="U2061">
        <f>YEAR(S2061)</f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IFERROR(ROUND(E2062/L2062,4),0)</f>
        <v>35.997100000000003</v>
      </c>
      <c r="Q2062" s="11" t="s">
        <v>8308</v>
      </c>
      <c r="R2062" t="s">
        <v>8309</v>
      </c>
      <c r="S2062" s="15">
        <f>(((J2062/60)/60)/24)+DATE(1970,1,1)</f>
        <v>41783.642939814818</v>
      </c>
      <c r="T2062" s="15">
        <f>(((I2062/60)/60)/24)+DATE(1970,1,1)</f>
        <v>41843.642939814818</v>
      </c>
      <c r="U2062">
        <f>YEAR(S2062)</f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IFERROR(ROUND(E2063/L2063,4),0)</f>
        <v>154.17140000000001</v>
      </c>
      <c r="Q2063" s="11" t="s">
        <v>8308</v>
      </c>
      <c r="R2063" t="s">
        <v>8309</v>
      </c>
      <c r="S2063" s="15">
        <f>(((J2063/60)/60)/24)+DATE(1970,1,1)</f>
        <v>42705.764513888891</v>
      </c>
      <c r="T2063" s="15">
        <f>(((I2063/60)/60)/24)+DATE(1970,1,1)</f>
        <v>42735.764513888891</v>
      </c>
      <c r="U2063">
        <f>YEAR(S2063)</f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IFERROR(ROUND(E2064/L2064,4),0)</f>
        <v>566.38919999999996</v>
      </c>
      <c r="Q2064" s="11" t="s">
        <v>8308</v>
      </c>
      <c r="R2064" t="s">
        <v>8309</v>
      </c>
      <c r="S2064" s="15">
        <f>(((J2064/60)/60)/24)+DATE(1970,1,1)</f>
        <v>42423.3830787037</v>
      </c>
      <c r="T2064" s="15">
        <f>(((I2064/60)/60)/24)+DATE(1970,1,1)</f>
        <v>42453.341412037036</v>
      </c>
      <c r="U2064">
        <f>YEAR(S2064)</f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IFERROR(ROUND(E2065/L2065,4),0)</f>
        <v>120.8571</v>
      </c>
      <c r="Q2065" s="11" t="s">
        <v>8308</v>
      </c>
      <c r="R2065" t="s">
        <v>8309</v>
      </c>
      <c r="S2065" s="15">
        <f>(((J2065/60)/60)/24)+DATE(1970,1,1)</f>
        <v>42472.73265046296</v>
      </c>
      <c r="T2065" s="15">
        <f>(((I2065/60)/60)/24)+DATE(1970,1,1)</f>
        <v>42505.73265046296</v>
      </c>
      <c r="U2065">
        <f>YEAR(S2065)</f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IFERROR(ROUND(E2066/L2066,4),0)</f>
        <v>86.163799999999995</v>
      </c>
      <c r="Q2066" s="11" t="s">
        <v>8308</v>
      </c>
      <c r="R2066" t="s">
        <v>8309</v>
      </c>
      <c r="S2066" s="15">
        <f>(((J2066/60)/60)/24)+DATE(1970,1,1)</f>
        <v>41389.364849537036</v>
      </c>
      <c r="T2066" s="15">
        <f>(((I2066/60)/60)/24)+DATE(1970,1,1)</f>
        <v>41425.5</v>
      </c>
      <c r="U2066">
        <f>YEAR(S2066)</f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IFERROR(ROUND(E2067/L2067,4),0)</f>
        <v>51.2121</v>
      </c>
      <c r="Q2067" s="11" t="s">
        <v>8308</v>
      </c>
      <c r="R2067" t="s">
        <v>8309</v>
      </c>
      <c r="S2067" s="15">
        <f>(((J2067/60)/60)/24)+DATE(1970,1,1)</f>
        <v>41603.333668981482</v>
      </c>
      <c r="T2067" s="15">
        <f>(((I2067/60)/60)/24)+DATE(1970,1,1)</f>
        <v>41633.333668981482</v>
      </c>
      <c r="U2067">
        <f>YEAR(S2067)</f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IFERROR(ROUND(E2068/L2068,4),0)</f>
        <v>67.261499999999998</v>
      </c>
      <c r="Q2068" s="11" t="s">
        <v>8308</v>
      </c>
      <c r="R2068" t="s">
        <v>8309</v>
      </c>
      <c r="S2068" s="15">
        <f>(((J2068/60)/60)/24)+DATE(1970,1,1)</f>
        <v>41844.771793981483</v>
      </c>
      <c r="T2068" s="15">
        <f>(((I2068/60)/60)/24)+DATE(1970,1,1)</f>
        <v>41874.771793981483</v>
      </c>
      <c r="U2068">
        <f>YEAR(S2068)</f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IFERROR(ROUND(E2069/L2069,4),0)</f>
        <v>62.8</v>
      </c>
      <c r="Q2069" s="11" t="s">
        <v>8308</v>
      </c>
      <c r="R2069" t="s">
        <v>8309</v>
      </c>
      <c r="S2069" s="15">
        <f>(((J2069/60)/60)/24)+DATE(1970,1,1)</f>
        <v>42115.853888888887</v>
      </c>
      <c r="T2069" s="15">
        <f>(((I2069/60)/60)/24)+DATE(1970,1,1)</f>
        <v>42148.853888888887</v>
      </c>
      <c r="U2069">
        <f>YEAR(S2069)</f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IFERROR(ROUND(E2070/L2070,4),0)</f>
        <v>346.13119999999998</v>
      </c>
      <c r="Q2070" s="11" t="s">
        <v>8308</v>
      </c>
      <c r="R2070" t="s">
        <v>8309</v>
      </c>
      <c r="S2070" s="15">
        <f>(((J2070/60)/60)/24)+DATE(1970,1,1)</f>
        <v>42633.841608796298</v>
      </c>
      <c r="T2070" s="15">
        <f>(((I2070/60)/60)/24)+DATE(1970,1,1)</f>
        <v>42663.841608796298</v>
      </c>
      <c r="U2070">
        <f>YEAR(S2070)</f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IFERROR(ROUND(E2071/L2071,4),0)</f>
        <v>244.1191</v>
      </c>
      <c r="Q2071" s="11" t="s">
        <v>8308</v>
      </c>
      <c r="R2071" t="s">
        <v>8309</v>
      </c>
      <c r="S2071" s="15">
        <f>(((J2071/60)/60)/24)+DATE(1970,1,1)</f>
        <v>42340.972118055557</v>
      </c>
      <c r="T2071" s="15">
        <f>(((I2071/60)/60)/24)+DATE(1970,1,1)</f>
        <v>42371.972118055557</v>
      </c>
      <c r="U2071">
        <f>YEAR(S2071)</f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IFERROR(ROUND(E2072/L2072,4),0)</f>
        <v>259.25420000000003</v>
      </c>
      <c r="Q2072" s="11" t="s">
        <v>8308</v>
      </c>
      <c r="R2072" t="s">
        <v>8309</v>
      </c>
      <c r="S2072" s="15">
        <f>(((J2072/60)/60)/24)+DATE(1970,1,1)</f>
        <v>42519.6565162037</v>
      </c>
      <c r="T2072" s="15">
        <f>(((I2072/60)/60)/24)+DATE(1970,1,1)</f>
        <v>42549.6565162037</v>
      </c>
      <c r="U2072">
        <f>YEAR(S2072)</f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IFERROR(ROUND(E2073/L2073,4),0)</f>
        <v>201.964</v>
      </c>
      <c r="Q2073" s="11" t="s">
        <v>8308</v>
      </c>
      <c r="R2073" t="s">
        <v>8309</v>
      </c>
      <c r="S2073" s="15">
        <f>(((J2073/60)/60)/24)+DATE(1970,1,1)</f>
        <v>42600.278749999998</v>
      </c>
      <c r="T2073" s="15">
        <f>(((I2073/60)/60)/24)+DATE(1970,1,1)</f>
        <v>42645.278749999998</v>
      </c>
      <c r="U2073">
        <f>YEAR(S2073)</f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IFERROR(ROUND(E2074/L2074,4),0)</f>
        <v>226.20859999999999</v>
      </c>
      <c r="Q2074" s="11" t="s">
        <v>8308</v>
      </c>
      <c r="R2074" t="s">
        <v>8309</v>
      </c>
      <c r="S2074" s="15">
        <f>(((J2074/60)/60)/24)+DATE(1970,1,1)</f>
        <v>42467.581388888888</v>
      </c>
      <c r="T2074" s="15">
        <f>(((I2074/60)/60)/24)+DATE(1970,1,1)</f>
        <v>42497.581388888888</v>
      </c>
      <c r="U2074">
        <f>YEAR(S2074)</f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IFERROR(ROUND(E2075/L2075,4),0)</f>
        <v>324.69</v>
      </c>
      <c r="Q2075" s="11" t="s">
        <v>8308</v>
      </c>
      <c r="R2075" t="s">
        <v>8309</v>
      </c>
      <c r="S2075" s="15">
        <f>(((J2075/60)/60)/24)+DATE(1970,1,1)</f>
        <v>42087.668032407411</v>
      </c>
      <c r="T2075" s="15">
        <f>(((I2075/60)/60)/24)+DATE(1970,1,1)</f>
        <v>42132.668032407411</v>
      </c>
      <c r="U2075">
        <f>YEAR(S2075)</f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IFERROR(ROUND(E2076/L2076,4),0)</f>
        <v>205</v>
      </c>
      <c r="Q2076" s="11" t="s">
        <v>8308</v>
      </c>
      <c r="R2076" t="s">
        <v>8309</v>
      </c>
      <c r="S2076" s="15">
        <f>(((J2076/60)/60)/24)+DATE(1970,1,1)</f>
        <v>42466.826180555552</v>
      </c>
      <c r="T2076" s="15">
        <f>(((I2076/60)/60)/24)+DATE(1970,1,1)</f>
        <v>42496.826180555552</v>
      </c>
      <c r="U2076">
        <f>YEAR(S2076)</f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IFERROR(ROUND(E2077/L2077,4),0)</f>
        <v>20.465900000000001</v>
      </c>
      <c r="Q2077" s="11" t="s">
        <v>8308</v>
      </c>
      <c r="R2077" t="s">
        <v>8309</v>
      </c>
      <c r="S2077" s="15">
        <f>(((J2077/60)/60)/24)+DATE(1970,1,1)</f>
        <v>41450.681574074071</v>
      </c>
      <c r="T2077" s="15">
        <f>(((I2077/60)/60)/24)+DATE(1970,1,1)</f>
        <v>41480.681574074071</v>
      </c>
      <c r="U2077">
        <f>YEAR(S2077)</f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IFERROR(ROUND(E2078/L2078,4),0)</f>
        <v>116.35299999999999</v>
      </c>
      <c r="Q2078" s="11" t="s">
        <v>8308</v>
      </c>
      <c r="R2078" t="s">
        <v>8309</v>
      </c>
      <c r="S2078" s="15">
        <f>(((J2078/60)/60)/24)+DATE(1970,1,1)</f>
        <v>41803.880659722221</v>
      </c>
      <c r="T2078" s="15">
        <f>(((I2078/60)/60)/24)+DATE(1970,1,1)</f>
        <v>41843.880659722221</v>
      </c>
      <c r="U2078">
        <f>YEAR(S2078)</f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IFERROR(ROUND(E2079/L2079,4),0)</f>
        <v>307.20209999999997</v>
      </c>
      <c r="Q2079" s="11" t="s">
        <v>8308</v>
      </c>
      <c r="R2079" t="s">
        <v>8309</v>
      </c>
      <c r="S2079" s="15">
        <f>(((J2079/60)/60)/24)+DATE(1970,1,1)</f>
        <v>42103.042546296296</v>
      </c>
      <c r="T2079" s="15">
        <f>(((I2079/60)/60)/24)+DATE(1970,1,1)</f>
        <v>42160.875</v>
      </c>
      <c r="U2079">
        <f>YEAR(S2079)</f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IFERROR(ROUND(E2080/L2080,4),0)</f>
        <v>546.6875</v>
      </c>
      <c r="Q2080" s="11" t="s">
        <v>8308</v>
      </c>
      <c r="R2080" t="s">
        <v>8309</v>
      </c>
      <c r="S2080" s="15">
        <f>(((J2080/60)/60)/24)+DATE(1970,1,1)</f>
        <v>42692.771493055552</v>
      </c>
      <c r="T2080" s="15">
        <f>(((I2080/60)/60)/24)+DATE(1970,1,1)</f>
        <v>42722.771493055552</v>
      </c>
      <c r="U2080">
        <f>YEAR(S2080)</f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IFERROR(ROUND(E2081/L2081,4),0)</f>
        <v>47.474499999999999</v>
      </c>
      <c r="Q2081" s="11" t="s">
        <v>8308</v>
      </c>
      <c r="R2081" t="s">
        <v>8309</v>
      </c>
      <c r="S2081" s="15">
        <f>(((J2081/60)/60)/24)+DATE(1970,1,1)</f>
        <v>42150.71056712963</v>
      </c>
      <c r="T2081" s="15">
        <f>(((I2081/60)/60)/24)+DATE(1970,1,1)</f>
        <v>42180.791666666672</v>
      </c>
      <c r="U2081">
        <f>YEAR(S2081)</f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IFERROR(ROUND(E2082/L2082,4),0)</f>
        <v>101.56</v>
      </c>
      <c r="Q2082" s="11" t="s">
        <v>8308</v>
      </c>
      <c r="R2082" t="s">
        <v>8309</v>
      </c>
      <c r="S2082" s="15">
        <f>(((J2082/60)/60)/24)+DATE(1970,1,1)</f>
        <v>42289.957175925927</v>
      </c>
      <c r="T2082" s="15">
        <f>(((I2082/60)/60)/24)+DATE(1970,1,1)</f>
        <v>42319.998842592591</v>
      </c>
      <c r="U2082">
        <f>YEAR(S2082)</f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IFERROR(ROUND(E2083/L2083,4),0)</f>
        <v>72.909099999999995</v>
      </c>
      <c r="Q2083" s="11" t="s">
        <v>8327</v>
      </c>
      <c r="R2083" t="s">
        <v>8328</v>
      </c>
      <c r="S2083" s="15">
        <f>(((J2083/60)/60)/24)+DATE(1970,1,1)</f>
        <v>41004.156886574077</v>
      </c>
      <c r="T2083" s="15">
        <f>(((I2083/60)/60)/24)+DATE(1970,1,1)</f>
        <v>41045.207638888889</v>
      </c>
      <c r="U2083">
        <f>YEAR(S2083)</f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IFERROR(ROUND(E2084/L2084,4),0)</f>
        <v>43.710500000000003</v>
      </c>
      <c r="Q2084" s="11" t="s">
        <v>8327</v>
      </c>
      <c r="R2084" t="s">
        <v>8328</v>
      </c>
      <c r="S2084" s="15">
        <f>(((J2084/60)/60)/24)+DATE(1970,1,1)</f>
        <v>40811.120324074072</v>
      </c>
      <c r="T2084" s="15">
        <f>(((I2084/60)/60)/24)+DATE(1970,1,1)</f>
        <v>40871.161990740737</v>
      </c>
      <c r="U2084">
        <f>YEAR(S2084)</f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IFERROR(ROUND(E2085/L2085,4),0)</f>
        <v>34</v>
      </c>
      <c r="Q2085" s="11" t="s">
        <v>8327</v>
      </c>
      <c r="R2085" t="s">
        <v>8328</v>
      </c>
      <c r="S2085" s="15">
        <f>(((J2085/60)/60)/24)+DATE(1970,1,1)</f>
        <v>41034.72216435185</v>
      </c>
      <c r="T2085" s="15">
        <f>(((I2085/60)/60)/24)+DATE(1970,1,1)</f>
        <v>41064.72216435185</v>
      </c>
      <c r="U2085">
        <f>YEAR(S2085)</f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IFERROR(ROUND(E2086/L2086,4),0)</f>
        <v>70.652199999999993</v>
      </c>
      <c r="Q2086" s="11" t="s">
        <v>8327</v>
      </c>
      <c r="R2086" t="s">
        <v>8328</v>
      </c>
      <c r="S2086" s="15">
        <f>(((J2086/60)/60)/24)+DATE(1970,1,1)</f>
        <v>41731.833124999997</v>
      </c>
      <c r="T2086" s="15">
        <f>(((I2086/60)/60)/24)+DATE(1970,1,1)</f>
        <v>41763.290972222225</v>
      </c>
      <c r="U2086">
        <f>YEAR(S2086)</f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IFERROR(ROUND(E2087/L2087,4),0)</f>
        <v>89.301199999999994</v>
      </c>
      <c r="Q2087" s="11" t="s">
        <v>8327</v>
      </c>
      <c r="R2087" t="s">
        <v>8328</v>
      </c>
      <c r="S2087" s="15">
        <f>(((J2087/60)/60)/24)+DATE(1970,1,1)</f>
        <v>41075.835497685184</v>
      </c>
      <c r="T2087" s="15">
        <f>(((I2087/60)/60)/24)+DATE(1970,1,1)</f>
        <v>41105.835497685184</v>
      </c>
      <c r="U2087">
        <f>YEAR(S2087)</f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IFERROR(ROUND(E2088/L2088,4),0)</f>
        <v>115.0857</v>
      </c>
      <c r="Q2088" s="11" t="s">
        <v>8327</v>
      </c>
      <c r="R2088" t="s">
        <v>8328</v>
      </c>
      <c r="S2088" s="15">
        <f>(((J2088/60)/60)/24)+DATE(1970,1,1)</f>
        <v>40860.67050925926</v>
      </c>
      <c r="T2088" s="15">
        <f>(((I2088/60)/60)/24)+DATE(1970,1,1)</f>
        <v>40891.207638888889</v>
      </c>
      <c r="U2088">
        <f>YEAR(S2088)</f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IFERROR(ROUND(E2089/L2089,4),0)</f>
        <v>62.12</v>
      </c>
      <c r="Q2089" s="11" t="s">
        <v>8327</v>
      </c>
      <c r="R2089" t="s">
        <v>8328</v>
      </c>
      <c r="S2089" s="15">
        <f>(((J2089/60)/60)/24)+DATE(1970,1,1)</f>
        <v>40764.204375000001</v>
      </c>
      <c r="T2089" s="15">
        <f>(((I2089/60)/60)/24)+DATE(1970,1,1)</f>
        <v>40794.204375000001</v>
      </c>
      <c r="U2089">
        <f>YEAR(S2089)</f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IFERROR(ROUND(E2090/L2090,4),0)</f>
        <v>46.204300000000003</v>
      </c>
      <c r="Q2090" s="11" t="s">
        <v>8327</v>
      </c>
      <c r="R2090" t="s">
        <v>8328</v>
      </c>
      <c r="S2090" s="15">
        <f>(((J2090/60)/60)/24)+DATE(1970,1,1)</f>
        <v>40395.714722222219</v>
      </c>
      <c r="T2090" s="15">
        <f>(((I2090/60)/60)/24)+DATE(1970,1,1)</f>
        <v>40432.165972222225</v>
      </c>
      <c r="U2090">
        <f>YEAR(S2090)</f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IFERROR(ROUND(E2091/L2091,4),0)</f>
        <v>48.548499999999997</v>
      </c>
      <c r="Q2091" s="11" t="s">
        <v>8327</v>
      </c>
      <c r="R2091" t="s">
        <v>8328</v>
      </c>
      <c r="S2091" s="15">
        <f>(((J2091/60)/60)/24)+DATE(1970,1,1)</f>
        <v>41453.076319444444</v>
      </c>
      <c r="T2091" s="15">
        <f>(((I2091/60)/60)/24)+DATE(1970,1,1)</f>
        <v>41488.076319444444</v>
      </c>
      <c r="U2091">
        <f>YEAR(S2091)</f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IFERROR(ROUND(E2092/L2092,4),0)</f>
        <v>57.520200000000003</v>
      </c>
      <c r="Q2092" s="11" t="s">
        <v>8327</v>
      </c>
      <c r="R2092" t="s">
        <v>8328</v>
      </c>
      <c r="S2092" s="15">
        <f>(((J2092/60)/60)/24)+DATE(1970,1,1)</f>
        <v>41299.381423611114</v>
      </c>
      <c r="T2092" s="15">
        <f>(((I2092/60)/60)/24)+DATE(1970,1,1)</f>
        <v>41329.381423611114</v>
      </c>
      <c r="U2092">
        <f>YEAR(S2092)</f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IFERROR(ROUND(E2093/L2093,4),0)</f>
        <v>88.147199999999998</v>
      </c>
      <c r="Q2093" s="11" t="s">
        <v>8327</v>
      </c>
      <c r="R2093" t="s">
        <v>8328</v>
      </c>
      <c r="S2093" s="15">
        <f>(((J2093/60)/60)/24)+DATE(1970,1,1)</f>
        <v>40555.322662037033</v>
      </c>
      <c r="T2093" s="15">
        <f>(((I2093/60)/60)/24)+DATE(1970,1,1)</f>
        <v>40603.833333333336</v>
      </c>
      <c r="U2093">
        <f>YEAR(S2093)</f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IFERROR(ROUND(E2094/L2094,4),0)</f>
        <v>110.4909</v>
      </c>
      <c r="Q2094" s="11" t="s">
        <v>8327</v>
      </c>
      <c r="R2094" t="s">
        <v>8328</v>
      </c>
      <c r="S2094" s="15">
        <f>(((J2094/60)/60)/24)+DATE(1970,1,1)</f>
        <v>40763.707546296297</v>
      </c>
      <c r="T2094" s="15">
        <f>(((I2094/60)/60)/24)+DATE(1970,1,1)</f>
        <v>40823.707546296297</v>
      </c>
      <c r="U2094">
        <f>YEAR(S2094)</f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IFERROR(ROUND(E2095/L2095,4),0)</f>
        <v>66.826099999999997</v>
      </c>
      <c r="Q2095" s="11" t="s">
        <v>8327</v>
      </c>
      <c r="R2095" t="s">
        <v>8328</v>
      </c>
      <c r="S2095" s="15">
        <f>(((J2095/60)/60)/24)+DATE(1970,1,1)</f>
        <v>41205.854537037041</v>
      </c>
      <c r="T2095" s="15">
        <f>(((I2095/60)/60)/24)+DATE(1970,1,1)</f>
        <v>41265.896203703705</v>
      </c>
      <c r="U2095">
        <f>YEAR(S2095)</f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IFERROR(ROUND(E2096/L2096,4),0)</f>
        <v>58.597200000000001</v>
      </c>
      <c r="Q2096" s="11" t="s">
        <v>8327</v>
      </c>
      <c r="R2096" t="s">
        <v>8328</v>
      </c>
      <c r="S2096" s="15">
        <f>(((J2096/60)/60)/24)+DATE(1970,1,1)</f>
        <v>40939.02002314815</v>
      </c>
      <c r="T2096" s="15">
        <f>(((I2096/60)/60)/24)+DATE(1970,1,1)</f>
        <v>40973.125</v>
      </c>
      <c r="U2096">
        <f>YEAR(S2096)</f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IFERROR(ROUND(E2097/L2097,4),0)</f>
        <v>113.63639999999999</v>
      </c>
      <c r="Q2097" s="11" t="s">
        <v>8327</v>
      </c>
      <c r="R2097" t="s">
        <v>8328</v>
      </c>
      <c r="S2097" s="15">
        <f>(((J2097/60)/60)/24)+DATE(1970,1,1)</f>
        <v>40758.733483796292</v>
      </c>
      <c r="T2097" s="15">
        <f>(((I2097/60)/60)/24)+DATE(1970,1,1)</f>
        <v>40818.733483796292</v>
      </c>
      <c r="U2097">
        <f>YEAR(S2097)</f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IFERROR(ROUND(E2098/L2098,4),0)</f>
        <v>43.571399999999997</v>
      </c>
      <c r="Q2098" s="11" t="s">
        <v>8327</v>
      </c>
      <c r="R2098" t="s">
        <v>8328</v>
      </c>
      <c r="S2098" s="15">
        <f>(((J2098/60)/60)/24)+DATE(1970,1,1)</f>
        <v>41192.758506944447</v>
      </c>
      <c r="T2098" s="15">
        <f>(((I2098/60)/60)/24)+DATE(1970,1,1)</f>
        <v>41208.165972222225</v>
      </c>
      <c r="U2098">
        <f>YEAR(S2098)</f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IFERROR(ROUND(E2099/L2099,4),0)</f>
        <v>78.947400000000002</v>
      </c>
      <c r="Q2099" s="11" t="s">
        <v>8327</v>
      </c>
      <c r="R2099" t="s">
        <v>8328</v>
      </c>
      <c r="S2099" s="15">
        <f>(((J2099/60)/60)/24)+DATE(1970,1,1)</f>
        <v>40818.58489583333</v>
      </c>
      <c r="T2099" s="15">
        <f>(((I2099/60)/60)/24)+DATE(1970,1,1)</f>
        <v>40878.626562500001</v>
      </c>
      <c r="U2099">
        <f>YEAR(S2099)</f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IFERROR(ROUND(E2100/L2100,4),0)</f>
        <v>188.125</v>
      </c>
      <c r="Q2100" s="11" t="s">
        <v>8327</v>
      </c>
      <c r="R2100" t="s">
        <v>8328</v>
      </c>
      <c r="S2100" s="15">
        <f>(((J2100/60)/60)/24)+DATE(1970,1,1)</f>
        <v>40946.11383101852</v>
      </c>
      <c r="T2100" s="15">
        <f>(((I2100/60)/60)/24)+DATE(1970,1,1)</f>
        <v>40976.11383101852</v>
      </c>
      <c r="U2100">
        <f>YEAR(S2100)</f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IFERROR(ROUND(E2101/L2101,4),0)</f>
        <v>63.031700000000001</v>
      </c>
      <c r="Q2101" s="11" t="s">
        <v>8327</v>
      </c>
      <c r="R2101" t="s">
        <v>8328</v>
      </c>
      <c r="S2101" s="15">
        <f>(((J2101/60)/60)/24)+DATE(1970,1,1)</f>
        <v>42173.746342592596</v>
      </c>
      <c r="T2101" s="15">
        <f>(((I2101/60)/60)/24)+DATE(1970,1,1)</f>
        <v>42187.152777777781</v>
      </c>
      <c r="U2101">
        <f>YEAR(S2101)</f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IFERROR(ROUND(E2102/L2102,4),0)</f>
        <v>30.3704</v>
      </c>
      <c r="Q2102" s="11" t="s">
        <v>8327</v>
      </c>
      <c r="R2102" t="s">
        <v>8328</v>
      </c>
      <c r="S2102" s="15">
        <f>(((J2102/60)/60)/24)+DATE(1970,1,1)</f>
        <v>41074.834965277776</v>
      </c>
      <c r="T2102" s="15">
        <f>(((I2102/60)/60)/24)+DATE(1970,1,1)</f>
        <v>41090.165972222225</v>
      </c>
      <c r="U2102">
        <f>YEAR(S2102)</f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IFERROR(ROUND(E2103/L2103,4),0)</f>
        <v>51.4773</v>
      </c>
      <c r="Q2103" s="11" t="s">
        <v>8327</v>
      </c>
      <c r="R2103" t="s">
        <v>8328</v>
      </c>
      <c r="S2103" s="15">
        <f>(((J2103/60)/60)/24)+DATE(1970,1,1)</f>
        <v>40892.149467592593</v>
      </c>
      <c r="T2103" s="15">
        <f>(((I2103/60)/60)/24)+DATE(1970,1,1)</f>
        <v>40952.149467592593</v>
      </c>
      <c r="U2103">
        <f>YEAR(S2103)</f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IFERROR(ROUND(E2104/L2104,4),0)</f>
        <v>35.789499999999997</v>
      </c>
      <c r="Q2104" s="11" t="s">
        <v>8327</v>
      </c>
      <c r="R2104" t="s">
        <v>8328</v>
      </c>
      <c r="S2104" s="15">
        <f>(((J2104/60)/60)/24)+DATE(1970,1,1)</f>
        <v>40638.868611111109</v>
      </c>
      <c r="T2104" s="15">
        <f>(((I2104/60)/60)/24)+DATE(1970,1,1)</f>
        <v>40668.868611111109</v>
      </c>
      <c r="U2104">
        <f>YEAR(S2104)</f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IFERROR(ROUND(E2105/L2105,4),0)</f>
        <v>98.817400000000006</v>
      </c>
      <c r="Q2105" s="11" t="s">
        <v>8327</v>
      </c>
      <c r="R2105" t="s">
        <v>8328</v>
      </c>
      <c r="S2105" s="15">
        <f>(((J2105/60)/60)/24)+DATE(1970,1,1)</f>
        <v>41192.754942129628</v>
      </c>
      <c r="T2105" s="15">
        <f>(((I2105/60)/60)/24)+DATE(1970,1,1)</f>
        <v>41222.7966087963</v>
      </c>
      <c r="U2105">
        <f>YEAR(S2105)</f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IFERROR(ROUND(E2106/L2106,4),0)</f>
        <v>28</v>
      </c>
      <c r="Q2106" s="11" t="s">
        <v>8327</v>
      </c>
      <c r="R2106" t="s">
        <v>8328</v>
      </c>
      <c r="S2106" s="15">
        <f>(((J2106/60)/60)/24)+DATE(1970,1,1)</f>
        <v>41394.074467592596</v>
      </c>
      <c r="T2106" s="15">
        <f>(((I2106/60)/60)/24)+DATE(1970,1,1)</f>
        <v>41425</v>
      </c>
      <c r="U2106">
        <f>YEAR(S2106)</f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IFERROR(ROUND(E2107/L2107,4),0)</f>
        <v>51.313099999999999</v>
      </c>
      <c r="Q2107" s="11" t="s">
        <v>8327</v>
      </c>
      <c r="R2107" t="s">
        <v>8328</v>
      </c>
      <c r="S2107" s="15">
        <f>(((J2107/60)/60)/24)+DATE(1970,1,1)</f>
        <v>41951.788807870369</v>
      </c>
      <c r="T2107" s="15">
        <f>(((I2107/60)/60)/24)+DATE(1970,1,1)</f>
        <v>41964.166666666672</v>
      </c>
      <c r="U2107">
        <f>YEAR(S2107)</f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IFERROR(ROUND(E2108/L2108,4),0)</f>
        <v>53.5227</v>
      </c>
      <c r="Q2108" s="11" t="s">
        <v>8327</v>
      </c>
      <c r="R2108" t="s">
        <v>8328</v>
      </c>
      <c r="S2108" s="15">
        <f>(((J2108/60)/60)/24)+DATE(1970,1,1)</f>
        <v>41270.21497685185</v>
      </c>
      <c r="T2108" s="15">
        <f>(((I2108/60)/60)/24)+DATE(1970,1,1)</f>
        <v>41300.21497685185</v>
      </c>
      <c r="U2108">
        <f>YEAR(S2108)</f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IFERROR(ROUND(E2109/L2109,4),0)</f>
        <v>37.149299999999997</v>
      </c>
      <c r="Q2109" s="11" t="s">
        <v>8327</v>
      </c>
      <c r="R2109" t="s">
        <v>8328</v>
      </c>
      <c r="S2109" s="15">
        <f>(((J2109/60)/60)/24)+DATE(1970,1,1)</f>
        <v>41934.71056712963</v>
      </c>
      <c r="T2109" s="15">
        <f>(((I2109/60)/60)/24)+DATE(1970,1,1)</f>
        <v>41955.752233796295</v>
      </c>
      <c r="U2109">
        <f>YEAR(S2109)</f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IFERROR(ROUND(E2110/L2110,4),0)</f>
        <v>89.895300000000006</v>
      </c>
      <c r="Q2110" s="11" t="s">
        <v>8327</v>
      </c>
      <c r="R2110" t="s">
        <v>8328</v>
      </c>
      <c r="S2110" s="15">
        <f>(((J2110/60)/60)/24)+DATE(1970,1,1)</f>
        <v>41135.175694444442</v>
      </c>
      <c r="T2110" s="15">
        <f>(((I2110/60)/60)/24)+DATE(1970,1,1)</f>
        <v>41162.163194444445</v>
      </c>
      <c r="U2110">
        <f>YEAR(S2110)</f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IFERROR(ROUND(E2111/L2111,4),0)</f>
        <v>106.52500000000001</v>
      </c>
      <c r="Q2111" s="11" t="s">
        <v>8327</v>
      </c>
      <c r="R2111" t="s">
        <v>8328</v>
      </c>
      <c r="S2111" s="15">
        <f>(((J2111/60)/60)/24)+DATE(1970,1,1)</f>
        <v>42160.708530092597</v>
      </c>
      <c r="T2111" s="15">
        <f>(((I2111/60)/60)/24)+DATE(1970,1,1)</f>
        <v>42190.708530092597</v>
      </c>
      <c r="U2111">
        <f>YEAR(S2111)</f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IFERROR(ROUND(E2112/L2112,4),0)</f>
        <v>52.815800000000003</v>
      </c>
      <c r="Q2112" s="11" t="s">
        <v>8327</v>
      </c>
      <c r="R2112" t="s">
        <v>8328</v>
      </c>
      <c r="S2112" s="15">
        <f>(((J2112/60)/60)/24)+DATE(1970,1,1)</f>
        <v>41759.670937499999</v>
      </c>
      <c r="T2112" s="15">
        <f>(((I2112/60)/60)/24)+DATE(1970,1,1)</f>
        <v>41787.207638888889</v>
      </c>
      <c r="U2112">
        <f>YEAR(S2112)</f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IFERROR(ROUND(E2113/L2113,4),0)</f>
        <v>54.615400000000001</v>
      </c>
      <c r="Q2113" s="11" t="s">
        <v>8327</v>
      </c>
      <c r="R2113" t="s">
        <v>8328</v>
      </c>
      <c r="S2113" s="15">
        <f>(((J2113/60)/60)/24)+DATE(1970,1,1)</f>
        <v>40703.197048611109</v>
      </c>
      <c r="T2113" s="15">
        <f>(((I2113/60)/60)/24)+DATE(1970,1,1)</f>
        <v>40770.041666666664</v>
      </c>
      <c r="U2113">
        <f>YEAR(S2113)</f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IFERROR(ROUND(E2114/L2114,4),0)</f>
        <v>27.2727</v>
      </c>
      <c r="Q2114" s="11" t="s">
        <v>8327</v>
      </c>
      <c r="R2114" t="s">
        <v>8328</v>
      </c>
      <c r="S2114" s="15">
        <f>(((J2114/60)/60)/24)+DATE(1970,1,1)</f>
        <v>41365.928159722222</v>
      </c>
      <c r="T2114" s="15">
        <f>(((I2114/60)/60)/24)+DATE(1970,1,1)</f>
        <v>41379.928159722222</v>
      </c>
      <c r="U2114">
        <f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IFERROR(ROUND(E2115/L2115,4),0)</f>
        <v>68.598100000000002</v>
      </c>
      <c r="Q2115" s="11" t="s">
        <v>8327</v>
      </c>
      <c r="R2115" t="s">
        <v>8328</v>
      </c>
      <c r="S2115" s="15">
        <f>(((J2115/60)/60)/24)+DATE(1970,1,1)</f>
        <v>41870.86546296296</v>
      </c>
      <c r="T2115" s="15">
        <f>(((I2115/60)/60)/24)+DATE(1970,1,1)</f>
        <v>41905.86546296296</v>
      </c>
      <c r="U2115">
        <f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IFERROR(ROUND(E2116/L2116,4),0)</f>
        <v>35.612200000000001</v>
      </c>
      <c r="Q2116" s="11" t="s">
        <v>8327</v>
      </c>
      <c r="R2116" t="s">
        <v>8328</v>
      </c>
      <c r="S2116" s="15">
        <f>(((J2116/60)/60)/24)+DATE(1970,1,1)</f>
        <v>40458.815625000003</v>
      </c>
      <c r="T2116" s="15">
        <f>(((I2116/60)/60)/24)+DATE(1970,1,1)</f>
        <v>40521.207638888889</v>
      </c>
      <c r="U2116">
        <f>YEAR(S2116)</f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IFERROR(ROUND(E2117/L2117,4),0)</f>
        <v>94.027799999999999</v>
      </c>
      <c r="Q2117" s="11" t="s">
        <v>8327</v>
      </c>
      <c r="R2117" t="s">
        <v>8328</v>
      </c>
      <c r="S2117" s="15">
        <f>(((J2117/60)/60)/24)+DATE(1970,1,1)</f>
        <v>40564.081030092595</v>
      </c>
      <c r="T2117" s="15">
        <f>(((I2117/60)/60)/24)+DATE(1970,1,1)</f>
        <v>40594.081030092595</v>
      </c>
      <c r="U2117">
        <f>YEAR(S2117)</f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IFERROR(ROUND(E2118/L2118,4),0)</f>
        <v>526.45650000000001</v>
      </c>
      <c r="Q2118" s="11" t="s">
        <v>8327</v>
      </c>
      <c r="R2118" t="s">
        <v>8328</v>
      </c>
      <c r="S2118" s="15">
        <f>(((J2118/60)/60)/24)+DATE(1970,1,1)</f>
        <v>41136.777812500004</v>
      </c>
      <c r="T2118" s="15">
        <f>(((I2118/60)/60)/24)+DATE(1970,1,1)</f>
        <v>41184.777812500004</v>
      </c>
      <c r="U2118">
        <f>YEAR(S2118)</f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IFERROR(ROUND(E2119/L2119,4),0)</f>
        <v>50.6571</v>
      </c>
      <c r="Q2119" s="11" t="s">
        <v>8327</v>
      </c>
      <c r="R2119" t="s">
        <v>8328</v>
      </c>
      <c r="S2119" s="15">
        <f>(((J2119/60)/60)/24)+DATE(1970,1,1)</f>
        <v>42290.059594907405</v>
      </c>
      <c r="T2119" s="15">
        <f>(((I2119/60)/60)/24)+DATE(1970,1,1)</f>
        <v>42304.207638888889</v>
      </c>
      <c r="U2119">
        <f>YEAR(S2119)</f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IFERROR(ROUND(E2120/L2120,4),0)</f>
        <v>79.182900000000004</v>
      </c>
      <c r="Q2120" s="11" t="s">
        <v>8327</v>
      </c>
      <c r="R2120" t="s">
        <v>8328</v>
      </c>
      <c r="S2120" s="15">
        <f>(((J2120/60)/60)/24)+DATE(1970,1,1)</f>
        <v>40718.839537037034</v>
      </c>
      <c r="T2120" s="15">
        <f>(((I2120/60)/60)/24)+DATE(1970,1,1)</f>
        <v>40748.839537037034</v>
      </c>
      <c r="U2120">
        <f>YEAR(S2120)</f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IFERROR(ROUND(E2121/L2121,4),0)</f>
        <v>91.590900000000005</v>
      </c>
      <c r="Q2121" s="11" t="s">
        <v>8327</v>
      </c>
      <c r="R2121" t="s">
        <v>8328</v>
      </c>
      <c r="S2121" s="15">
        <f>(((J2121/60)/60)/24)+DATE(1970,1,1)</f>
        <v>41107.130150462966</v>
      </c>
      <c r="T2121" s="15">
        <f>(((I2121/60)/60)/24)+DATE(1970,1,1)</f>
        <v>41137.130150462966</v>
      </c>
      <c r="U2121">
        <f>YEAR(S2121)</f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IFERROR(ROUND(E2122/L2122,4),0)</f>
        <v>116.9628</v>
      </c>
      <c r="Q2122" s="11" t="s">
        <v>8327</v>
      </c>
      <c r="R2122" t="s">
        <v>8328</v>
      </c>
      <c r="S2122" s="15">
        <f>(((J2122/60)/60)/24)+DATE(1970,1,1)</f>
        <v>41591.964537037034</v>
      </c>
      <c r="T2122" s="15">
        <f>(((I2122/60)/60)/24)+DATE(1970,1,1)</f>
        <v>41640.964537037034</v>
      </c>
      <c r="U2122">
        <f>YEAR(S2122)</f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IFERROR(ROUND(E2123/L2123,4),0)</f>
        <v>28.4</v>
      </c>
      <c r="Q2123" s="11" t="s">
        <v>8316</v>
      </c>
      <c r="R2123" t="s">
        <v>8334</v>
      </c>
      <c r="S2123" s="15">
        <f>(((J2123/60)/60)/24)+DATE(1970,1,1)</f>
        <v>42716.7424537037</v>
      </c>
      <c r="T2123" s="15">
        <f>(((I2123/60)/60)/24)+DATE(1970,1,1)</f>
        <v>42746.7424537037</v>
      </c>
      <c r="U2123">
        <f>YEAR(S2123)</f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IFERROR(ROUND(E2124/L2124,4),0)</f>
        <v>103.33329999999999</v>
      </c>
      <c r="Q2124" s="11" t="s">
        <v>8316</v>
      </c>
      <c r="R2124" t="s">
        <v>8334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>
        <f>YEAR(S2124)</f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IFERROR(ROUND(E2125/L2125,4),0)</f>
        <v>10</v>
      </c>
      <c r="Q2125" s="11" t="s">
        <v>8316</v>
      </c>
      <c r="R2125" t="s">
        <v>8334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>
        <f>YEAR(S2125)</f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IFERROR(ROUND(E2126/L2126,4),0)</f>
        <v>23</v>
      </c>
      <c r="Q2126" s="11" t="s">
        <v>8316</v>
      </c>
      <c r="R2126" t="s">
        <v>8334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>
        <f>YEAR(S2126)</f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IFERROR(ROUND(E2127/L2127,4),0)</f>
        <v>31.555599999999998</v>
      </c>
      <c r="Q2127" s="11" t="s">
        <v>8316</v>
      </c>
      <c r="R2127" t="s">
        <v>8334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>
        <f>YEAR(S2127)</f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IFERROR(ROUND(E2128/L2128,4),0)</f>
        <v>5</v>
      </c>
      <c r="Q2128" s="11" t="s">
        <v>8316</v>
      </c>
      <c r="R2128" t="s">
        <v>8334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>
        <f>YEAR(S2128)</f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IFERROR(ROUND(E2129/L2129,4),0)</f>
        <v>34.220300000000002</v>
      </c>
      <c r="Q2129" s="11" t="s">
        <v>8316</v>
      </c>
      <c r="R2129" t="s">
        <v>8334</v>
      </c>
      <c r="S2129" s="15">
        <f>(((J2129/60)/60)/24)+DATE(1970,1,1)</f>
        <v>42045.50535879629</v>
      </c>
      <c r="T2129" s="15">
        <f>(((I2129/60)/60)/24)+DATE(1970,1,1)</f>
        <v>42075.463692129633</v>
      </c>
      <c r="U2129">
        <f>YEAR(S2129)</f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IFERROR(ROUND(E2130/L2130,4),0)</f>
        <v>25</v>
      </c>
      <c r="Q2130" s="11" t="s">
        <v>8316</v>
      </c>
      <c r="R2130" t="s">
        <v>8334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>
        <f>YEAR(S2130)</f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IFERROR(ROUND(E2131/L2131,4),0)</f>
        <v>19.666699999999999</v>
      </c>
      <c r="Q2131" s="11" t="s">
        <v>8316</v>
      </c>
      <c r="R2131" t="s">
        <v>8334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>
        <f>YEAR(S2131)</f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IFERROR(ROUND(E2132/L2132,4),0)</f>
        <v>21.25</v>
      </c>
      <c r="Q2132" s="11" t="s">
        <v>8316</v>
      </c>
      <c r="R2132" t="s">
        <v>8334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>
        <f>YEAR(S2132)</f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IFERROR(ROUND(E2133/L2133,4),0)</f>
        <v>8.3332999999999995</v>
      </c>
      <c r="Q2133" s="11" t="s">
        <v>8316</v>
      </c>
      <c r="R2133" t="s">
        <v>8334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>
        <f>YEAR(S2133)</f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IFERROR(ROUND(E2134/L2134,4),0)</f>
        <v>21.343299999999999</v>
      </c>
      <c r="Q2134" s="11" t="s">
        <v>8316</v>
      </c>
      <c r="R2134" t="s">
        <v>8334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>
        <f>YEAR(S2134)</f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IFERROR(ROUND(E2135/L2135,4),0)</f>
        <v>5.3333000000000004</v>
      </c>
      <c r="Q2135" s="11" t="s">
        <v>8316</v>
      </c>
      <c r="R2135" t="s">
        <v>8334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>
        <f>YEAR(S2135)</f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IFERROR(ROUND(E2136/L2136,4),0)</f>
        <v>34.666699999999999</v>
      </c>
      <c r="Q2136" s="11" t="s">
        <v>8316</v>
      </c>
      <c r="R2136" t="s">
        <v>8334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>
        <f>YEAR(S2136)</f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IFERROR(ROUND(E2137/L2137,4),0)</f>
        <v>21.7273</v>
      </c>
      <c r="Q2137" s="11" t="s">
        <v>8316</v>
      </c>
      <c r="R2137" t="s">
        <v>8334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>
        <f>YEAR(S2137)</f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IFERROR(ROUND(E2138/L2138,4),0)</f>
        <v>11.922499999999999</v>
      </c>
      <c r="Q2138" s="11" t="s">
        <v>8316</v>
      </c>
      <c r="R2138" t="s">
        <v>8334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>
        <f>YEAR(S2138)</f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IFERROR(ROUND(E2139/L2139,4),0)</f>
        <v>26.5974</v>
      </c>
      <c r="Q2139" s="11" t="s">
        <v>8316</v>
      </c>
      <c r="R2139" t="s">
        <v>8334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>
        <f>YEAR(S2139)</f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IFERROR(ROUND(E2140/L2140,4),0)</f>
        <v>10.666700000000001</v>
      </c>
      <c r="Q2140" s="11" t="s">
        <v>8316</v>
      </c>
      <c r="R2140" t="s">
        <v>8334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>
        <f>YEAR(S2140)</f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IFERROR(ROUND(E2141/L2141,4),0)</f>
        <v>29.035699999999999</v>
      </c>
      <c r="Q2141" s="11" t="s">
        <v>8316</v>
      </c>
      <c r="R2141" t="s">
        <v>8334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>
        <f>YEAR(S2141)</f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IFERROR(ROUND(E2142/L2142,4),0)</f>
        <v>50.909100000000002</v>
      </c>
      <c r="Q2142" s="11" t="s">
        <v>8316</v>
      </c>
      <c r="R2142" t="s">
        <v>8334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>
        <f>YEAR(S2142)</f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IFERROR(ROUND(E2143/L2143,4),0)</f>
        <v>0</v>
      </c>
      <c r="Q2143" s="11" t="s">
        <v>8316</v>
      </c>
      <c r="R2143" t="s">
        <v>8334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>
        <f>YEAR(S2143)</f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IFERROR(ROUND(E2144/L2144,4),0)</f>
        <v>50.083300000000001</v>
      </c>
      <c r="Q2144" s="11" t="s">
        <v>8316</v>
      </c>
      <c r="R2144" t="s">
        <v>8334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>
        <f>YEAR(S2144)</f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IFERROR(ROUND(E2145/L2145,4),0)</f>
        <v>45</v>
      </c>
      <c r="Q2145" s="11" t="s">
        <v>8316</v>
      </c>
      <c r="R2145" t="s">
        <v>8334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>
        <f>YEAR(S2145)</f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IFERROR(ROUND(E2146/L2146,4),0)</f>
        <v>25.291699999999999</v>
      </c>
      <c r="Q2146" s="11" t="s">
        <v>8316</v>
      </c>
      <c r="R2146" t="s">
        <v>8334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>
        <f>YEAR(S2146)</f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IFERROR(ROUND(E2147/L2147,4),0)</f>
        <v>51.292099999999998</v>
      </c>
      <c r="Q2147" s="11" t="s">
        <v>8316</v>
      </c>
      <c r="R2147" t="s">
        <v>8334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>
        <f>YEAR(S2147)</f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IFERROR(ROUND(E2148/L2148,4),0)</f>
        <v>1</v>
      </c>
      <c r="Q2148" s="11" t="s">
        <v>8316</v>
      </c>
      <c r="R2148" t="s">
        <v>8334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>
        <f>YEAR(S2148)</f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IFERROR(ROUND(E2149/L2149,4),0)</f>
        <v>49.381799999999998</v>
      </c>
      <c r="Q2149" s="11" t="s">
        <v>8316</v>
      </c>
      <c r="R2149" t="s">
        <v>8334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>
        <f>YEAR(S2149)</f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IFERROR(ROUND(E2150/L2150,4),0)</f>
        <v>1</v>
      </c>
      <c r="Q2150" s="11" t="s">
        <v>8316</v>
      </c>
      <c r="R2150" t="s">
        <v>8334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>
        <f>YEAR(S2150)</f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IFERROR(ROUND(E2151/L2151,4),0)</f>
        <v>0</v>
      </c>
      <c r="Q2151" s="11" t="s">
        <v>8316</v>
      </c>
      <c r="R2151" t="s">
        <v>8334</v>
      </c>
      <c r="S2151" s="15">
        <f>(((J2151/60)/60)/24)+DATE(1970,1,1)</f>
        <v>40355.024953703702</v>
      </c>
      <c r="T2151" s="15">
        <f>(((I2151/60)/60)/24)+DATE(1970,1,1)</f>
        <v>40390</v>
      </c>
      <c r="U2151">
        <f>YEAR(S2151)</f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IFERROR(ROUND(E2152/L2152,4),0)</f>
        <v>101.25</v>
      </c>
      <c r="Q2152" s="11" t="s">
        <v>8316</v>
      </c>
      <c r="R2152" t="s">
        <v>8334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>
        <f>YEAR(S2152)</f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IFERROR(ROUND(E2153/L2153,4),0)</f>
        <v>19.666699999999999</v>
      </c>
      <c r="Q2153" s="11" t="s">
        <v>8316</v>
      </c>
      <c r="R2153" t="s">
        <v>8334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>
        <f>YEAR(S2153)</f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IFERROR(ROUND(E2154/L2154,4),0)</f>
        <v>12.5</v>
      </c>
      <c r="Q2154" s="11" t="s">
        <v>8316</v>
      </c>
      <c r="R2154" t="s">
        <v>8334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>
        <f>YEAR(S2154)</f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IFERROR(ROUND(E2155/L2155,4),0)</f>
        <v>8.5</v>
      </c>
      <c r="Q2155" s="11" t="s">
        <v>8316</v>
      </c>
      <c r="R2155" t="s">
        <v>8334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>
        <f>YEAR(S2155)</f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IFERROR(ROUND(E2156/L2156,4),0)</f>
        <v>1</v>
      </c>
      <c r="Q2156" s="11" t="s">
        <v>8316</v>
      </c>
      <c r="R2156" t="s">
        <v>8334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>
        <f>YEAR(S2156)</f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IFERROR(ROUND(E2157/L2157,4),0)</f>
        <v>23</v>
      </c>
      <c r="Q2157" s="11" t="s">
        <v>8316</v>
      </c>
      <c r="R2157" t="s">
        <v>8334</v>
      </c>
      <c r="S2157" s="15">
        <f>(((J2157/60)/60)/24)+DATE(1970,1,1)</f>
        <v>42430.747511574074</v>
      </c>
      <c r="T2157" s="15">
        <f>(((I2157/60)/60)/24)+DATE(1970,1,1)</f>
        <v>42460.70584490741</v>
      </c>
      <c r="U2157">
        <f>YEAR(S2157)</f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IFERROR(ROUND(E2158/L2158,4),0)</f>
        <v>17.988</v>
      </c>
      <c r="Q2158" s="11" t="s">
        <v>8316</v>
      </c>
      <c r="R2158" t="s">
        <v>8334</v>
      </c>
      <c r="S2158" s="15">
        <f>(((J2158/60)/60)/24)+DATE(1970,1,1)</f>
        <v>41488.85423611111</v>
      </c>
      <c r="T2158" s="15">
        <f>(((I2158/60)/60)/24)+DATE(1970,1,1)</f>
        <v>41533.85423611111</v>
      </c>
      <c r="U2158">
        <f>YEAR(S2158)</f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IFERROR(ROUND(E2159/L2159,4),0)</f>
        <v>370.94740000000002</v>
      </c>
      <c r="Q2159" s="11" t="s">
        <v>8316</v>
      </c>
      <c r="R2159" t="s">
        <v>8334</v>
      </c>
      <c r="S2159" s="15">
        <f>(((J2159/60)/60)/24)+DATE(1970,1,1)</f>
        <v>42694.98128472222</v>
      </c>
      <c r="T2159" s="15">
        <f>(((I2159/60)/60)/24)+DATE(1970,1,1)</f>
        <v>42727.332638888889</v>
      </c>
      <c r="U2159">
        <f>YEAR(S2159)</f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IFERROR(ROUND(E2160/L2160,4),0)</f>
        <v>63.569499999999998</v>
      </c>
      <c r="Q2160" s="11" t="s">
        <v>8316</v>
      </c>
      <c r="R2160" t="s">
        <v>8334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>
        <f>YEAR(S2160)</f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IFERROR(ROUND(E2161/L2161,4),0)</f>
        <v>13</v>
      </c>
      <c r="Q2161" s="11" t="s">
        <v>8316</v>
      </c>
      <c r="R2161" t="s">
        <v>8334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>
        <f>YEAR(S2161)</f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IFERROR(ROUND(E2162/L2162,4),0)</f>
        <v>5.3125</v>
      </c>
      <c r="Q2162" s="11" t="s">
        <v>8316</v>
      </c>
      <c r="R2162" t="s">
        <v>8334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>
        <f>YEAR(S2162)</f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IFERROR(ROUND(E2163/L2163,4),0)</f>
        <v>35.615400000000001</v>
      </c>
      <c r="Q2163" s="11" t="s">
        <v>8327</v>
      </c>
      <c r="R2163" t="s">
        <v>8331</v>
      </c>
      <c r="S2163" s="15">
        <f>(((J2163/60)/60)/24)+DATE(1970,1,1)</f>
        <v>42240.852534722217</v>
      </c>
      <c r="T2163" s="15">
        <f>(((I2163/60)/60)/24)+DATE(1970,1,1)</f>
        <v>42270.852534722217</v>
      </c>
      <c r="U2163">
        <f>YEAR(S2163)</f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IFERROR(ROUND(E2164/L2164,4),0)</f>
        <v>87.103399999999993</v>
      </c>
      <c r="Q2164" s="11" t="s">
        <v>8327</v>
      </c>
      <c r="R2164" t="s">
        <v>8331</v>
      </c>
      <c r="S2164" s="15">
        <f>(((J2164/60)/60)/24)+DATE(1970,1,1)</f>
        <v>41813.766099537039</v>
      </c>
      <c r="T2164" s="15">
        <f>(((I2164/60)/60)/24)+DATE(1970,1,1)</f>
        <v>41844.766099537039</v>
      </c>
      <c r="U2164">
        <f>YEAR(S2164)</f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IFERROR(ROUND(E2165/L2165,4),0)</f>
        <v>75.113600000000005</v>
      </c>
      <c r="Q2165" s="11" t="s">
        <v>8327</v>
      </c>
      <c r="R2165" t="s">
        <v>8331</v>
      </c>
      <c r="S2165" s="15">
        <f>(((J2165/60)/60)/24)+DATE(1970,1,1)</f>
        <v>42111.899537037039</v>
      </c>
      <c r="T2165" s="15">
        <f>(((I2165/60)/60)/24)+DATE(1970,1,1)</f>
        <v>42163.159722222219</v>
      </c>
      <c r="U2165">
        <f>YEAR(S2165)</f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IFERROR(ROUND(E2166/L2166,4),0)</f>
        <v>68.012</v>
      </c>
      <c r="Q2166" s="11" t="s">
        <v>8327</v>
      </c>
      <c r="R2166" t="s">
        <v>8331</v>
      </c>
      <c r="S2166" s="15">
        <f>(((J2166/60)/60)/24)+DATE(1970,1,1)</f>
        <v>42515.71775462963</v>
      </c>
      <c r="T2166" s="15">
        <f>(((I2166/60)/60)/24)+DATE(1970,1,1)</f>
        <v>42546.165972222225</v>
      </c>
      <c r="U2166">
        <f>YEAR(S2166)</f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IFERROR(ROUND(E2167/L2167,4),0)</f>
        <v>29.623899999999999</v>
      </c>
      <c r="Q2167" s="11" t="s">
        <v>8327</v>
      </c>
      <c r="R2167" t="s">
        <v>8331</v>
      </c>
      <c r="S2167" s="15">
        <f>(((J2167/60)/60)/24)+DATE(1970,1,1)</f>
        <v>42438.667071759264</v>
      </c>
      <c r="T2167" s="15">
        <f>(((I2167/60)/60)/24)+DATE(1970,1,1)</f>
        <v>42468.625405092593</v>
      </c>
      <c r="U2167">
        <f>YEAR(S2167)</f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IFERROR(ROUND(E2168/L2168,4),0)</f>
        <v>91.625</v>
      </c>
      <c r="Q2168" s="11" t="s">
        <v>8327</v>
      </c>
      <c r="R2168" t="s">
        <v>8331</v>
      </c>
      <c r="S2168" s="15">
        <f>(((J2168/60)/60)/24)+DATE(1970,1,1)</f>
        <v>41933.838171296295</v>
      </c>
      <c r="T2168" s="15">
        <f>(((I2168/60)/60)/24)+DATE(1970,1,1)</f>
        <v>41978.879837962959</v>
      </c>
      <c r="U2168">
        <f>YEAR(S2168)</f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IFERROR(ROUND(E2169/L2169,4),0)</f>
        <v>22.5</v>
      </c>
      <c r="Q2169" s="11" t="s">
        <v>8327</v>
      </c>
      <c r="R2169" t="s">
        <v>8331</v>
      </c>
      <c r="S2169" s="15">
        <f>(((J2169/60)/60)/24)+DATE(1970,1,1)</f>
        <v>41153.066400462965</v>
      </c>
      <c r="T2169" s="15">
        <f>(((I2169/60)/60)/24)+DATE(1970,1,1)</f>
        <v>41167.066400462965</v>
      </c>
      <c r="U2169">
        <f>YEAR(S2169)</f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IFERROR(ROUND(E2170/L2170,4),0)</f>
        <v>64.366699999999994</v>
      </c>
      <c r="Q2170" s="11" t="s">
        <v>8327</v>
      </c>
      <c r="R2170" t="s">
        <v>8331</v>
      </c>
      <c r="S2170" s="15">
        <f>(((J2170/60)/60)/24)+DATE(1970,1,1)</f>
        <v>42745.600243055553</v>
      </c>
      <c r="T2170" s="15">
        <f>(((I2170/60)/60)/24)+DATE(1970,1,1)</f>
        <v>42776.208333333328</v>
      </c>
      <c r="U2170">
        <f>YEAR(S2170)</f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IFERROR(ROUND(E2171/L2171,4),0)</f>
        <v>21.857099999999999</v>
      </c>
      <c r="Q2171" s="11" t="s">
        <v>8327</v>
      </c>
      <c r="R2171" t="s">
        <v>8331</v>
      </c>
      <c r="S2171" s="15">
        <f>(((J2171/60)/60)/24)+DATE(1970,1,1)</f>
        <v>42793.700821759259</v>
      </c>
      <c r="T2171" s="15">
        <f>(((I2171/60)/60)/24)+DATE(1970,1,1)</f>
        <v>42796.700821759259</v>
      </c>
      <c r="U2171">
        <f>YEAR(S2171)</f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IFERROR(ROUND(E2172/L2172,4),0)</f>
        <v>33.315800000000003</v>
      </c>
      <c r="Q2172" s="11" t="s">
        <v>8327</v>
      </c>
      <c r="R2172" t="s">
        <v>8331</v>
      </c>
      <c r="S2172" s="15">
        <f>(((J2172/60)/60)/24)+DATE(1970,1,1)</f>
        <v>42198.750254629631</v>
      </c>
      <c r="T2172" s="15">
        <f>(((I2172/60)/60)/24)+DATE(1970,1,1)</f>
        <v>42238.750254629631</v>
      </c>
      <c r="U2172">
        <f>YEAR(S2172)</f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IFERROR(ROUND(E2173/L2173,4),0)</f>
        <v>90.276600000000002</v>
      </c>
      <c r="Q2173" s="11" t="s">
        <v>8327</v>
      </c>
      <c r="R2173" t="s">
        <v>8331</v>
      </c>
      <c r="S2173" s="15">
        <f>(((J2173/60)/60)/24)+DATE(1970,1,1)</f>
        <v>42141.95711805555</v>
      </c>
      <c r="T2173" s="15">
        <f>(((I2173/60)/60)/24)+DATE(1970,1,1)</f>
        <v>42177.208333333328</v>
      </c>
      <c r="U2173">
        <f>YEAR(S2173)</f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IFERROR(ROUND(E2174/L2174,4),0)</f>
        <v>76.923100000000005</v>
      </c>
      <c r="Q2174" s="11" t="s">
        <v>8327</v>
      </c>
      <c r="R2174" t="s">
        <v>8331</v>
      </c>
      <c r="S2174" s="15">
        <f>(((J2174/60)/60)/24)+DATE(1970,1,1)</f>
        <v>42082.580092592587</v>
      </c>
      <c r="T2174" s="15">
        <f>(((I2174/60)/60)/24)+DATE(1970,1,1)</f>
        <v>42112.580092592587</v>
      </c>
      <c r="U2174">
        <f>YEAR(S2174)</f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IFERROR(ROUND(E2175/L2175,4),0)</f>
        <v>59.2333</v>
      </c>
      <c r="Q2175" s="11" t="s">
        <v>8327</v>
      </c>
      <c r="R2175" t="s">
        <v>8331</v>
      </c>
      <c r="S2175" s="15">
        <f>(((J2175/60)/60)/24)+DATE(1970,1,1)</f>
        <v>41495.692627314813</v>
      </c>
      <c r="T2175" s="15">
        <f>(((I2175/60)/60)/24)+DATE(1970,1,1)</f>
        <v>41527.165972222225</v>
      </c>
      <c r="U2175">
        <f>YEAR(S2175)</f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IFERROR(ROUND(E2176/L2176,4),0)</f>
        <v>65.381</v>
      </c>
      <c r="Q2176" s="11" t="s">
        <v>8327</v>
      </c>
      <c r="R2176" t="s">
        <v>8331</v>
      </c>
      <c r="S2176" s="15">
        <f>(((J2176/60)/60)/24)+DATE(1970,1,1)</f>
        <v>42465.542905092589</v>
      </c>
      <c r="T2176" s="15">
        <f>(((I2176/60)/60)/24)+DATE(1970,1,1)</f>
        <v>42495.542905092589</v>
      </c>
      <c r="U2176">
        <f>YEAR(S2176)</f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IFERROR(ROUND(E2177/L2177,4),0)</f>
        <v>67.307699999999997</v>
      </c>
      <c r="Q2177" s="11" t="s">
        <v>8327</v>
      </c>
      <c r="R2177" t="s">
        <v>8331</v>
      </c>
      <c r="S2177" s="15">
        <f>(((J2177/60)/60)/24)+DATE(1970,1,1)</f>
        <v>42565.009097222224</v>
      </c>
      <c r="T2177" s="15">
        <f>(((I2177/60)/60)/24)+DATE(1970,1,1)</f>
        <v>42572.009097222224</v>
      </c>
      <c r="U2177">
        <f>YEAR(S2177)</f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IFERROR(ROUND(E2178/L2178,4),0)</f>
        <v>88.746499999999997</v>
      </c>
      <c r="Q2178" s="11" t="s">
        <v>8327</v>
      </c>
      <c r="R2178" t="s">
        <v>8331</v>
      </c>
      <c r="S2178" s="15">
        <f>(((J2178/60)/60)/24)+DATE(1970,1,1)</f>
        <v>42096.633206018523</v>
      </c>
      <c r="T2178" s="15">
        <f>(((I2178/60)/60)/24)+DATE(1970,1,1)</f>
        <v>42126.633206018523</v>
      </c>
      <c r="U2178">
        <f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IFERROR(ROUND(E2179/L2179,4),0)</f>
        <v>65.868399999999994</v>
      </c>
      <c r="Q2179" s="11" t="s">
        <v>8327</v>
      </c>
      <c r="R2179" t="s">
        <v>8331</v>
      </c>
      <c r="S2179" s="15">
        <f>(((J2179/60)/60)/24)+DATE(1970,1,1)</f>
        <v>42502.250775462962</v>
      </c>
      <c r="T2179" s="15">
        <f>(((I2179/60)/60)/24)+DATE(1970,1,1)</f>
        <v>42527.250775462962</v>
      </c>
      <c r="U2179">
        <f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IFERROR(ROUND(E2180/L2180,4),0)</f>
        <v>40.349200000000003</v>
      </c>
      <c r="Q2180" s="11" t="s">
        <v>8327</v>
      </c>
      <c r="R2180" t="s">
        <v>8331</v>
      </c>
      <c r="S2180" s="15">
        <f>(((J2180/60)/60)/24)+DATE(1970,1,1)</f>
        <v>42723.63653935185</v>
      </c>
      <c r="T2180" s="15">
        <f>(((I2180/60)/60)/24)+DATE(1970,1,1)</f>
        <v>42753.63653935185</v>
      </c>
      <c r="U2180">
        <f>YEAR(S2180)</f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IFERROR(ROUND(E2181/L2181,4),0)</f>
        <v>76.857100000000003</v>
      </c>
      <c r="Q2181" s="11" t="s">
        <v>8327</v>
      </c>
      <c r="R2181" t="s">
        <v>8331</v>
      </c>
      <c r="S2181" s="15">
        <f>(((J2181/60)/60)/24)+DATE(1970,1,1)</f>
        <v>42075.171203703707</v>
      </c>
      <c r="T2181" s="15">
        <f>(((I2181/60)/60)/24)+DATE(1970,1,1)</f>
        <v>42105.171203703707</v>
      </c>
      <c r="U2181">
        <f>YEAR(S2181)</f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IFERROR(ROUND(E2182/L2182,4),0)</f>
        <v>68.707800000000006</v>
      </c>
      <c r="Q2182" s="11" t="s">
        <v>8327</v>
      </c>
      <c r="R2182" t="s">
        <v>8331</v>
      </c>
      <c r="S2182" s="15">
        <f>(((J2182/60)/60)/24)+DATE(1970,1,1)</f>
        <v>42279.669768518521</v>
      </c>
      <c r="T2182" s="15">
        <f>(((I2182/60)/60)/24)+DATE(1970,1,1)</f>
        <v>42321.711435185185</v>
      </c>
      <c r="U2182">
        <f>YEAR(S2182)</f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IFERROR(ROUND(E2183/L2183,4),0)</f>
        <v>57.773600000000002</v>
      </c>
      <c r="Q2183" s="11" t="s">
        <v>8316</v>
      </c>
      <c r="R2183" t="s">
        <v>8317</v>
      </c>
      <c r="S2183" s="15">
        <f>(((J2183/60)/60)/24)+DATE(1970,1,1)</f>
        <v>42773.005243055552</v>
      </c>
      <c r="T2183" s="15">
        <f>(((I2183/60)/60)/24)+DATE(1970,1,1)</f>
        <v>42787.005243055552</v>
      </c>
      <c r="U2183">
        <f>YEAR(S2183)</f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IFERROR(ROUND(E2184/L2184,4),0)</f>
        <v>44.171300000000002</v>
      </c>
      <c r="Q2184" s="11" t="s">
        <v>8316</v>
      </c>
      <c r="R2184" t="s">
        <v>8317</v>
      </c>
      <c r="S2184" s="15">
        <f>(((J2184/60)/60)/24)+DATE(1970,1,1)</f>
        <v>41879.900752314818</v>
      </c>
      <c r="T2184" s="15">
        <f>(((I2184/60)/60)/24)+DATE(1970,1,1)</f>
        <v>41914.900752314818</v>
      </c>
      <c r="U2184">
        <f>YEAR(S2184)</f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IFERROR(ROUND(E2185/L2185,4),0)</f>
        <v>31.566299999999998</v>
      </c>
      <c r="Q2185" s="11" t="s">
        <v>8316</v>
      </c>
      <c r="R2185" t="s">
        <v>8317</v>
      </c>
      <c r="S2185" s="15">
        <f>(((J2185/60)/60)/24)+DATE(1970,1,1)</f>
        <v>42745.365474537044</v>
      </c>
      <c r="T2185" s="15">
        <f>(((I2185/60)/60)/24)+DATE(1970,1,1)</f>
        <v>42775.208333333328</v>
      </c>
      <c r="U2185">
        <f>YEAR(S2185)</f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IFERROR(ROUND(E2186/L2186,4),0)</f>
        <v>107.04510000000001</v>
      </c>
      <c r="Q2186" s="11" t="s">
        <v>8316</v>
      </c>
      <c r="R2186" t="s">
        <v>8317</v>
      </c>
      <c r="S2186" s="15">
        <f>(((J2186/60)/60)/24)+DATE(1970,1,1)</f>
        <v>42380.690289351856</v>
      </c>
      <c r="T2186" s="15">
        <f>(((I2186/60)/60)/24)+DATE(1970,1,1)</f>
        <v>42394.666666666672</v>
      </c>
      <c r="U2186">
        <f>YEAR(S2186)</f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IFERROR(ROUND(E2187/L2187,4),0)</f>
        <v>149.03450000000001</v>
      </c>
      <c r="Q2187" s="11" t="s">
        <v>8316</v>
      </c>
      <c r="R2187" t="s">
        <v>8317</v>
      </c>
      <c r="S2187" s="15">
        <f>(((J2187/60)/60)/24)+DATE(1970,1,1)</f>
        <v>41319.349988425929</v>
      </c>
      <c r="T2187" s="15">
        <f>(((I2187/60)/60)/24)+DATE(1970,1,1)</f>
        <v>41359.349988425929</v>
      </c>
      <c r="U2187">
        <f>YEAR(S2187)</f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IFERROR(ROUND(E2188/L2188,4),0)</f>
        <v>55.956600000000002</v>
      </c>
      <c r="Q2188" s="11" t="s">
        <v>8316</v>
      </c>
      <c r="R2188" t="s">
        <v>8317</v>
      </c>
      <c r="S2188" s="15">
        <f>(((J2188/60)/60)/24)+DATE(1970,1,1)</f>
        <v>42583.615081018521</v>
      </c>
      <c r="T2188" s="15">
        <f>(((I2188/60)/60)/24)+DATE(1970,1,1)</f>
        <v>42620.083333333328</v>
      </c>
      <c r="U2188">
        <f>YEAR(S2188)</f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IFERROR(ROUND(E2189/L2189,4),0)</f>
        <v>56.970399999999998</v>
      </c>
      <c r="Q2189" s="11" t="s">
        <v>8316</v>
      </c>
      <c r="R2189" t="s">
        <v>8317</v>
      </c>
      <c r="S2189" s="15">
        <f>(((J2189/60)/60)/24)+DATE(1970,1,1)</f>
        <v>42068.209097222221</v>
      </c>
      <c r="T2189" s="15">
        <f>(((I2189/60)/60)/24)+DATE(1970,1,1)</f>
        <v>42097.165972222225</v>
      </c>
      <c r="U2189">
        <f>YEAR(S2189)</f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IFERROR(ROUND(E2190/L2190,4),0)</f>
        <v>44.056399999999996</v>
      </c>
      <c r="Q2190" s="11" t="s">
        <v>8316</v>
      </c>
      <c r="R2190" t="s">
        <v>8317</v>
      </c>
      <c r="S2190" s="15">
        <f>(((J2190/60)/60)/24)+DATE(1970,1,1)</f>
        <v>42633.586122685185</v>
      </c>
      <c r="T2190" s="15">
        <f>(((I2190/60)/60)/24)+DATE(1970,1,1)</f>
        <v>42668.708333333328</v>
      </c>
      <c r="U2190">
        <f>YEAR(S2190)</f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IFERROR(ROUND(E2191/L2191,4),0)</f>
        <v>68.625</v>
      </c>
      <c r="Q2191" s="11" t="s">
        <v>8316</v>
      </c>
      <c r="R2191" t="s">
        <v>8317</v>
      </c>
      <c r="S2191" s="15">
        <f>(((J2191/60)/60)/24)+DATE(1970,1,1)</f>
        <v>42467.788194444445</v>
      </c>
      <c r="T2191" s="15">
        <f>(((I2191/60)/60)/24)+DATE(1970,1,1)</f>
        <v>42481.916666666672</v>
      </c>
      <c r="U2191">
        <f>YEAR(S2191)</f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IFERROR(ROUND(E2192/L2192,4),0)</f>
        <v>65.318399999999997</v>
      </c>
      <c r="Q2192" s="11" t="s">
        <v>8316</v>
      </c>
      <c r="R2192" t="s">
        <v>8317</v>
      </c>
      <c r="S2192" s="15">
        <f>(((J2192/60)/60)/24)+DATE(1970,1,1)</f>
        <v>42417.625046296293</v>
      </c>
      <c r="T2192" s="15">
        <f>(((I2192/60)/60)/24)+DATE(1970,1,1)</f>
        <v>42452.290972222225</v>
      </c>
      <c r="U2192">
        <f>YEAR(S2192)</f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IFERROR(ROUND(E2193/L2193,4),0)</f>
        <v>35.92</v>
      </c>
      <c r="Q2193" s="11" t="s">
        <v>8316</v>
      </c>
      <c r="R2193" t="s">
        <v>8317</v>
      </c>
      <c r="S2193" s="15">
        <f>(((J2193/60)/60)/24)+DATE(1970,1,1)</f>
        <v>42768.833645833336</v>
      </c>
      <c r="T2193" s="15">
        <f>(((I2193/60)/60)/24)+DATE(1970,1,1)</f>
        <v>42780.833645833336</v>
      </c>
      <c r="U2193">
        <f>YEAR(S2193)</f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IFERROR(ROUND(E2194/L2194,4),0)</f>
        <v>40.070700000000002</v>
      </c>
      <c r="Q2194" s="11" t="s">
        <v>8316</v>
      </c>
      <c r="R2194" t="s">
        <v>8317</v>
      </c>
      <c r="S2194" s="15">
        <f>(((J2194/60)/60)/24)+DATE(1970,1,1)</f>
        <v>42691.8512037037</v>
      </c>
      <c r="T2194" s="15">
        <f>(((I2194/60)/60)/24)+DATE(1970,1,1)</f>
        <v>42719.958333333328</v>
      </c>
      <c r="U2194">
        <f>YEAR(S2194)</f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IFERROR(ROUND(E2195/L2195,4),0)</f>
        <v>75.6477</v>
      </c>
      <c r="Q2195" s="11" t="s">
        <v>8316</v>
      </c>
      <c r="R2195" t="s">
        <v>8317</v>
      </c>
      <c r="S2195" s="15">
        <f>(((J2195/60)/60)/24)+DATE(1970,1,1)</f>
        <v>42664.405925925923</v>
      </c>
      <c r="T2195" s="15">
        <f>(((I2195/60)/60)/24)+DATE(1970,1,1)</f>
        <v>42695.207638888889</v>
      </c>
      <c r="U2195">
        <f>YEAR(S2195)</f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IFERROR(ROUND(E2196/L2196,4),0)</f>
        <v>61.203899999999997</v>
      </c>
      <c r="Q2196" s="11" t="s">
        <v>8316</v>
      </c>
      <c r="R2196" t="s">
        <v>8317</v>
      </c>
      <c r="S2196" s="15">
        <f>(((J2196/60)/60)/24)+DATE(1970,1,1)</f>
        <v>42425.757986111115</v>
      </c>
      <c r="T2196" s="15">
        <f>(((I2196/60)/60)/24)+DATE(1970,1,1)</f>
        <v>42455.716319444444</v>
      </c>
      <c r="U2196">
        <f>YEAR(S2196)</f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IFERROR(ROUND(E2197/L2197,4),0)</f>
        <v>48.130400000000002</v>
      </c>
      <c r="Q2197" s="11" t="s">
        <v>8316</v>
      </c>
      <c r="R2197" t="s">
        <v>8317</v>
      </c>
      <c r="S2197" s="15">
        <f>(((J2197/60)/60)/24)+DATE(1970,1,1)</f>
        <v>42197.771990740745</v>
      </c>
      <c r="T2197" s="15">
        <f>(((I2197/60)/60)/24)+DATE(1970,1,1)</f>
        <v>42227.771990740745</v>
      </c>
      <c r="U2197">
        <f>YEAR(S2197)</f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IFERROR(ROUND(E2198/L2198,4),0)</f>
        <v>68.106800000000007</v>
      </c>
      <c r="Q2198" s="11" t="s">
        <v>8316</v>
      </c>
      <c r="R2198" t="s">
        <v>8317</v>
      </c>
      <c r="S2198" s="15">
        <f>(((J2198/60)/60)/24)+DATE(1970,1,1)</f>
        <v>42675.487291666665</v>
      </c>
      <c r="T2198" s="15">
        <f>(((I2198/60)/60)/24)+DATE(1970,1,1)</f>
        <v>42706.291666666672</v>
      </c>
      <c r="U2198">
        <f>YEAR(S2198)</f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IFERROR(ROUND(E2199/L2199,4),0)</f>
        <v>65.891300000000001</v>
      </c>
      <c r="Q2199" s="11" t="s">
        <v>8316</v>
      </c>
      <c r="R2199" t="s">
        <v>8317</v>
      </c>
      <c r="S2199" s="15">
        <f>(((J2199/60)/60)/24)+DATE(1970,1,1)</f>
        <v>42033.584016203706</v>
      </c>
      <c r="T2199" s="15">
        <f>(((I2199/60)/60)/24)+DATE(1970,1,1)</f>
        <v>42063.584016203706</v>
      </c>
      <c r="U2199">
        <f>YEAR(S2199)</f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IFERROR(ROUND(E2200/L2200,4),0)</f>
        <v>81.654399999999995</v>
      </c>
      <c r="Q2200" s="11" t="s">
        <v>8316</v>
      </c>
      <c r="R2200" t="s">
        <v>8317</v>
      </c>
      <c r="S2200" s="15">
        <f>(((J2200/60)/60)/24)+DATE(1970,1,1)</f>
        <v>42292.513888888891</v>
      </c>
      <c r="T2200" s="15">
        <f>(((I2200/60)/60)/24)+DATE(1970,1,1)</f>
        <v>42322.555555555555</v>
      </c>
      <c r="U2200">
        <f>YEAR(S2200)</f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IFERROR(ROUND(E2201/L2201,4),0)</f>
        <v>52.7012</v>
      </c>
      <c r="Q2201" s="11" t="s">
        <v>8316</v>
      </c>
      <c r="R2201" t="s">
        <v>8317</v>
      </c>
      <c r="S2201" s="15">
        <f>(((J2201/60)/60)/24)+DATE(1970,1,1)</f>
        <v>42262.416643518518</v>
      </c>
      <c r="T2201" s="15">
        <f>(((I2201/60)/60)/24)+DATE(1970,1,1)</f>
        <v>42292.416643518518</v>
      </c>
      <c r="U2201">
        <f>YEAR(S2201)</f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IFERROR(ROUND(E2202/L2202,4),0)</f>
        <v>41.228099999999998</v>
      </c>
      <c r="Q2202" s="11" t="s">
        <v>8316</v>
      </c>
      <c r="R2202" t="s">
        <v>8317</v>
      </c>
      <c r="S2202" s="15">
        <f>(((J2202/60)/60)/24)+DATE(1970,1,1)</f>
        <v>42163.625787037032</v>
      </c>
      <c r="T2202" s="15">
        <f>(((I2202/60)/60)/24)+DATE(1970,1,1)</f>
        <v>42191.125</v>
      </c>
      <c r="U2202">
        <f>YEAR(S2202)</f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IFERROR(ROUND(E2203/L2203,4),0)</f>
        <v>15.035399999999999</v>
      </c>
      <c r="Q2203" s="11" t="s">
        <v>8327</v>
      </c>
      <c r="R2203" t="s">
        <v>8329</v>
      </c>
      <c r="S2203" s="15">
        <f>(((J2203/60)/60)/24)+DATE(1970,1,1)</f>
        <v>41276.846817129634</v>
      </c>
      <c r="T2203" s="15">
        <f>(((I2203/60)/60)/24)+DATE(1970,1,1)</f>
        <v>41290.846817129634</v>
      </c>
      <c r="U2203">
        <f>YEAR(S2203)</f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IFERROR(ROUND(E2204/L2204,4),0)</f>
        <v>39.066899999999997</v>
      </c>
      <c r="Q2204" s="11" t="s">
        <v>8327</v>
      </c>
      <c r="R2204" t="s">
        <v>8329</v>
      </c>
      <c r="S2204" s="15">
        <f>(((J2204/60)/60)/24)+DATE(1970,1,1)</f>
        <v>41184.849166666667</v>
      </c>
      <c r="T2204" s="15">
        <f>(((I2204/60)/60)/24)+DATE(1970,1,1)</f>
        <v>41214.849166666667</v>
      </c>
      <c r="U2204">
        <f>YEAR(S2204)</f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IFERROR(ROUND(E2205/L2205,4),0)</f>
        <v>43.82</v>
      </c>
      <c r="Q2205" s="11" t="s">
        <v>8327</v>
      </c>
      <c r="R2205" t="s">
        <v>8329</v>
      </c>
      <c r="S2205" s="15">
        <f>(((J2205/60)/60)/24)+DATE(1970,1,1)</f>
        <v>42241.85974537037</v>
      </c>
      <c r="T2205" s="15">
        <f>(((I2205/60)/60)/24)+DATE(1970,1,1)</f>
        <v>42271.85974537037</v>
      </c>
      <c r="U2205">
        <f>YEAR(S2205)</f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IFERROR(ROUND(E2206/L2206,4),0)</f>
        <v>27.301400000000001</v>
      </c>
      <c r="Q2206" s="11" t="s">
        <v>8327</v>
      </c>
      <c r="R2206" t="s">
        <v>8329</v>
      </c>
      <c r="S2206" s="15">
        <f>(((J2206/60)/60)/24)+DATE(1970,1,1)</f>
        <v>41312.311562499999</v>
      </c>
      <c r="T2206" s="15">
        <f>(((I2206/60)/60)/24)+DATE(1970,1,1)</f>
        <v>41342.311562499999</v>
      </c>
      <c r="U2206">
        <f>YEAR(S2206)</f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IFERROR(ROUND(E2207/L2207,4),0)</f>
        <v>42.222200000000001</v>
      </c>
      <c r="Q2207" s="11" t="s">
        <v>8327</v>
      </c>
      <c r="R2207" t="s">
        <v>8329</v>
      </c>
      <c r="S2207" s="15">
        <f>(((J2207/60)/60)/24)+DATE(1970,1,1)</f>
        <v>41031.82163194444</v>
      </c>
      <c r="T2207" s="15">
        <f>(((I2207/60)/60)/24)+DATE(1970,1,1)</f>
        <v>41061.82163194444</v>
      </c>
      <c r="U2207">
        <f>YEAR(S2207)</f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IFERROR(ROUND(E2208/L2208,4),0)</f>
        <v>33.235300000000002</v>
      </c>
      <c r="Q2208" s="11" t="s">
        <v>8327</v>
      </c>
      <c r="R2208" t="s">
        <v>8329</v>
      </c>
      <c r="S2208" s="15">
        <f>(((J2208/60)/60)/24)+DATE(1970,1,1)</f>
        <v>40997.257222222222</v>
      </c>
      <c r="T2208" s="15">
        <f>(((I2208/60)/60)/24)+DATE(1970,1,1)</f>
        <v>41015.257222222222</v>
      </c>
      <c r="U2208">
        <f>YEAR(S2208)</f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IFERROR(ROUND(E2209/L2209,4),0)</f>
        <v>285.71429999999998</v>
      </c>
      <c r="Q2209" s="11" t="s">
        <v>8327</v>
      </c>
      <c r="R2209" t="s">
        <v>8329</v>
      </c>
      <c r="S2209" s="15">
        <f>(((J2209/60)/60)/24)+DATE(1970,1,1)</f>
        <v>41564.194131944445</v>
      </c>
      <c r="T2209" s="15">
        <f>(((I2209/60)/60)/24)+DATE(1970,1,1)</f>
        <v>41594.235798611109</v>
      </c>
      <c r="U2209">
        <f>YEAR(S2209)</f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IFERROR(ROUND(E2210/L2210,4),0)</f>
        <v>42.333300000000001</v>
      </c>
      <c r="Q2210" s="11" t="s">
        <v>8327</v>
      </c>
      <c r="R2210" t="s">
        <v>8329</v>
      </c>
      <c r="S2210" s="15">
        <f>(((J2210/60)/60)/24)+DATE(1970,1,1)</f>
        <v>40946.882245370369</v>
      </c>
      <c r="T2210" s="15">
        <f>(((I2210/60)/60)/24)+DATE(1970,1,1)</f>
        <v>41006.166666666664</v>
      </c>
      <c r="U2210">
        <f>YEAR(S2210)</f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IFERROR(ROUND(E2211/L2211,4),0)</f>
        <v>50.2667</v>
      </c>
      <c r="Q2211" s="11" t="s">
        <v>8327</v>
      </c>
      <c r="R2211" t="s">
        <v>8329</v>
      </c>
      <c r="S2211" s="15">
        <f>(((J2211/60)/60)/24)+DATE(1970,1,1)</f>
        <v>41732.479675925926</v>
      </c>
      <c r="T2211" s="15">
        <f>(((I2211/60)/60)/24)+DATE(1970,1,1)</f>
        <v>41743.958333333336</v>
      </c>
      <c r="U2211">
        <f>YEAR(S2211)</f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IFERROR(ROUND(E2212/L2212,4),0)</f>
        <v>61.902799999999999</v>
      </c>
      <c r="Q2212" s="11" t="s">
        <v>8327</v>
      </c>
      <c r="R2212" t="s">
        <v>8329</v>
      </c>
      <c r="S2212" s="15">
        <f>(((J2212/60)/60)/24)+DATE(1970,1,1)</f>
        <v>40956.066087962965</v>
      </c>
      <c r="T2212" s="15">
        <f>(((I2212/60)/60)/24)+DATE(1970,1,1)</f>
        <v>41013.73333333333</v>
      </c>
      <c r="U2212">
        <f>YEAR(S2212)</f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IFERROR(ROUND(E2213/L2213,4),0)</f>
        <v>40.75</v>
      </c>
      <c r="Q2213" s="11" t="s">
        <v>8327</v>
      </c>
      <c r="R2213" t="s">
        <v>8329</v>
      </c>
      <c r="S2213" s="15">
        <f>(((J2213/60)/60)/24)+DATE(1970,1,1)</f>
        <v>41716.785011574073</v>
      </c>
      <c r="T2213" s="15">
        <f>(((I2213/60)/60)/24)+DATE(1970,1,1)</f>
        <v>41739.290972222225</v>
      </c>
      <c r="U2213">
        <f>YEAR(S2213)</f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IFERROR(ROUND(E2214/L2214,4),0)</f>
        <v>55.796700000000001</v>
      </c>
      <c r="Q2214" s="11" t="s">
        <v>8327</v>
      </c>
      <c r="R2214" t="s">
        <v>8329</v>
      </c>
      <c r="S2214" s="15">
        <f>(((J2214/60)/60)/24)+DATE(1970,1,1)</f>
        <v>41548.747418981482</v>
      </c>
      <c r="T2214" s="15">
        <f>(((I2214/60)/60)/24)+DATE(1970,1,1)</f>
        <v>41582.041666666664</v>
      </c>
      <c r="U2214">
        <f>YEAR(S2214)</f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IFERROR(ROUND(E2215/L2215,4),0)</f>
        <v>10</v>
      </c>
      <c r="Q2215" s="11" t="s">
        <v>8327</v>
      </c>
      <c r="R2215" t="s">
        <v>8329</v>
      </c>
      <c r="S2215" s="15">
        <f>(((J2215/60)/60)/24)+DATE(1970,1,1)</f>
        <v>42109.826145833329</v>
      </c>
      <c r="T2215" s="15">
        <f>(((I2215/60)/60)/24)+DATE(1970,1,1)</f>
        <v>42139.826145833329</v>
      </c>
      <c r="U2215">
        <f>YEAR(S2215)</f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IFERROR(ROUND(E2216/L2216,4),0)</f>
        <v>73.125399999999999</v>
      </c>
      <c r="Q2216" s="11" t="s">
        <v>8327</v>
      </c>
      <c r="R2216" t="s">
        <v>8329</v>
      </c>
      <c r="S2216" s="15">
        <f>(((J2216/60)/60)/24)+DATE(1970,1,1)</f>
        <v>41646.792222222226</v>
      </c>
      <c r="T2216" s="15">
        <f>(((I2216/60)/60)/24)+DATE(1970,1,1)</f>
        <v>41676.792222222226</v>
      </c>
      <c r="U2216">
        <f>YEAR(S2216)</f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IFERROR(ROUND(E2217/L2217,4),0)</f>
        <v>26.060600000000001</v>
      </c>
      <c r="Q2217" s="11" t="s">
        <v>8327</v>
      </c>
      <c r="R2217" t="s">
        <v>8329</v>
      </c>
      <c r="S2217" s="15">
        <f>(((J2217/60)/60)/24)+DATE(1970,1,1)</f>
        <v>40958.717268518521</v>
      </c>
      <c r="T2217" s="15">
        <f>(((I2217/60)/60)/24)+DATE(1970,1,1)</f>
        <v>40981.290972222225</v>
      </c>
      <c r="U2217">
        <f>YEAR(S2217)</f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IFERROR(ROUND(E2218/L2218,4),0)</f>
        <v>22.642900000000001</v>
      </c>
      <c r="Q2218" s="11" t="s">
        <v>8327</v>
      </c>
      <c r="R2218" t="s">
        <v>8329</v>
      </c>
      <c r="S2218" s="15">
        <f>(((J2218/60)/60)/24)+DATE(1970,1,1)</f>
        <v>42194.751678240747</v>
      </c>
      <c r="T2218" s="15">
        <f>(((I2218/60)/60)/24)+DATE(1970,1,1)</f>
        <v>42208.751678240747</v>
      </c>
      <c r="U2218">
        <f>YEAR(S2218)</f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IFERROR(ROUND(E2219/L2219,4),0)</f>
        <v>47.222200000000001</v>
      </c>
      <c r="Q2219" s="11" t="s">
        <v>8327</v>
      </c>
      <c r="R2219" t="s">
        <v>8329</v>
      </c>
      <c r="S2219" s="15">
        <f>(((J2219/60)/60)/24)+DATE(1970,1,1)</f>
        <v>42299.776770833334</v>
      </c>
      <c r="T2219" s="15">
        <f>(((I2219/60)/60)/24)+DATE(1970,1,1)</f>
        <v>42310.333333333328</v>
      </c>
      <c r="U2219">
        <f>YEAR(S2219)</f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IFERROR(ROUND(E2220/L2220,4),0)</f>
        <v>32.3245</v>
      </c>
      <c r="Q2220" s="11" t="s">
        <v>8327</v>
      </c>
      <c r="R2220" t="s">
        <v>8329</v>
      </c>
      <c r="S2220" s="15">
        <f>(((J2220/60)/60)/24)+DATE(1970,1,1)</f>
        <v>41127.812303240738</v>
      </c>
      <c r="T2220" s="15">
        <f>(((I2220/60)/60)/24)+DATE(1970,1,1)</f>
        <v>41150</v>
      </c>
      <c r="U2220">
        <f>YEAR(S2220)</f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IFERROR(ROUND(E2221/L2221,4),0)</f>
        <v>53.421100000000003</v>
      </c>
      <c r="Q2221" s="11" t="s">
        <v>8327</v>
      </c>
      <c r="R2221" t="s">
        <v>8329</v>
      </c>
      <c r="S2221" s="15">
        <f>(((J2221/60)/60)/24)+DATE(1970,1,1)</f>
        <v>42205.718888888892</v>
      </c>
      <c r="T2221" s="15">
        <f>(((I2221/60)/60)/24)+DATE(1970,1,1)</f>
        <v>42235.718888888892</v>
      </c>
      <c r="U2221">
        <f>YEAR(S2221)</f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IFERROR(ROUND(E2222/L2222,4),0)</f>
        <v>51.304299999999998</v>
      </c>
      <c r="Q2222" s="11" t="s">
        <v>8327</v>
      </c>
      <c r="R2222" t="s">
        <v>8329</v>
      </c>
      <c r="S2222" s="15">
        <f>(((J2222/60)/60)/24)+DATE(1970,1,1)</f>
        <v>41452.060601851852</v>
      </c>
      <c r="T2222" s="15">
        <f>(((I2222/60)/60)/24)+DATE(1970,1,1)</f>
        <v>41482.060601851852</v>
      </c>
      <c r="U2222">
        <f>YEAR(S2222)</f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IFERROR(ROUND(E2223/L2223,4),0)</f>
        <v>37.197200000000002</v>
      </c>
      <c r="Q2223" s="11" t="s">
        <v>8316</v>
      </c>
      <c r="R2223" t="s">
        <v>8317</v>
      </c>
      <c r="S2223" s="15">
        <f>(((J2223/60)/60)/24)+DATE(1970,1,1)</f>
        <v>42452.666770833333</v>
      </c>
      <c r="T2223" s="15">
        <f>(((I2223/60)/60)/24)+DATE(1970,1,1)</f>
        <v>42483</v>
      </c>
      <c r="U2223">
        <f>YEAR(S2223)</f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IFERROR(ROUND(E2224/L2224,4),0)</f>
        <v>27.1</v>
      </c>
      <c r="Q2224" s="11" t="s">
        <v>8316</v>
      </c>
      <c r="R2224" t="s">
        <v>8317</v>
      </c>
      <c r="S2224" s="15">
        <f>(((J2224/60)/60)/24)+DATE(1970,1,1)</f>
        <v>40906.787581018521</v>
      </c>
      <c r="T2224" s="15">
        <f>(((I2224/60)/60)/24)+DATE(1970,1,1)</f>
        <v>40936.787581018521</v>
      </c>
      <c r="U2224">
        <f>YEAR(S2224)</f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IFERROR(ROUND(E2225/L2225,4),0)</f>
        <v>206.31</v>
      </c>
      <c r="Q2225" s="11" t="s">
        <v>8316</v>
      </c>
      <c r="R2225" t="s">
        <v>8317</v>
      </c>
      <c r="S2225" s="15">
        <f>(((J2225/60)/60)/24)+DATE(1970,1,1)</f>
        <v>42152.640833333338</v>
      </c>
      <c r="T2225" s="15">
        <f>(((I2225/60)/60)/24)+DATE(1970,1,1)</f>
        <v>42182.640833333338</v>
      </c>
      <c r="U2225">
        <f>YEAR(S2225)</f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IFERROR(ROUND(E2226/L2226,4),0)</f>
        <v>82.145300000000006</v>
      </c>
      <c r="Q2226" s="11" t="s">
        <v>8316</v>
      </c>
      <c r="R2226" t="s">
        <v>8317</v>
      </c>
      <c r="S2226" s="15">
        <f>(((J2226/60)/60)/24)+DATE(1970,1,1)</f>
        <v>42644.667534722219</v>
      </c>
      <c r="T2226" s="15">
        <f>(((I2226/60)/60)/24)+DATE(1970,1,1)</f>
        <v>42672.791666666672</v>
      </c>
      <c r="U2226">
        <f>YEAR(S2226)</f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IFERROR(ROUND(E2227/L2227,4),0)</f>
        <v>164.79650000000001</v>
      </c>
      <c r="Q2227" s="11" t="s">
        <v>8316</v>
      </c>
      <c r="R2227" t="s">
        <v>8317</v>
      </c>
      <c r="S2227" s="15">
        <f>(((J2227/60)/60)/24)+DATE(1970,1,1)</f>
        <v>41873.79184027778</v>
      </c>
      <c r="T2227" s="15">
        <f>(((I2227/60)/60)/24)+DATE(1970,1,1)</f>
        <v>41903.79184027778</v>
      </c>
      <c r="U2227">
        <f>YEAR(S2227)</f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IFERROR(ROUND(E2228/L2228,4),0)</f>
        <v>60.820300000000003</v>
      </c>
      <c r="Q2228" s="11" t="s">
        <v>8316</v>
      </c>
      <c r="R2228" t="s">
        <v>8317</v>
      </c>
      <c r="S2228" s="15">
        <f>(((J2228/60)/60)/24)+DATE(1970,1,1)</f>
        <v>42381.79886574074</v>
      </c>
      <c r="T2228" s="15">
        <f>(((I2228/60)/60)/24)+DATE(1970,1,1)</f>
        <v>42412.207638888889</v>
      </c>
      <c r="U2228">
        <f>YEAR(S2228)</f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IFERROR(ROUND(E2229/L2229,4),0)</f>
        <v>67.970100000000002</v>
      </c>
      <c r="Q2229" s="11" t="s">
        <v>8316</v>
      </c>
      <c r="R2229" t="s">
        <v>8317</v>
      </c>
      <c r="S2229" s="15">
        <f>(((J2229/60)/60)/24)+DATE(1970,1,1)</f>
        <v>41561.807349537034</v>
      </c>
      <c r="T2229" s="15">
        <f>(((I2229/60)/60)/24)+DATE(1970,1,1)</f>
        <v>41591.849016203705</v>
      </c>
      <c r="U2229">
        <f>YEAR(S2229)</f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IFERROR(ROUND(E2230/L2230,4),0)</f>
        <v>81.561800000000005</v>
      </c>
      <c r="Q2230" s="11" t="s">
        <v>8316</v>
      </c>
      <c r="R2230" t="s">
        <v>8317</v>
      </c>
      <c r="S2230" s="15">
        <f>(((J2230/60)/60)/24)+DATE(1970,1,1)</f>
        <v>42202.278194444443</v>
      </c>
      <c r="T2230" s="15">
        <f>(((I2230/60)/60)/24)+DATE(1970,1,1)</f>
        <v>42232.278194444443</v>
      </c>
      <c r="U2230">
        <f>YEAR(S2230)</f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IFERROR(ROUND(E2231/L2231,4),0)</f>
        <v>25.4255</v>
      </c>
      <c r="Q2231" s="11" t="s">
        <v>8316</v>
      </c>
      <c r="R2231" t="s">
        <v>8317</v>
      </c>
      <c r="S2231" s="15">
        <f>(((J2231/60)/60)/24)+DATE(1970,1,1)</f>
        <v>41484.664247685185</v>
      </c>
      <c r="T2231" s="15">
        <f>(((I2231/60)/60)/24)+DATE(1970,1,1)</f>
        <v>41520.166666666664</v>
      </c>
      <c r="U2231">
        <f>YEAR(S2231)</f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IFERROR(ROUND(E2232/L2232,4),0)</f>
        <v>21.498000000000001</v>
      </c>
      <c r="Q2232" s="11" t="s">
        <v>8316</v>
      </c>
      <c r="R2232" t="s">
        <v>8317</v>
      </c>
      <c r="S2232" s="15">
        <f>(((J2232/60)/60)/24)+DATE(1970,1,1)</f>
        <v>41724.881099537037</v>
      </c>
      <c r="T2232" s="15">
        <f>(((I2232/60)/60)/24)+DATE(1970,1,1)</f>
        <v>41754.881099537037</v>
      </c>
      <c r="U2232">
        <f>YEAR(S2232)</f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IFERROR(ROUND(E2233/L2233,4),0)</f>
        <v>27.226600000000001</v>
      </c>
      <c r="Q2233" s="11" t="s">
        <v>8316</v>
      </c>
      <c r="R2233" t="s">
        <v>8317</v>
      </c>
      <c r="S2233" s="15">
        <f>(((J2233/60)/60)/24)+DATE(1970,1,1)</f>
        <v>41423.910891203705</v>
      </c>
      <c r="T2233" s="15">
        <f>(((I2233/60)/60)/24)+DATE(1970,1,1)</f>
        <v>41450.208333333336</v>
      </c>
      <c r="U2233">
        <f>YEAR(S2233)</f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IFERROR(ROUND(E2234/L2234,4),0)</f>
        <v>25.091100000000001</v>
      </c>
      <c r="Q2234" s="11" t="s">
        <v>8316</v>
      </c>
      <c r="R2234" t="s">
        <v>8317</v>
      </c>
      <c r="S2234" s="15">
        <f>(((J2234/60)/60)/24)+DATE(1970,1,1)</f>
        <v>41806.794074074074</v>
      </c>
      <c r="T2234" s="15">
        <f>(((I2234/60)/60)/24)+DATE(1970,1,1)</f>
        <v>41839.125</v>
      </c>
      <c r="U2234">
        <f>YEAR(S2234)</f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IFERROR(ROUND(E2235/L2235,4),0)</f>
        <v>21.2302</v>
      </c>
      <c r="Q2235" s="11" t="s">
        <v>8316</v>
      </c>
      <c r="R2235" t="s">
        <v>8317</v>
      </c>
      <c r="S2235" s="15">
        <f>(((J2235/60)/60)/24)+DATE(1970,1,1)</f>
        <v>42331.378923611104</v>
      </c>
      <c r="T2235" s="15">
        <f>(((I2235/60)/60)/24)+DATE(1970,1,1)</f>
        <v>42352</v>
      </c>
      <c r="U2235">
        <f>YEAR(S2235)</f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IFERROR(ROUND(E2236/L2236,4),0)</f>
        <v>41.607100000000003</v>
      </c>
      <c r="Q2236" s="11" t="s">
        <v>8316</v>
      </c>
      <c r="R2236" t="s">
        <v>8317</v>
      </c>
      <c r="S2236" s="15">
        <f>(((J2236/60)/60)/24)+DATE(1970,1,1)</f>
        <v>42710.824618055558</v>
      </c>
      <c r="T2236" s="15">
        <f>(((I2236/60)/60)/24)+DATE(1970,1,1)</f>
        <v>42740.824618055558</v>
      </c>
      <c r="U2236">
        <f>YEAR(S2236)</f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IFERROR(ROUND(E2237/L2237,4),0)</f>
        <v>135.58500000000001</v>
      </c>
      <c r="Q2237" s="11" t="s">
        <v>8316</v>
      </c>
      <c r="R2237" t="s">
        <v>8317</v>
      </c>
      <c r="S2237" s="15">
        <f>(((J2237/60)/60)/24)+DATE(1970,1,1)</f>
        <v>42062.022118055553</v>
      </c>
      <c r="T2237" s="15">
        <f>(((I2237/60)/60)/24)+DATE(1970,1,1)</f>
        <v>42091.980451388896</v>
      </c>
      <c r="U2237">
        <f>YEAR(S2237)</f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IFERROR(ROUND(E2238/L2238,4),0)</f>
        <v>22.116199999999999</v>
      </c>
      <c r="Q2238" s="11" t="s">
        <v>8316</v>
      </c>
      <c r="R2238" t="s">
        <v>8317</v>
      </c>
      <c r="S2238" s="15">
        <f>(((J2238/60)/60)/24)+DATE(1970,1,1)</f>
        <v>42371.617164351846</v>
      </c>
      <c r="T2238" s="15">
        <f>(((I2238/60)/60)/24)+DATE(1970,1,1)</f>
        <v>42401.617164351846</v>
      </c>
      <c r="U2238">
        <f>YEAR(S2238)</f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IFERROR(ROUND(E2239/L2239,4),0)</f>
        <v>64.625600000000006</v>
      </c>
      <c r="Q2239" s="11" t="s">
        <v>8316</v>
      </c>
      <c r="R2239" t="s">
        <v>8317</v>
      </c>
      <c r="S2239" s="15">
        <f>(((J2239/60)/60)/24)+DATE(1970,1,1)</f>
        <v>41915.003275462965</v>
      </c>
      <c r="T2239" s="15">
        <f>(((I2239/60)/60)/24)+DATE(1970,1,1)</f>
        <v>41955.332638888889</v>
      </c>
      <c r="U2239">
        <f>YEAR(S2239)</f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IFERROR(ROUND(E2240/L2240,4),0)</f>
        <v>69.569599999999994</v>
      </c>
      <c r="Q2240" s="11" t="s">
        <v>8316</v>
      </c>
      <c r="R2240" t="s">
        <v>8317</v>
      </c>
      <c r="S2240" s="15">
        <f>(((J2240/60)/60)/24)+DATE(1970,1,1)</f>
        <v>42774.621712962966</v>
      </c>
      <c r="T2240" s="15">
        <f>(((I2240/60)/60)/24)+DATE(1970,1,1)</f>
        <v>42804.621712962966</v>
      </c>
      <c r="U2240">
        <f>YEAR(S2240)</f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IFERROR(ROUND(E2241/L2241,4),0)</f>
        <v>75.132999999999996</v>
      </c>
      <c r="Q2241" s="11" t="s">
        <v>8316</v>
      </c>
      <c r="R2241" t="s">
        <v>8317</v>
      </c>
      <c r="S2241" s="15">
        <f>(((J2241/60)/60)/24)+DATE(1970,1,1)</f>
        <v>41572.958495370374</v>
      </c>
      <c r="T2241" s="15">
        <f>(((I2241/60)/60)/24)+DATE(1970,1,1)</f>
        <v>41609.168055555558</v>
      </c>
      <c r="U2241">
        <f>YEAR(S2241)</f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IFERROR(ROUND(E2242/L2242,4),0)</f>
        <v>140.97919999999999</v>
      </c>
      <c r="Q2242" s="11" t="s">
        <v>8316</v>
      </c>
      <c r="R2242" t="s">
        <v>8317</v>
      </c>
      <c r="S2242" s="15">
        <f>(((J2242/60)/60)/24)+DATE(1970,1,1)</f>
        <v>42452.825740740736</v>
      </c>
      <c r="T2242" s="15">
        <f>(((I2242/60)/60)/24)+DATE(1970,1,1)</f>
        <v>42482.825740740736</v>
      </c>
      <c r="U2242">
        <f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IFERROR(ROUND(E2243/L2243,4),0)</f>
        <v>49.4724</v>
      </c>
      <c r="Q2243" s="11" t="s">
        <v>8316</v>
      </c>
      <c r="R2243" t="s">
        <v>8317</v>
      </c>
      <c r="S2243" s="15">
        <f>(((J2243/60)/60)/24)+DATE(1970,1,1)</f>
        <v>42766.827546296292</v>
      </c>
      <c r="T2243" s="15">
        <f>(((I2243/60)/60)/24)+DATE(1970,1,1)</f>
        <v>42796.827546296292</v>
      </c>
      <c r="U2243">
        <f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IFERROR(ROUND(E2244/L2244,4),0)</f>
        <v>53.865299999999998</v>
      </c>
      <c r="Q2244" s="11" t="s">
        <v>8316</v>
      </c>
      <c r="R2244" t="s">
        <v>8317</v>
      </c>
      <c r="S2244" s="15">
        <f>(((J2244/60)/60)/24)+DATE(1970,1,1)</f>
        <v>41569.575613425928</v>
      </c>
      <c r="T2244" s="15">
        <f>(((I2244/60)/60)/24)+DATE(1970,1,1)</f>
        <v>41605.126388888886</v>
      </c>
      <c r="U2244">
        <f>YEAR(S2244)</f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IFERROR(ROUND(E2245/L2245,4),0)</f>
        <v>4.5712999999999999</v>
      </c>
      <c r="Q2245" s="11" t="s">
        <v>8316</v>
      </c>
      <c r="R2245" t="s">
        <v>8317</v>
      </c>
      <c r="S2245" s="15">
        <f>(((J2245/60)/60)/24)+DATE(1970,1,1)</f>
        <v>42800.751041666663</v>
      </c>
      <c r="T2245" s="15">
        <f>(((I2245/60)/60)/24)+DATE(1970,1,1)</f>
        <v>42807.125</v>
      </c>
      <c r="U2245">
        <f>YEAR(S2245)</f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IFERROR(ROUND(E2246/L2246,4),0)</f>
        <v>65.003399999999999</v>
      </c>
      <c r="Q2246" s="11" t="s">
        <v>8316</v>
      </c>
      <c r="R2246" t="s">
        <v>8317</v>
      </c>
      <c r="S2246" s="15">
        <f>(((J2246/60)/60)/24)+DATE(1970,1,1)</f>
        <v>42647.818819444445</v>
      </c>
      <c r="T2246" s="15">
        <f>(((I2246/60)/60)/24)+DATE(1970,1,1)</f>
        <v>42659.854166666672</v>
      </c>
      <c r="U2246">
        <f>YEAR(S2246)</f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IFERROR(ROUND(E2247/L2247,4),0)</f>
        <v>53.475299999999997</v>
      </c>
      <c r="Q2247" s="11" t="s">
        <v>8316</v>
      </c>
      <c r="R2247" t="s">
        <v>8317</v>
      </c>
      <c r="S2247" s="15">
        <f>(((J2247/60)/60)/24)+DATE(1970,1,1)</f>
        <v>41660.708530092597</v>
      </c>
      <c r="T2247" s="15">
        <f>(((I2247/60)/60)/24)+DATE(1970,1,1)</f>
        <v>41691.75</v>
      </c>
      <c r="U2247">
        <f>YEAR(S2247)</f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IFERROR(ROUND(E2248/L2248,4),0)</f>
        <v>43.912300000000002</v>
      </c>
      <c r="Q2248" s="11" t="s">
        <v>8316</v>
      </c>
      <c r="R2248" t="s">
        <v>8317</v>
      </c>
      <c r="S2248" s="15">
        <f>(((J2248/60)/60)/24)+DATE(1970,1,1)</f>
        <v>42221.79178240741</v>
      </c>
      <c r="T2248" s="15">
        <f>(((I2248/60)/60)/24)+DATE(1970,1,1)</f>
        <v>42251.79178240741</v>
      </c>
      <c r="U2248">
        <f>YEAR(S2248)</f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IFERROR(ROUND(E2249/L2249,4),0)</f>
        <v>50.852600000000002</v>
      </c>
      <c r="Q2249" s="11" t="s">
        <v>8316</v>
      </c>
      <c r="R2249" t="s">
        <v>8317</v>
      </c>
      <c r="S2249" s="15">
        <f>(((J2249/60)/60)/24)+DATE(1970,1,1)</f>
        <v>42200.666261574079</v>
      </c>
      <c r="T2249" s="15">
        <f>(((I2249/60)/60)/24)+DATE(1970,1,1)</f>
        <v>42214.666261574079</v>
      </c>
      <c r="U2249">
        <f>YEAR(S2249)</f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IFERROR(ROUND(E2250/L2250,4),0)</f>
        <v>58.632800000000003</v>
      </c>
      <c r="Q2250" s="11" t="s">
        <v>8316</v>
      </c>
      <c r="R2250" t="s">
        <v>8317</v>
      </c>
      <c r="S2250" s="15">
        <f>(((J2250/60)/60)/24)+DATE(1970,1,1)</f>
        <v>42688.875902777778</v>
      </c>
      <c r="T2250" s="15">
        <f>(((I2250/60)/60)/24)+DATE(1970,1,1)</f>
        <v>42718.875902777778</v>
      </c>
      <c r="U2250">
        <f>YEAR(S2250)</f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IFERROR(ROUND(E2251/L2251,4),0)</f>
        <v>32.816699999999997</v>
      </c>
      <c r="Q2251" s="11" t="s">
        <v>8316</v>
      </c>
      <c r="R2251" t="s">
        <v>8317</v>
      </c>
      <c r="S2251" s="15">
        <f>(((J2251/60)/60)/24)+DATE(1970,1,1)</f>
        <v>41336.703298611108</v>
      </c>
      <c r="T2251" s="15">
        <f>(((I2251/60)/60)/24)+DATE(1970,1,1)</f>
        <v>41366.661631944444</v>
      </c>
      <c r="U2251">
        <f>YEAR(S2251)</f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IFERROR(ROUND(E2252/L2252,4),0)</f>
        <v>426.93169999999998</v>
      </c>
      <c r="Q2252" s="11" t="s">
        <v>8316</v>
      </c>
      <c r="R2252" t="s">
        <v>8317</v>
      </c>
      <c r="S2252" s="15">
        <f>(((J2252/60)/60)/24)+DATE(1970,1,1)</f>
        <v>42677.005474537036</v>
      </c>
      <c r="T2252" s="15">
        <f>(((I2252/60)/60)/24)+DATE(1970,1,1)</f>
        <v>42707.0471412037</v>
      </c>
      <c r="U2252">
        <f>YEAR(S2252)</f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IFERROR(ROUND(E2253/L2253,4),0)</f>
        <v>23.808700000000002</v>
      </c>
      <c r="Q2253" s="11" t="s">
        <v>8316</v>
      </c>
      <c r="R2253" t="s">
        <v>8317</v>
      </c>
      <c r="S2253" s="15">
        <f>(((J2253/60)/60)/24)+DATE(1970,1,1)</f>
        <v>41846.34579861111</v>
      </c>
      <c r="T2253" s="15">
        <f>(((I2253/60)/60)/24)+DATE(1970,1,1)</f>
        <v>41867.34579861111</v>
      </c>
      <c r="U2253">
        <f>YEAR(S2253)</f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IFERROR(ROUND(E2254/L2254,4),0)</f>
        <v>98.413700000000006</v>
      </c>
      <c r="Q2254" s="11" t="s">
        <v>8316</v>
      </c>
      <c r="R2254" t="s">
        <v>8317</v>
      </c>
      <c r="S2254" s="15">
        <f>(((J2254/60)/60)/24)+DATE(1970,1,1)</f>
        <v>42573.327986111108</v>
      </c>
      <c r="T2254" s="15">
        <f>(((I2254/60)/60)/24)+DATE(1970,1,1)</f>
        <v>42588.327986111108</v>
      </c>
      <c r="U2254">
        <f>YEAR(S2254)</f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IFERROR(ROUND(E2255/L2255,4),0)</f>
        <v>107.3214</v>
      </c>
      <c r="Q2255" s="11" t="s">
        <v>8316</v>
      </c>
      <c r="R2255" t="s">
        <v>8317</v>
      </c>
      <c r="S2255" s="15">
        <f>(((J2255/60)/60)/24)+DATE(1970,1,1)</f>
        <v>42296.631331018521</v>
      </c>
      <c r="T2255" s="15">
        <f>(((I2255/60)/60)/24)+DATE(1970,1,1)</f>
        <v>42326.672997685186</v>
      </c>
      <c r="U2255">
        <f>YEAR(S2255)</f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IFERROR(ROUND(E2256/L2256,4),0)</f>
        <v>11.6701</v>
      </c>
      <c r="Q2256" s="11" t="s">
        <v>8316</v>
      </c>
      <c r="R2256" t="s">
        <v>8317</v>
      </c>
      <c r="S2256" s="15">
        <f>(((J2256/60)/60)/24)+DATE(1970,1,1)</f>
        <v>42752.647777777776</v>
      </c>
      <c r="T2256" s="15">
        <f>(((I2256/60)/60)/24)+DATE(1970,1,1)</f>
        <v>42759.647777777776</v>
      </c>
      <c r="U2256">
        <f>YEAR(S2256)</f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IFERROR(ROUND(E2257/L2257,4),0)</f>
        <v>41.782299999999999</v>
      </c>
      <c r="Q2257" s="11" t="s">
        <v>8316</v>
      </c>
      <c r="R2257" t="s">
        <v>8317</v>
      </c>
      <c r="S2257" s="15">
        <f>(((J2257/60)/60)/24)+DATE(1970,1,1)</f>
        <v>42467.951979166668</v>
      </c>
      <c r="T2257" s="15">
        <f>(((I2257/60)/60)/24)+DATE(1970,1,1)</f>
        <v>42497.951979166668</v>
      </c>
      <c r="U2257">
        <f>YEAR(S2257)</f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IFERROR(ROUND(E2258/L2258,4),0)</f>
        <v>21.38</v>
      </c>
      <c r="Q2258" s="11" t="s">
        <v>8316</v>
      </c>
      <c r="R2258" t="s">
        <v>8317</v>
      </c>
      <c r="S2258" s="15">
        <f>(((J2258/60)/60)/24)+DATE(1970,1,1)</f>
        <v>42682.451921296291</v>
      </c>
      <c r="T2258" s="15">
        <f>(((I2258/60)/60)/24)+DATE(1970,1,1)</f>
        <v>42696.451921296291</v>
      </c>
      <c r="U2258">
        <f>YEAR(S2258)</f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IFERROR(ROUND(E2259/L2259,4),0)</f>
        <v>94.1036</v>
      </c>
      <c r="Q2259" s="11" t="s">
        <v>8316</v>
      </c>
      <c r="R2259" t="s">
        <v>8317</v>
      </c>
      <c r="S2259" s="15">
        <f>(((J2259/60)/60)/24)+DATE(1970,1,1)</f>
        <v>42505.936678240745</v>
      </c>
      <c r="T2259" s="15">
        <f>(((I2259/60)/60)/24)+DATE(1970,1,1)</f>
        <v>42540.958333333328</v>
      </c>
      <c r="U2259">
        <f>YEAR(S2259)</f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IFERROR(ROUND(E2260/L2260,4),0)</f>
        <v>15.722</v>
      </c>
      <c r="Q2260" s="11" t="s">
        <v>8316</v>
      </c>
      <c r="R2260" t="s">
        <v>8317</v>
      </c>
      <c r="S2260" s="15">
        <f>(((J2260/60)/60)/24)+DATE(1970,1,1)</f>
        <v>42136.75100694444</v>
      </c>
      <c r="T2260" s="15">
        <f>(((I2260/60)/60)/24)+DATE(1970,1,1)</f>
        <v>42166.75100694444</v>
      </c>
      <c r="U2260">
        <f>YEAR(S2260)</f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IFERROR(ROUND(E2261/L2261,4),0)</f>
        <v>90.635900000000007</v>
      </c>
      <c r="Q2261" s="11" t="s">
        <v>8316</v>
      </c>
      <c r="R2261" t="s">
        <v>8317</v>
      </c>
      <c r="S2261" s="15">
        <f>(((J2261/60)/60)/24)+DATE(1970,1,1)</f>
        <v>42702.804814814815</v>
      </c>
      <c r="T2261" s="15">
        <f>(((I2261/60)/60)/24)+DATE(1970,1,1)</f>
        <v>42712.804814814815</v>
      </c>
      <c r="U2261">
        <f>YEAR(S2261)</f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IFERROR(ROUND(E2262/L2262,4),0)</f>
        <v>97.297600000000003</v>
      </c>
      <c r="Q2262" s="11" t="s">
        <v>8316</v>
      </c>
      <c r="R2262" t="s">
        <v>8317</v>
      </c>
      <c r="S2262" s="15">
        <f>(((J2262/60)/60)/24)+DATE(1970,1,1)</f>
        <v>41695.016782407409</v>
      </c>
      <c r="T2262" s="15">
        <f>(((I2262/60)/60)/24)+DATE(1970,1,1)</f>
        <v>41724.975115740745</v>
      </c>
      <c r="U2262">
        <f>YEAR(S2262)</f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IFERROR(ROUND(E2263/L2263,4),0)</f>
        <v>37.119</v>
      </c>
      <c r="Q2263" s="11" t="s">
        <v>8316</v>
      </c>
      <c r="R2263" t="s">
        <v>8317</v>
      </c>
      <c r="S2263" s="15">
        <f>(((J2263/60)/60)/24)+DATE(1970,1,1)</f>
        <v>42759.724768518514</v>
      </c>
      <c r="T2263" s="15">
        <f>(((I2263/60)/60)/24)+DATE(1970,1,1)</f>
        <v>42780.724768518514</v>
      </c>
      <c r="U2263">
        <f>YEAR(S2263)</f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IFERROR(ROUND(E2264/L2264,4),0)</f>
        <v>28.105</v>
      </c>
      <c r="Q2264" s="11" t="s">
        <v>8316</v>
      </c>
      <c r="R2264" t="s">
        <v>8317</v>
      </c>
      <c r="S2264" s="15">
        <f>(((J2264/60)/60)/24)+DATE(1970,1,1)</f>
        <v>41926.585162037038</v>
      </c>
      <c r="T2264" s="15">
        <f>(((I2264/60)/60)/24)+DATE(1970,1,1)</f>
        <v>41961</v>
      </c>
      <c r="U2264">
        <f>YEAR(S2264)</f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IFERROR(ROUND(E2265/L2265,4),0)</f>
        <v>144.4333</v>
      </c>
      <c r="Q2265" s="11" t="s">
        <v>8316</v>
      </c>
      <c r="R2265" t="s">
        <v>8317</v>
      </c>
      <c r="S2265" s="15">
        <f>(((J2265/60)/60)/24)+DATE(1970,1,1)</f>
        <v>42014.832326388889</v>
      </c>
      <c r="T2265" s="15">
        <f>(((I2265/60)/60)/24)+DATE(1970,1,1)</f>
        <v>42035.832326388889</v>
      </c>
      <c r="U2265">
        <f>YEAR(S2265)</f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IFERROR(ROUND(E2266/L2266,4),0)</f>
        <v>24.2742</v>
      </c>
      <c r="Q2266" s="11" t="s">
        <v>8316</v>
      </c>
      <c r="R2266" t="s">
        <v>8317</v>
      </c>
      <c r="S2266" s="15">
        <f>(((J2266/60)/60)/24)+DATE(1970,1,1)</f>
        <v>42496.582337962958</v>
      </c>
      <c r="T2266" s="15">
        <f>(((I2266/60)/60)/24)+DATE(1970,1,1)</f>
        <v>42513.125</v>
      </c>
      <c r="U2266">
        <f>YEAR(S2266)</f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IFERROR(ROUND(E2267/L2267,4),0)</f>
        <v>35.117600000000003</v>
      </c>
      <c r="Q2267" s="11" t="s">
        <v>8316</v>
      </c>
      <c r="R2267" t="s">
        <v>8317</v>
      </c>
      <c r="S2267" s="15">
        <f>(((J2267/60)/60)/24)+DATE(1970,1,1)</f>
        <v>42689.853090277778</v>
      </c>
      <c r="T2267" s="15">
        <f>(((I2267/60)/60)/24)+DATE(1970,1,1)</f>
        <v>42696.853090277778</v>
      </c>
      <c r="U2267">
        <f>YEAR(S2267)</f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IFERROR(ROUND(E2268/L2268,4),0)</f>
        <v>24.762899999999998</v>
      </c>
      <c r="Q2268" s="11" t="s">
        <v>8316</v>
      </c>
      <c r="R2268" t="s">
        <v>8317</v>
      </c>
      <c r="S2268" s="15">
        <f>(((J2268/60)/60)/24)+DATE(1970,1,1)</f>
        <v>42469.874907407408</v>
      </c>
      <c r="T2268" s="15">
        <f>(((I2268/60)/60)/24)+DATE(1970,1,1)</f>
        <v>42487.083333333328</v>
      </c>
      <c r="U2268">
        <f>YEAR(S2268)</f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IFERROR(ROUND(E2269/L2269,4),0)</f>
        <v>188.37870000000001</v>
      </c>
      <c r="Q2269" s="11" t="s">
        <v>8316</v>
      </c>
      <c r="R2269" t="s">
        <v>8317</v>
      </c>
      <c r="S2269" s="15">
        <f>(((J2269/60)/60)/24)+DATE(1970,1,1)</f>
        <v>41968.829826388886</v>
      </c>
      <c r="T2269" s="15">
        <f>(((I2269/60)/60)/24)+DATE(1970,1,1)</f>
        <v>41994.041666666672</v>
      </c>
      <c r="U2269">
        <f>YEAR(S2269)</f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IFERROR(ROUND(E2270/L2270,4),0)</f>
        <v>148.08250000000001</v>
      </c>
      <c r="Q2270" s="11" t="s">
        <v>8316</v>
      </c>
      <c r="R2270" t="s">
        <v>8317</v>
      </c>
      <c r="S2270" s="15">
        <f>(((J2270/60)/60)/24)+DATE(1970,1,1)</f>
        <v>42776.082349537035</v>
      </c>
      <c r="T2270" s="15">
        <f>(((I2270/60)/60)/24)+DATE(1970,1,1)</f>
        <v>42806.082349537035</v>
      </c>
      <c r="U2270">
        <f>YEAR(S2270)</f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IFERROR(ROUND(E2271/L2271,4),0)</f>
        <v>49.934600000000003</v>
      </c>
      <c r="Q2271" s="11" t="s">
        <v>8316</v>
      </c>
      <c r="R2271" t="s">
        <v>8317</v>
      </c>
      <c r="S2271" s="15">
        <f>(((J2271/60)/60)/24)+DATE(1970,1,1)</f>
        <v>42776.704432870371</v>
      </c>
      <c r="T2271" s="15">
        <f>(((I2271/60)/60)/24)+DATE(1970,1,1)</f>
        <v>42801.208333333328</v>
      </c>
      <c r="U2271">
        <f>YEAR(S2271)</f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IFERROR(ROUND(E2272/L2272,4),0)</f>
        <v>107.8216</v>
      </c>
      <c r="Q2272" s="11" t="s">
        <v>8316</v>
      </c>
      <c r="R2272" t="s">
        <v>8317</v>
      </c>
      <c r="S2272" s="15">
        <f>(((J2272/60)/60)/24)+DATE(1970,1,1)</f>
        <v>42725.869363425925</v>
      </c>
      <c r="T2272" s="15">
        <f>(((I2272/60)/60)/24)+DATE(1970,1,1)</f>
        <v>42745.915972222225</v>
      </c>
      <c r="U2272">
        <f>YEAR(S2272)</f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IFERROR(ROUND(E2273/L2273,4),0)</f>
        <v>42.634</v>
      </c>
      <c r="Q2273" s="11" t="s">
        <v>8316</v>
      </c>
      <c r="R2273" t="s">
        <v>8317</v>
      </c>
      <c r="S2273" s="15">
        <f>(((J2273/60)/60)/24)+DATE(1970,1,1)</f>
        <v>42684.000046296293</v>
      </c>
      <c r="T2273" s="15">
        <f>(((I2273/60)/60)/24)+DATE(1970,1,1)</f>
        <v>42714.000046296293</v>
      </c>
      <c r="U2273">
        <f>YEAR(S2273)</f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IFERROR(ROUND(E2274/L2274,4),0)</f>
        <v>14.370799999999999</v>
      </c>
      <c r="Q2274" s="11" t="s">
        <v>8316</v>
      </c>
      <c r="R2274" t="s">
        <v>8317</v>
      </c>
      <c r="S2274" s="15">
        <f>(((J2274/60)/60)/24)+DATE(1970,1,1)</f>
        <v>42315.699490740735</v>
      </c>
      <c r="T2274" s="15">
        <f>(((I2274/60)/60)/24)+DATE(1970,1,1)</f>
        <v>42345.699490740735</v>
      </c>
      <c r="U2274">
        <f>YEAR(S2274)</f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IFERROR(ROUND(E2275/L2275,4),0)</f>
        <v>37.476199999999999</v>
      </c>
      <c r="Q2275" s="11" t="s">
        <v>8316</v>
      </c>
      <c r="R2275" t="s">
        <v>8317</v>
      </c>
      <c r="S2275" s="15">
        <f>(((J2275/60)/60)/24)+DATE(1970,1,1)</f>
        <v>42781.549097222218</v>
      </c>
      <c r="T2275" s="15">
        <f>(((I2275/60)/60)/24)+DATE(1970,1,1)</f>
        <v>42806.507430555561</v>
      </c>
      <c r="U2275">
        <f>YEAR(S2275)</f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IFERROR(ROUND(E2276/L2276,4),0)</f>
        <v>30.202000000000002</v>
      </c>
      <c r="Q2276" s="11" t="s">
        <v>8316</v>
      </c>
      <c r="R2276" t="s">
        <v>8317</v>
      </c>
      <c r="S2276" s="15">
        <f>(((J2276/60)/60)/24)+DATE(1970,1,1)</f>
        <v>41663.500659722224</v>
      </c>
      <c r="T2276" s="15">
        <f>(((I2276/60)/60)/24)+DATE(1970,1,1)</f>
        <v>41693.500659722224</v>
      </c>
      <c r="U2276">
        <f>YEAR(S2276)</f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IFERROR(ROUND(E2277/L2277,4),0)</f>
        <v>33.550600000000003</v>
      </c>
      <c r="Q2277" s="11" t="s">
        <v>8316</v>
      </c>
      <c r="R2277" t="s">
        <v>8317</v>
      </c>
      <c r="S2277" s="15">
        <f>(((J2277/60)/60)/24)+DATE(1970,1,1)</f>
        <v>41965.616655092599</v>
      </c>
      <c r="T2277" s="15">
        <f>(((I2277/60)/60)/24)+DATE(1970,1,1)</f>
        <v>41995.616655092599</v>
      </c>
      <c r="U2277">
        <f>YEAR(S2277)</f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IFERROR(ROUND(E2278/L2278,4),0)</f>
        <v>64.746700000000004</v>
      </c>
      <c r="Q2278" s="11" t="s">
        <v>8316</v>
      </c>
      <c r="R2278" t="s">
        <v>8317</v>
      </c>
      <c r="S2278" s="15">
        <f>(((J2278/60)/60)/24)+DATE(1970,1,1)</f>
        <v>41614.651493055557</v>
      </c>
      <c r="T2278" s="15">
        <f>(((I2278/60)/60)/24)+DATE(1970,1,1)</f>
        <v>41644.651493055557</v>
      </c>
      <c r="U2278">
        <f>YEAR(S2278)</f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IFERROR(ROUND(E2279/L2279,4),0)</f>
        <v>57.932400000000001</v>
      </c>
      <c r="Q2279" s="11" t="s">
        <v>8316</v>
      </c>
      <c r="R2279" t="s">
        <v>8317</v>
      </c>
      <c r="S2279" s="15">
        <f>(((J2279/60)/60)/24)+DATE(1970,1,1)</f>
        <v>40936.678506944445</v>
      </c>
      <c r="T2279" s="15">
        <f>(((I2279/60)/60)/24)+DATE(1970,1,1)</f>
        <v>40966.678506944445</v>
      </c>
      <c r="U2279">
        <f>YEAR(S2279)</f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IFERROR(ROUND(E2280/L2280,4),0)</f>
        <v>53.078400000000002</v>
      </c>
      <c r="Q2280" s="11" t="s">
        <v>8316</v>
      </c>
      <c r="R2280" t="s">
        <v>8317</v>
      </c>
      <c r="S2280" s="15">
        <f>(((J2280/60)/60)/24)+DATE(1970,1,1)</f>
        <v>42338.709108796291</v>
      </c>
      <c r="T2280" s="15">
        <f>(((I2280/60)/60)/24)+DATE(1970,1,1)</f>
        <v>42372.957638888889</v>
      </c>
      <c r="U2280">
        <f>YEAR(S2280)</f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IFERROR(ROUND(E2281/L2281,4),0)</f>
        <v>48.0625</v>
      </c>
      <c r="Q2281" s="11" t="s">
        <v>8316</v>
      </c>
      <c r="R2281" t="s">
        <v>8317</v>
      </c>
      <c r="S2281" s="15">
        <f>(((J2281/60)/60)/24)+DATE(1970,1,1)</f>
        <v>42020.806701388887</v>
      </c>
      <c r="T2281" s="15">
        <f>(((I2281/60)/60)/24)+DATE(1970,1,1)</f>
        <v>42039.166666666672</v>
      </c>
      <c r="U2281">
        <f>YEAR(S2281)</f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IFERROR(ROUND(E2282/L2282,4),0)</f>
        <v>82.396900000000002</v>
      </c>
      <c r="Q2282" s="11" t="s">
        <v>8316</v>
      </c>
      <c r="R2282" t="s">
        <v>8317</v>
      </c>
      <c r="S2282" s="15">
        <f>(((J2282/60)/60)/24)+DATE(1970,1,1)</f>
        <v>42234.624895833331</v>
      </c>
      <c r="T2282" s="15">
        <f>(((I2282/60)/60)/24)+DATE(1970,1,1)</f>
        <v>42264.624895833331</v>
      </c>
      <c r="U2282">
        <f>YEAR(S2282)</f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IFERROR(ROUND(E2283/L2283,4),0)</f>
        <v>50.454500000000003</v>
      </c>
      <c r="Q2283" s="11" t="s">
        <v>8327</v>
      </c>
      <c r="R2283" t="s">
        <v>8331</v>
      </c>
      <c r="S2283" s="15">
        <f>(((J2283/60)/60)/24)+DATE(1970,1,1)</f>
        <v>40687.285844907405</v>
      </c>
      <c r="T2283" s="15">
        <f>(((I2283/60)/60)/24)+DATE(1970,1,1)</f>
        <v>40749.284722222219</v>
      </c>
      <c r="U2283">
        <f>YEAR(S2283)</f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IFERROR(ROUND(E2284/L2284,4),0)</f>
        <v>115.83329999999999</v>
      </c>
      <c r="Q2284" s="11" t="s">
        <v>8327</v>
      </c>
      <c r="R2284" t="s">
        <v>8331</v>
      </c>
      <c r="S2284" s="15">
        <f>(((J2284/60)/60)/24)+DATE(1970,1,1)</f>
        <v>42323.17460648148</v>
      </c>
      <c r="T2284" s="15">
        <f>(((I2284/60)/60)/24)+DATE(1970,1,1)</f>
        <v>42383.17460648148</v>
      </c>
      <c r="U2284">
        <f>YEAR(S2284)</f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IFERROR(ROUND(E2285/L2285,4),0)</f>
        <v>63.034599999999998</v>
      </c>
      <c r="Q2285" s="11" t="s">
        <v>8327</v>
      </c>
      <c r="R2285" t="s">
        <v>8331</v>
      </c>
      <c r="S2285" s="15">
        <f>(((J2285/60)/60)/24)+DATE(1970,1,1)</f>
        <v>40978.125046296293</v>
      </c>
      <c r="T2285" s="15">
        <f>(((I2285/60)/60)/24)+DATE(1970,1,1)</f>
        <v>41038.083379629628</v>
      </c>
      <c r="U2285">
        <f>YEAR(S2285)</f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IFERROR(ROUND(E2286/L2286,4),0)</f>
        <v>108.0215</v>
      </c>
      <c r="Q2286" s="11" t="s">
        <v>8327</v>
      </c>
      <c r="R2286" t="s">
        <v>8331</v>
      </c>
      <c r="S2286" s="15">
        <f>(((J2286/60)/60)/24)+DATE(1970,1,1)</f>
        <v>40585.796817129631</v>
      </c>
      <c r="T2286" s="15">
        <f>(((I2286/60)/60)/24)+DATE(1970,1,1)</f>
        <v>40614.166666666664</v>
      </c>
      <c r="U2286">
        <f>YEAR(S2286)</f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IFERROR(ROUND(E2287/L2287,4),0)</f>
        <v>46.0886</v>
      </c>
      <c r="Q2287" s="11" t="s">
        <v>8327</v>
      </c>
      <c r="R2287" t="s">
        <v>8331</v>
      </c>
      <c r="S2287" s="15">
        <f>(((J2287/60)/60)/24)+DATE(1970,1,1)</f>
        <v>41059.185682870368</v>
      </c>
      <c r="T2287" s="15">
        <f>(((I2287/60)/60)/24)+DATE(1970,1,1)</f>
        <v>41089.185682870368</v>
      </c>
      <c r="U2287">
        <f>YEAR(S2287)</f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IFERROR(ROUND(E2288/L2288,4),0)</f>
        <v>107.21429999999999</v>
      </c>
      <c r="Q2288" s="11" t="s">
        <v>8327</v>
      </c>
      <c r="R2288" t="s">
        <v>8331</v>
      </c>
      <c r="S2288" s="15">
        <f>(((J2288/60)/60)/24)+DATE(1970,1,1)</f>
        <v>41494.963587962964</v>
      </c>
      <c r="T2288" s="15">
        <f>(((I2288/60)/60)/24)+DATE(1970,1,1)</f>
        <v>41523.165972222225</v>
      </c>
      <c r="U2288">
        <f>YEAR(S2288)</f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IFERROR(ROUND(E2289/L2289,4),0)</f>
        <v>50.933900000000001</v>
      </c>
      <c r="Q2289" s="11" t="s">
        <v>8327</v>
      </c>
      <c r="R2289" t="s">
        <v>8331</v>
      </c>
      <c r="S2289" s="15">
        <f>(((J2289/60)/60)/24)+DATE(1970,1,1)</f>
        <v>41792.667361111111</v>
      </c>
      <c r="T2289" s="15">
        <f>(((I2289/60)/60)/24)+DATE(1970,1,1)</f>
        <v>41813.667361111111</v>
      </c>
      <c r="U2289">
        <f>YEAR(S2289)</f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IFERROR(ROUND(E2290/L2290,4),0)</f>
        <v>40.04</v>
      </c>
      <c r="Q2290" s="11" t="s">
        <v>8327</v>
      </c>
      <c r="R2290" t="s">
        <v>8331</v>
      </c>
      <c r="S2290" s="15">
        <f>(((J2290/60)/60)/24)+DATE(1970,1,1)</f>
        <v>41067.827418981484</v>
      </c>
      <c r="T2290" s="15">
        <f>(((I2290/60)/60)/24)+DATE(1970,1,1)</f>
        <v>41086.75</v>
      </c>
      <c r="U2290">
        <f>YEAR(S2290)</f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IFERROR(ROUND(E2291/L2291,4),0)</f>
        <v>64.44</v>
      </c>
      <c r="Q2291" s="11" t="s">
        <v>8327</v>
      </c>
      <c r="R2291" t="s">
        <v>8331</v>
      </c>
      <c r="S2291" s="15">
        <f>(((J2291/60)/60)/24)+DATE(1970,1,1)</f>
        <v>41571.998379629629</v>
      </c>
      <c r="T2291" s="15">
        <f>(((I2291/60)/60)/24)+DATE(1970,1,1)</f>
        <v>41614.973611111112</v>
      </c>
      <c r="U2291">
        <f>YEAR(S2291)</f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IFERROR(ROUND(E2292/L2292,4),0)</f>
        <v>53.827599999999997</v>
      </c>
      <c r="Q2292" s="11" t="s">
        <v>8327</v>
      </c>
      <c r="R2292" t="s">
        <v>8331</v>
      </c>
      <c r="S2292" s="15">
        <f>(((J2292/60)/60)/24)+DATE(1970,1,1)</f>
        <v>40070.253819444442</v>
      </c>
      <c r="T2292" s="15">
        <f>(((I2292/60)/60)/24)+DATE(1970,1,1)</f>
        <v>40148.708333333336</v>
      </c>
      <c r="U2292">
        <f>YEAR(S2292)</f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IFERROR(ROUND(E2293/L2293,4),0)</f>
        <v>100.46510000000001</v>
      </c>
      <c r="Q2293" s="11" t="s">
        <v>8327</v>
      </c>
      <c r="R2293" t="s">
        <v>8331</v>
      </c>
      <c r="S2293" s="15">
        <f>(((J2293/60)/60)/24)+DATE(1970,1,1)</f>
        <v>40987.977060185185</v>
      </c>
      <c r="T2293" s="15">
        <f>(((I2293/60)/60)/24)+DATE(1970,1,1)</f>
        <v>41022.166666666664</v>
      </c>
      <c r="U2293">
        <f>YEAR(S2293)</f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IFERROR(ROUND(E2294/L2294,4),0)</f>
        <v>46.630699999999997</v>
      </c>
      <c r="Q2294" s="11" t="s">
        <v>8327</v>
      </c>
      <c r="R2294" t="s">
        <v>8331</v>
      </c>
      <c r="S2294" s="15">
        <f>(((J2294/60)/60)/24)+DATE(1970,1,1)</f>
        <v>40987.697638888887</v>
      </c>
      <c r="T2294" s="15">
        <f>(((I2294/60)/60)/24)+DATE(1970,1,1)</f>
        <v>41017.697638888887</v>
      </c>
      <c r="U2294">
        <f>YEAR(S2294)</f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IFERROR(ROUND(E2295/L2295,4),0)</f>
        <v>34.074100000000001</v>
      </c>
      <c r="Q2295" s="11" t="s">
        <v>8327</v>
      </c>
      <c r="R2295" t="s">
        <v>8331</v>
      </c>
      <c r="S2295" s="15">
        <f>(((J2295/60)/60)/24)+DATE(1970,1,1)</f>
        <v>41151.708321759259</v>
      </c>
      <c r="T2295" s="15">
        <f>(((I2295/60)/60)/24)+DATE(1970,1,1)</f>
        <v>41177.165972222225</v>
      </c>
      <c r="U2295">
        <f>YEAR(S2295)</f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IFERROR(ROUND(E2296/L2296,4),0)</f>
        <v>65.214600000000004</v>
      </c>
      <c r="Q2296" s="11" t="s">
        <v>8327</v>
      </c>
      <c r="R2296" t="s">
        <v>8331</v>
      </c>
      <c r="S2296" s="15">
        <f>(((J2296/60)/60)/24)+DATE(1970,1,1)</f>
        <v>41264.72314814815</v>
      </c>
      <c r="T2296" s="15">
        <f>(((I2296/60)/60)/24)+DATE(1970,1,1)</f>
        <v>41294.72314814815</v>
      </c>
      <c r="U2296">
        <f>YEAR(S2296)</f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IFERROR(ROUND(E2297/L2297,4),0)</f>
        <v>44.2059</v>
      </c>
      <c r="Q2297" s="11" t="s">
        <v>8327</v>
      </c>
      <c r="R2297" t="s">
        <v>8331</v>
      </c>
      <c r="S2297" s="15">
        <f>(((J2297/60)/60)/24)+DATE(1970,1,1)</f>
        <v>41270.954351851848</v>
      </c>
      <c r="T2297" s="15">
        <f>(((I2297/60)/60)/24)+DATE(1970,1,1)</f>
        <v>41300.954351851848</v>
      </c>
      <c r="U2297">
        <f>YEAR(S2297)</f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IFERROR(ROUND(E2298/L2298,4),0)</f>
        <v>71.965500000000006</v>
      </c>
      <c r="Q2298" s="11" t="s">
        <v>8327</v>
      </c>
      <c r="R2298" t="s">
        <v>8331</v>
      </c>
      <c r="S2298" s="15">
        <f>(((J2298/60)/60)/24)+DATE(1970,1,1)</f>
        <v>40927.731782407405</v>
      </c>
      <c r="T2298" s="15">
        <f>(((I2298/60)/60)/24)+DATE(1970,1,1)</f>
        <v>40962.731782407405</v>
      </c>
      <c r="U2298">
        <f>YEAR(S2298)</f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IFERROR(ROUND(E2299/L2299,4),0)</f>
        <v>52.947400000000002</v>
      </c>
      <c r="Q2299" s="11" t="s">
        <v>8327</v>
      </c>
      <c r="R2299" t="s">
        <v>8331</v>
      </c>
      <c r="S2299" s="15">
        <f>(((J2299/60)/60)/24)+DATE(1970,1,1)</f>
        <v>40948.042233796295</v>
      </c>
      <c r="T2299" s="15">
        <f>(((I2299/60)/60)/24)+DATE(1970,1,1)</f>
        <v>40982.165972222225</v>
      </c>
      <c r="U2299">
        <f>YEAR(S2299)</f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IFERROR(ROUND(E2300/L2300,4),0)</f>
        <v>109.45140000000001</v>
      </c>
      <c r="Q2300" s="11" t="s">
        <v>8327</v>
      </c>
      <c r="R2300" t="s">
        <v>8331</v>
      </c>
      <c r="S2300" s="15">
        <f>(((J2300/60)/60)/24)+DATE(1970,1,1)</f>
        <v>41694.84065972222</v>
      </c>
      <c r="T2300" s="15">
        <f>(((I2300/60)/60)/24)+DATE(1970,1,1)</f>
        <v>41724.798993055556</v>
      </c>
      <c r="U2300">
        <f>YEAR(S2300)</f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IFERROR(ROUND(E2301/L2301,4),0)</f>
        <v>75.035700000000006</v>
      </c>
      <c r="Q2301" s="11" t="s">
        <v>8327</v>
      </c>
      <c r="R2301" t="s">
        <v>8331</v>
      </c>
      <c r="S2301" s="15">
        <f>(((J2301/60)/60)/24)+DATE(1970,1,1)</f>
        <v>40565.032511574071</v>
      </c>
      <c r="T2301" s="15">
        <f>(((I2301/60)/60)/24)+DATE(1970,1,1)</f>
        <v>40580.032511574071</v>
      </c>
      <c r="U2301">
        <f>YEAR(S2301)</f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IFERROR(ROUND(E2302/L2302,4),0)</f>
        <v>115.71429999999999</v>
      </c>
      <c r="Q2302" s="11" t="s">
        <v>8327</v>
      </c>
      <c r="R2302" t="s">
        <v>8331</v>
      </c>
      <c r="S2302" s="15">
        <f>(((J2302/60)/60)/24)+DATE(1970,1,1)</f>
        <v>41074.727037037039</v>
      </c>
      <c r="T2302" s="15">
        <f>(((I2302/60)/60)/24)+DATE(1970,1,1)</f>
        <v>41088.727037037039</v>
      </c>
      <c r="U2302">
        <f>YEAR(S2302)</f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IFERROR(ROUND(E2303/L2303,4),0)</f>
        <v>31.659800000000001</v>
      </c>
      <c r="Q2303" s="11" t="s">
        <v>8327</v>
      </c>
      <c r="R2303" t="s">
        <v>8328</v>
      </c>
      <c r="S2303" s="15">
        <f>(((J2303/60)/60)/24)+DATE(1970,1,1)</f>
        <v>41416.146944444445</v>
      </c>
      <c r="T2303" s="15">
        <f>(((I2303/60)/60)/24)+DATE(1970,1,1)</f>
        <v>41446.146944444445</v>
      </c>
      <c r="U2303">
        <f>YEAR(S2303)</f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IFERROR(ROUND(E2304/L2304,4),0)</f>
        <v>46.176499999999997</v>
      </c>
      <c r="Q2304" s="11" t="s">
        <v>8327</v>
      </c>
      <c r="R2304" t="s">
        <v>8328</v>
      </c>
      <c r="S2304" s="15">
        <f>(((J2304/60)/60)/24)+DATE(1970,1,1)</f>
        <v>41605.868449074071</v>
      </c>
      <c r="T2304" s="15">
        <f>(((I2304/60)/60)/24)+DATE(1970,1,1)</f>
        <v>41639.291666666664</v>
      </c>
      <c r="U2304">
        <f>YEAR(S2304)</f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IFERROR(ROUND(E2305/L2305,4),0)</f>
        <v>68.481700000000004</v>
      </c>
      <c r="Q2305" s="11" t="s">
        <v>8327</v>
      </c>
      <c r="R2305" t="s">
        <v>8328</v>
      </c>
      <c r="S2305" s="15">
        <f>(((J2305/60)/60)/24)+DATE(1970,1,1)</f>
        <v>40850.111064814817</v>
      </c>
      <c r="T2305" s="15">
        <f>(((I2305/60)/60)/24)+DATE(1970,1,1)</f>
        <v>40890.152731481481</v>
      </c>
      <c r="U2305">
        <f>YEAR(S2305)</f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IFERROR(ROUND(E2306/L2306,4),0)</f>
        <v>53.469200000000001</v>
      </c>
      <c r="Q2306" s="11" t="s">
        <v>8327</v>
      </c>
      <c r="R2306" t="s">
        <v>8328</v>
      </c>
      <c r="S2306" s="15">
        <f>(((J2306/60)/60)/24)+DATE(1970,1,1)</f>
        <v>40502.815868055557</v>
      </c>
      <c r="T2306" s="15">
        <f>(((I2306/60)/60)/24)+DATE(1970,1,1)</f>
        <v>40544.207638888889</v>
      </c>
      <c r="U2306">
        <f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IFERROR(ROUND(E2307/L2307,4),0)</f>
        <v>109.1078</v>
      </c>
      <c r="Q2307" s="11" t="s">
        <v>8327</v>
      </c>
      <c r="R2307" t="s">
        <v>8328</v>
      </c>
      <c r="S2307" s="15">
        <f>(((J2307/60)/60)/24)+DATE(1970,1,1)</f>
        <v>41834.695277777777</v>
      </c>
      <c r="T2307" s="15">
        <f>(((I2307/60)/60)/24)+DATE(1970,1,1)</f>
        <v>41859.75</v>
      </c>
      <c r="U2307">
        <f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IFERROR(ROUND(E2308/L2308,4),0)</f>
        <v>51.185600000000001</v>
      </c>
      <c r="Q2308" s="11" t="s">
        <v>8327</v>
      </c>
      <c r="R2308" t="s">
        <v>8328</v>
      </c>
      <c r="S2308" s="15">
        <f>(((J2308/60)/60)/24)+DATE(1970,1,1)</f>
        <v>40948.16815972222</v>
      </c>
      <c r="T2308" s="15">
        <f>(((I2308/60)/60)/24)+DATE(1970,1,1)</f>
        <v>40978.16815972222</v>
      </c>
      <c r="U2308">
        <f>YEAR(S2308)</f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IFERROR(ROUND(E2309/L2309,4),0)</f>
        <v>27.936800000000002</v>
      </c>
      <c r="Q2309" s="11" t="s">
        <v>8327</v>
      </c>
      <c r="R2309" t="s">
        <v>8328</v>
      </c>
      <c r="S2309" s="15">
        <f>(((J2309/60)/60)/24)+DATE(1970,1,1)</f>
        <v>41004.802465277775</v>
      </c>
      <c r="T2309" s="15">
        <f>(((I2309/60)/60)/24)+DATE(1970,1,1)</f>
        <v>41034.802407407406</v>
      </c>
      <c r="U2309">
        <f>YEAR(S2309)</f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IFERROR(ROUND(E2310/L2310,4),0)</f>
        <v>82.496899999999997</v>
      </c>
      <c r="Q2310" s="11" t="s">
        <v>8327</v>
      </c>
      <c r="R2310" t="s">
        <v>8328</v>
      </c>
      <c r="S2310" s="15">
        <f>(((J2310/60)/60)/24)+DATE(1970,1,1)</f>
        <v>41851.962916666671</v>
      </c>
      <c r="T2310" s="15">
        <f>(((I2310/60)/60)/24)+DATE(1970,1,1)</f>
        <v>41880.041666666664</v>
      </c>
      <c r="U2310">
        <f>YEAR(S2310)</f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IFERROR(ROUND(E2311/L2311,4),0)</f>
        <v>59.817500000000003</v>
      </c>
      <c r="Q2311" s="11" t="s">
        <v>8327</v>
      </c>
      <c r="R2311" t="s">
        <v>8328</v>
      </c>
      <c r="S2311" s="15">
        <f>(((J2311/60)/60)/24)+DATE(1970,1,1)</f>
        <v>41307.987696759257</v>
      </c>
      <c r="T2311" s="15">
        <f>(((I2311/60)/60)/24)+DATE(1970,1,1)</f>
        <v>41342.987696759257</v>
      </c>
      <c r="U2311">
        <f>YEAR(S2311)</f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IFERROR(ROUND(E2312/L2312,4),0)</f>
        <v>64.816500000000005</v>
      </c>
      <c r="Q2312" s="11" t="s">
        <v>8327</v>
      </c>
      <c r="R2312" t="s">
        <v>8328</v>
      </c>
      <c r="S2312" s="15">
        <f>(((J2312/60)/60)/24)+DATE(1970,1,1)</f>
        <v>41324.79415509259</v>
      </c>
      <c r="T2312" s="15">
        <f>(((I2312/60)/60)/24)+DATE(1970,1,1)</f>
        <v>41354.752488425926</v>
      </c>
      <c r="U2312">
        <f>YEAR(S2312)</f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IFERROR(ROUND(E2313/L2313,4),0)</f>
        <v>90.096199999999996</v>
      </c>
      <c r="Q2313" s="11" t="s">
        <v>8327</v>
      </c>
      <c r="R2313" t="s">
        <v>8328</v>
      </c>
      <c r="S2313" s="15">
        <f>(((J2313/60)/60)/24)+DATE(1970,1,1)</f>
        <v>41736.004502314812</v>
      </c>
      <c r="T2313" s="15">
        <f>(((I2313/60)/60)/24)+DATE(1970,1,1)</f>
        <v>41766.004502314812</v>
      </c>
      <c r="U2313">
        <f>YEAR(S2313)</f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IFERROR(ROUND(E2314/L2314,4),0)</f>
        <v>40.962000000000003</v>
      </c>
      <c r="Q2314" s="11" t="s">
        <v>8327</v>
      </c>
      <c r="R2314" t="s">
        <v>8328</v>
      </c>
      <c r="S2314" s="15">
        <f>(((J2314/60)/60)/24)+DATE(1970,1,1)</f>
        <v>41716.632847222223</v>
      </c>
      <c r="T2314" s="15">
        <f>(((I2314/60)/60)/24)+DATE(1970,1,1)</f>
        <v>41747.958333333336</v>
      </c>
      <c r="U2314">
        <f>YEAR(S2314)</f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IFERROR(ROUND(E2315/L2315,4),0)</f>
        <v>56.000100000000003</v>
      </c>
      <c r="Q2315" s="11" t="s">
        <v>8327</v>
      </c>
      <c r="R2315" t="s">
        <v>8328</v>
      </c>
      <c r="S2315" s="15">
        <f>(((J2315/60)/60)/24)+DATE(1970,1,1)</f>
        <v>41002.958634259259</v>
      </c>
      <c r="T2315" s="15">
        <f>(((I2315/60)/60)/24)+DATE(1970,1,1)</f>
        <v>41032.958634259259</v>
      </c>
      <c r="U2315">
        <f>YEAR(S2315)</f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IFERROR(ROUND(E2316/L2316,4),0)</f>
        <v>37.672800000000002</v>
      </c>
      <c r="Q2316" s="11" t="s">
        <v>8327</v>
      </c>
      <c r="R2316" t="s">
        <v>8328</v>
      </c>
      <c r="S2316" s="15">
        <f>(((J2316/60)/60)/24)+DATE(1970,1,1)</f>
        <v>41037.551585648151</v>
      </c>
      <c r="T2316" s="15">
        <f>(((I2316/60)/60)/24)+DATE(1970,1,1)</f>
        <v>41067.551585648151</v>
      </c>
      <c r="U2316">
        <f>YEAR(S2316)</f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IFERROR(ROUND(E2317/L2317,4),0)</f>
        <v>40.078099999999999</v>
      </c>
      <c r="Q2317" s="11" t="s">
        <v>8327</v>
      </c>
      <c r="R2317" t="s">
        <v>8328</v>
      </c>
      <c r="S2317" s="15">
        <f>(((J2317/60)/60)/24)+DATE(1970,1,1)</f>
        <v>41004.72619212963</v>
      </c>
      <c r="T2317" s="15">
        <f>(((I2317/60)/60)/24)+DATE(1970,1,1)</f>
        <v>41034.72619212963</v>
      </c>
      <c r="U2317">
        <f>YEAR(S2317)</f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IFERROR(ROUND(E2318/L2318,4),0)</f>
        <v>78.031999999999996</v>
      </c>
      <c r="Q2318" s="11" t="s">
        <v>8327</v>
      </c>
      <c r="R2318" t="s">
        <v>8328</v>
      </c>
      <c r="S2318" s="15">
        <f>(((J2318/60)/60)/24)+DATE(1970,1,1)</f>
        <v>40079.725115740745</v>
      </c>
      <c r="T2318" s="15">
        <f>(((I2318/60)/60)/24)+DATE(1970,1,1)</f>
        <v>40156.76666666667</v>
      </c>
      <c r="U2318">
        <f>YEAR(S2318)</f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IFERROR(ROUND(E2319/L2319,4),0)</f>
        <v>18.909099999999999</v>
      </c>
      <c r="Q2319" s="11" t="s">
        <v>8327</v>
      </c>
      <c r="R2319" t="s">
        <v>8328</v>
      </c>
      <c r="S2319" s="15">
        <f>(((J2319/60)/60)/24)+DATE(1970,1,1)</f>
        <v>40192.542233796295</v>
      </c>
      <c r="T2319" s="15">
        <f>(((I2319/60)/60)/24)+DATE(1970,1,1)</f>
        <v>40224.208333333336</v>
      </c>
      <c r="U2319">
        <f>YEAR(S2319)</f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IFERROR(ROUND(E2320/L2320,4),0)</f>
        <v>37.134999999999998</v>
      </c>
      <c r="Q2320" s="11" t="s">
        <v>8327</v>
      </c>
      <c r="R2320" t="s">
        <v>8328</v>
      </c>
      <c r="S2320" s="15">
        <f>(((J2320/60)/60)/24)+DATE(1970,1,1)</f>
        <v>40050.643680555557</v>
      </c>
      <c r="T2320" s="15">
        <f>(((I2320/60)/60)/24)+DATE(1970,1,1)</f>
        <v>40082.165972222225</v>
      </c>
      <c r="U2320">
        <f>YEAR(S2320)</f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IFERROR(ROUND(E2321/L2321,4),0)</f>
        <v>41.960999999999999</v>
      </c>
      <c r="Q2321" s="11" t="s">
        <v>8327</v>
      </c>
      <c r="R2321" t="s">
        <v>8328</v>
      </c>
      <c r="S2321" s="15">
        <f>(((J2321/60)/60)/24)+DATE(1970,1,1)</f>
        <v>41593.082002314812</v>
      </c>
      <c r="T2321" s="15">
        <f>(((I2321/60)/60)/24)+DATE(1970,1,1)</f>
        <v>41623.082002314812</v>
      </c>
      <c r="U2321">
        <f>YEAR(S2321)</f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IFERROR(ROUND(E2322/L2322,4),0)</f>
        <v>61.044899999999998</v>
      </c>
      <c r="Q2322" s="11" t="s">
        <v>8327</v>
      </c>
      <c r="R2322" t="s">
        <v>8328</v>
      </c>
      <c r="S2322" s="15">
        <f>(((J2322/60)/60)/24)+DATE(1970,1,1)</f>
        <v>41696.817129629628</v>
      </c>
      <c r="T2322" s="15">
        <f>(((I2322/60)/60)/24)+DATE(1970,1,1)</f>
        <v>41731.775462962964</v>
      </c>
      <c r="U2322">
        <f>YEAR(S2322)</f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IFERROR(ROUND(E2323/L2323,4),0)</f>
        <v>64.531300000000002</v>
      </c>
      <c r="Q2323" s="11" t="s">
        <v>8319</v>
      </c>
      <c r="R2323" t="s">
        <v>8320</v>
      </c>
      <c r="S2323" s="15">
        <f>(((J2323/60)/60)/24)+DATE(1970,1,1)</f>
        <v>42799.260428240741</v>
      </c>
      <c r="T2323" s="15">
        <f>(((I2323/60)/60)/24)+DATE(1970,1,1)</f>
        <v>42829.21876157407</v>
      </c>
      <c r="U2323">
        <f>YEAR(S2323)</f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IFERROR(ROUND(E2324/L2324,4),0)</f>
        <v>21.25</v>
      </c>
      <c r="Q2324" s="11" t="s">
        <v>8319</v>
      </c>
      <c r="R2324" t="s">
        <v>8320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>
        <f>YEAR(S2324)</f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IFERROR(ROUND(E2325/L2325,4),0)</f>
        <v>30</v>
      </c>
      <c r="Q2325" s="11" t="s">
        <v>8319</v>
      </c>
      <c r="R2325" t="s">
        <v>8320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>
        <f>YEAR(S2325)</f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IFERROR(ROUND(E2326/L2326,4),0)</f>
        <v>25.491800000000001</v>
      </c>
      <c r="Q2326" s="11" t="s">
        <v>8319</v>
      </c>
      <c r="R2326" t="s">
        <v>8320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>
        <f>YEAR(S2326)</f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IFERROR(ROUND(E2327/L2327,4),0)</f>
        <v>11.428599999999999</v>
      </c>
      <c r="Q2327" s="11" t="s">
        <v>8319</v>
      </c>
      <c r="R2327" t="s">
        <v>8320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>
        <f>YEAR(S2327)</f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IFERROR(ROUND(E2328/L2328,4),0)</f>
        <v>108</v>
      </c>
      <c r="Q2328" s="11" t="s">
        <v>8319</v>
      </c>
      <c r="R2328" t="s">
        <v>8320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>
        <f>YEAR(S2328)</f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IFERROR(ROUND(E2329/L2329,4),0)</f>
        <v>54.883200000000002</v>
      </c>
      <c r="Q2329" s="11" t="s">
        <v>8319</v>
      </c>
      <c r="R2329" t="s">
        <v>8320</v>
      </c>
      <c r="S2329" s="15">
        <f>(((J2329/60)/60)/24)+DATE(1970,1,1)</f>
        <v>41842.917129629634</v>
      </c>
      <c r="T2329" s="15">
        <f>(((I2329/60)/60)/24)+DATE(1970,1,1)</f>
        <v>41877.917129629634</v>
      </c>
      <c r="U2329">
        <f>YEAR(S2329)</f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IFERROR(ROUND(E2330/L2330,4),0)</f>
        <v>47.383600000000001</v>
      </c>
      <c r="Q2330" s="11" t="s">
        <v>8319</v>
      </c>
      <c r="R2330" t="s">
        <v>8320</v>
      </c>
      <c r="S2330" s="15">
        <f>(((J2330/60)/60)/24)+DATE(1970,1,1)</f>
        <v>42139.781678240746</v>
      </c>
      <c r="T2330" s="15">
        <f>(((I2330/60)/60)/24)+DATE(1970,1,1)</f>
        <v>42169.781678240746</v>
      </c>
      <c r="U2330">
        <f>YEAR(S2330)</f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IFERROR(ROUND(E2331/L2331,4),0)</f>
        <v>211.84</v>
      </c>
      <c r="Q2331" s="11" t="s">
        <v>8319</v>
      </c>
      <c r="R2331" t="s">
        <v>8320</v>
      </c>
      <c r="S2331" s="15">
        <f>(((J2331/60)/60)/24)+DATE(1970,1,1)</f>
        <v>41807.624374999999</v>
      </c>
      <c r="T2331" s="15">
        <f>(((I2331/60)/60)/24)+DATE(1970,1,1)</f>
        <v>41837.624374999999</v>
      </c>
      <c r="U2331">
        <f>YEAR(S2331)</f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IFERROR(ROUND(E2332/L2332,4),0)</f>
        <v>219.9264</v>
      </c>
      <c r="Q2332" s="11" t="s">
        <v>8319</v>
      </c>
      <c r="R2332" t="s">
        <v>8320</v>
      </c>
      <c r="S2332" s="15">
        <f>(((J2332/60)/60)/24)+DATE(1970,1,1)</f>
        <v>42332.89980324074</v>
      </c>
      <c r="T2332" s="15">
        <f>(((I2332/60)/60)/24)+DATE(1970,1,1)</f>
        <v>42363</v>
      </c>
      <c r="U2332">
        <f>YEAR(S2332)</f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IFERROR(ROUND(E2333/L2333,4),0)</f>
        <v>40.795400000000001</v>
      </c>
      <c r="Q2333" s="11" t="s">
        <v>8319</v>
      </c>
      <c r="R2333" t="s">
        <v>8320</v>
      </c>
      <c r="S2333" s="15">
        <f>(((J2333/60)/60)/24)+DATE(1970,1,1)</f>
        <v>41839.005671296298</v>
      </c>
      <c r="T2333" s="15">
        <f>(((I2333/60)/60)/24)+DATE(1970,1,1)</f>
        <v>41869.005671296298</v>
      </c>
      <c r="U2333">
        <f>YEAR(S2333)</f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IFERROR(ROUND(E2334/L2334,4),0)</f>
        <v>75.502799999999993</v>
      </c>
      <c r="Q2334" s="11" t="s">
        <v>8319</v>
      </c>
      <c r="R2334" t="s">
        <v>8320</v>
      </c>
      <c r="S2334" s="15">
        <f>(((J2334/60)/60)/24)+DATE(1970,1,1)</f>
        <v>42011.628136574072</v>
      </c>
      <c r="T2334" s="15">
        <f>(((I2334/60)/60)/24)+DATE(1970,1,1)</f>
        <v>42041.628136574072</v>
      </c>
      <c r="U2334">
        <f>YEAR(S2334)</f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IFERROR(ROUND(E2335/L2335,4),0)</f>
        <v>13.5426</v>
      </c>
      <c r="Q2335" s="11" t="s">
        <v>8319</v>
      </c>
      <c r="R2335" t="s">
        <v>8320</v>
      </c>
      <c r="S2335" s="15">
        <f>(((J2335/60)/60)/24)+DATE(1970,1,1)</f>
        <v>41767.650347222225</v>
      </c>
      <c r="T2335" s="15">
        <f>(((I2335/60)/60)/24)+DATE(1970,1,1)</f>
        <v>41788.743055555555</v>
      </c>
      <c r="U2335">
        <f>YEAR(S2335)</f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IFERROR(ROUND(E2336/L2336,4),0)</f>
        <v>60.865699999999997</v>
      </c>
      <c r="Q2336" s="11" t="s">
        <v>8319</v>
      </c>
      <c r="R2336" t="s">
        <v>8320</v>
      </c>
      <c r="S2336" s="15">
        <f>(((J2336/60)/60)/24)+DATE(1970,1,1)</f>
        <v>41918.670115740737</v>
      </c>
      <c r="T2336" s="15">
        <f>(((I2336/60)/60)/24)+DATE(1970,1,1)</f>
        <v>41948.731944444444</v>
      </c>
      <c r="U2336">
        <f>YEAR(S2336)</f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IFERROR(ROUND(E2337/L2337,4),0)</f>
        <v>115.6923</v>
      </c>
      <c r="Q2337" s="11" t="s">
        <v>8319</v>
      </c>
      <c r="R2337" t="s">
        <v>8320</v>
      </c>
      <c r="S2337" s="15">
        <f>(((J2337/60)/60)/24)+DATE(1970,1,1)</f>
        <v>41771.572256944448</v>
      </c>
      <c r="T2337" s="15">
        <f>(((I2337/60)/60)/24)+DATE(1970,1,1)</f>
        <v>41801.572256944448</v>
      </c>
      <c r="U2337">
        <f>YEAR(S2337)</f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IFERROR(ROUND(E2338/L2338,4),0)</f>
        <v>48.104599999999998</v>
      </c>
      <c r="Q2338" s="11" t="s">
        <v>8319</v>
      </c>
      <c r="R2338" t="s">
        <v>8320</v>
      </c>
      <c r="S2338" s="15">
        <f>(((J2338/60)/60)/24)+DATE(1970,1,1)</f>
        <v>41666.924710648149</v>
      </c>
      <c r="T2338" s="15">
        <f>(((I2338/60)/60)/24)+DATE(1970,1,1)</f>
        <v>41706.924710648149</v>
      </c>
      <c r="U2338">
        <f>YEAR(S2338)</f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IFERROR(ROUND(E2339/L2339,4),0)</f>
        <v>74.184399999999997</v>
      </c>
      <c r="Q2339" s="11" t="s">
        <v>8319</v>
      </c>
      <c r="R2339" t="s">
        <v>8320</v>
      </c>
      <c r="S2339" s="15">
        <f>(((J2339/60)/60)/24)+DATE(1970,1,1)</f>
        <v>41786.640543981484</v>
      </c>
      <c r="T2339" s="15">
        <f>(((I2339/60)/60)/24)+DATE(1970,1,1)</f>
        <v>41816.640543981484</v>
      </c>
      <c r="U2339">
        <f>YEAR(S2339)</f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IFERROR(ROUND(E2340/L2340,4),0)</f>
        <v>123.3455</v>
      </c>
      <c r="Q2340" s="11" t="s">
        <v>8319</v>
      </c>
      <c r="R2340" t="s">
        <v>8320</v>
      </c>
      <c r="S2340" s="15">
        <f>(((J2340/60)/60)/24)+DATE(1970,1,1)</f>
        <v>41789.896805555552</v>
      </c>
      <c r="T2340" s="15">
        <f>(((I2340/60)/60)/24)+DATE(1970,1,1)</f>
        <v>41819.896805555552</v>
      </c>
      <c r="U2340">
        <f>YEAR(S2340)</f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IFERROR(ROUND(E2341/L2341,4),0)</f>
        <v>66.623199999999997</v>
      </c>
      <c r="Q2341" s="11" t="s">
        <v>8319</v>
      </c>
      <c r="R2341" t="s">
        <v>8320</v>
      </c>
      <c r="S2341" s="15">
        <f>(((J2341/60)/60)/24)+DATE(1970,1,1)</f>
        <v>42692.79987268518</v>
      </c>
      <c r="T2341" s="15">
        <f>(((I2341/60)/60)/24)+DATE(1970,1,1)</f>
        <v>42723.332638888889</v>
      </c>
      <c r="U2341">
        <f>YEAR(S2341)</f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IFERROR(ROUND(E2342/L2342,4),0)</f>
        <v>104.9901</v>
      </c>
      <c r="Q2342" s="11" t="s">
        <v>8319</v>
      </c>
      <c r="R2342" t="s">
        <v>8320</v>
      </c>
      <c r="S2342" s="15">
        <f>(((J2342/60)/60)/24)+DATE(1970,1,1)</f>
        <v>42643.642800925925</v>
      </c>
      <c r="T2342" s="15">
        <f>(((I2342/60)/60)/24)+DATE(1970,1,1)</f>
        <v>42673.642800925925</v>
      </c>
      <c r="U2342">
        <f>YEAR(S2342)</f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IFERROR(ROUND(E2343/L2343,4),0)</f>
        <v>0</v>
      </c>
      <c r="Q2343" s="11" t="s">
        <v>8308</v>
      </c>
      <c r="R2343" t="s">
        <v>8342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>
        <f>YEAR(S2343)</f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IFERROR(ROUND(E2344/L2344,4),0)</f>
        <v>0</v>
      </c>
      <c r="Q2344" s="11" t="s">
        <v>8308</v>
      </c>
      <c r="R2344" t="s">
        <v>8342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>
        <f>YEAR(S2344)</f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IFERROR(ROUND(E2345/L2345,4),0)</f>
        <v>300</v>
      </c>
      <c r="Q2345" s="11" t="s">
        <v>8308</v>
      </c>
      <c r="R2345" t="s">
        <v>8342</v>
      </c>
      <c r="S2345" s="15">
        <f>(((J2345/60)/60)/24)+DATE(1970,1,1)</f>
        <v>42327.825289351851</v>
      </c>
      <c r="T2345" s="15">
        <f>(((I2345/60)/60)/24)+DATE(1970,1,1)</f>
        <v>42377.82430555555</v>
      </c>
      <c r="U2345">
        <f>YEAR(S2345)</f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IFERROR(ROUND(E2346/L2346,4),0)</f>
        <v>1</v>
      </c>
      <c r="Q2346" s="11" t="s">
        <v>8308</v>
      </c>
      <c r="R2346" t="s">
        <v>8342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>
        <f>YEAR(S2346)</f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IFERROR(ROUND(E2347/L2347,4),0)</f>
        <v>0</v>
      </c>
      <c r="Q2347" s="11" t="s">
        <v>8308</v>
      </c>
      <c r="R2347" t="s">
        <v>8342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>
        <f>YEAR(S2347)</f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IFERROR(ROUND(E2348/L2348,4),0)</f>
        <v>13</v>
      </c>
      <c r="Q2348" s="11" t="s">
        <v>8308</v>
      </c>
      <c r="R2348" t="s">
        <v>8342</v>
      </c>
      <c r="S2348" s="15">
        <f>(((J2348/60)/60)/24)+DATE(1970,1,1)</f>
        <v>42615.79896990741</v>
      </c>
      <c r="T2348" s="15">
        <f>(((I2348/60)/60)/24)+DATE(1970,1,1)</f>
        <v>42660.79896990741</v>
      </c>
      <c r="U2348">
        <f>YEAR(S2348)</f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IFERROR(ROUND(E2349/L2349,4),0)</f>
        <v>15</v>
      </c>
      <c r="Q2349" s="11" t="s">
        <v>8308</v>
      </c>
      <c r="R2349" t="s">
        <v>8342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>
        <f>YEAR(S2349)</f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IFERROR(ROUND(E2350/L2350,4),0)</f>
        <v>54</v>
      </c>
      <c r="Q2350" s="11" t="s">
        <v>8308</v>
      </c>
      <c r="R2350" t="s">
        <v>8342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>
        <f>YEAR(S2350)</f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IFERROR(ROUND(E2351/L2351,4),0)</f>
        <v>0</v>
      </c>
      <c r="Q2351" s="11" t="s">
        <v>8308</v>
      </c>
      <c r="R2351" t="s">
        <v>8342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>
        <f>YEAR(S2351)</f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IFERROR(ROUND(E2352/L2352,4),0)</f>
        <v>0</v>
      </c>
      <c r="Q2352" s="11" t="s">
        <v>8308</v>
      </c>
      <c r="R2352" t="s">
        <v>8342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>
        <f>YEAR(S2352)</f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IFERROR(ROUND(E2353/L2353,4),0)</f>
        <v>15.428599999999999</v>
      </c>
      <c r="Q2353" s="11" t="s">
        <v>8308</v>
      </c>
      <c r="R2353" t="s">
        <v>8342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>
        <f>YEAR(S2353)</f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IFERROR(ROUND(E2354/L2354,4),0)</f>
        <v>0</v>
      </c>
      <c r="Q2354" s="11" t="s">
        <v>8308</v>
      </c>
      <c r="R2354" t="s">
        <v>8342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>
        <f>YEAR(S2354)</f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IFERROR(ROUND(E2355/L2355,4),0)</f>
        <v>0</v>
      </c>
      <c r="Q2355" s="11" t="s">
        <v>8308</v>
      </c>
      <c r="R2355" t="s">
        <v>8342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>
        <f>YEAR(S2355)</f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IFERROR(ROUND(E2356/L2356,4),0)</f>
        <v>25</v>
      </c>
      <c r="Q2356" s="11" t="s">
        <v>8308</v>
      </c>
      <c r="R2356" t="s">
        <v>8342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>
        <f>YEAR(S2356)</f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IFERROR(ROUND(E2357/L2357,4),0)</f>
        <v>27.5</v>
      </c>
      <c r="Q2357" s="11" t="s">
        <v>8308</v>
      </c>
      <c r="R2357" t="s">
        <v>8342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>
        <f>YEAR(S2357)</f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IFERROR(ROUND(E2358/L2358,4),0)</f>
        <v>0</v>
      </c>
      <c r="Q2358" s="11" t="s">
        <v>8308</v>
      </c>
      <c r="R2358" t="s">
        <v>8342</v>
      </c>
      <c r="S2358" s="15">
        <f>(((J2358/60)/60)/24)+DATE(1970,1,1)</f>
        <v>42130.78361111111</v>
      </c>
      <c r="T2358" s="15">
        <f>(((I2358/60)/60)/24)+DATE(1970,1,1)</f>
        <v>42160.78361111111</v>
      </c>
      <c r="U2358">
        <f>YEAR(S2358)</f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IFERROR(ROUND(E2359/L2359,4),0)</f>
        <v>0</v>
      </c>
      <c r="Q2359" s="11" t="s">
        <v>8308</v>
      </c>
      <c r="R2359" t="s">
        <v>8342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>
        <f>YEAR(S2359)</f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IFERROR(ROUND(E2360/L2360,4),0)</f>
        <v>0</v>
      </c>
      <c r="Q2360" s="11" t="s">
        <v>8308</v>
      </c>
      <c r="R2360" t="s">
        <v>8342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>
        <f>YEAR(S2360)</f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IFERROR(ROUND(E2361/L2361,4),0)</f>
        <v>367</v>
      </c>
      <c r="Q2361" s="11" t="s">
        <v>8308</v>
      </c>
      <c r="R2361" t="s">
        <v>8342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>
        <f>YEAR(S2361)</f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IFERROR(ROUND(E2362/L2362,4),0)</f>
        <v>2</v>
      </c>
      <c r="Q2362" s="11" t="s">
        <v>8308</v>
      </c>
      <c r="R2362" t="s">
        <v>8342</v>
      </c>
      <c r="S2362" s="15">
        <f>(((J2362/60)/60)/24)+DATE(1970,1,1)</f>
        <v>42377.70694444445</v>
      </c>
      <c r="T2362" s="15">
        <f>(((I2362/60)/60)/24)+DATE(1970,1,1)</f>
        <v>42407.70694444445</v>
      </c>
      <c r="U2362">
        <f>YEAR(S2362)</f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IFERROR(ROUND(E2363/L2363,4),0)</f>
        <v>0</v>
      </c>
      <c r="Q2363" s="11" t="s">
        <v>8308</v>
      </c>
      <c r="R2363" t="s">
        <v>8342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>
        <f>YEAR(S2363)</f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IFERROR(ROUND(E2364/L2364,4),0)</f>
        <v>60</v>
      </c>
      <c r="Q2364" s="11" t="s">
        <v>8308</v>
      </c>
      <c r="R2364" t="s">
        <v>8342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>
        <f>YEAR(S2364)</f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IFERROR(ROUND(E2365/L2365,4),0)</f>
        <v>0</v>
      </c>
      <c r="Q2365" s="11" t="s">
        <v>8308</v>
      </c>
      <c r="R2365" t="s">
        <v>8342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>
        <f>YEAR(S2365)</f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IFERROR(ROUND(E2366/L2366,4),0)</f>
        <v>0</v>
      </c>
      <c r="Q2366" s="11" t="s">
        <v>8308</v>
      </c>
      <c r="R2366" t="s">
        <v>8342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>
        <f>YEAR(S2366)</f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IFERROR(ROUND(E2367/L2367,4),0)</f>
        <v>0</v>
      </c>
      <c r="Q2367" s="11" t="s">
        <v>8308</v>
      </c>
      <c r="R2367" t="s">
        <v>8342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>
        <f>YEAR(S2367)</f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IFERROR(ROUND(E2368/L2368,4),0)</f>
        <v>97.407399999999996</v>
      </c>
      <c r="Q2368" s="11" t="s">
        <v>8308</v>
      </c>
      <c r="R2368" t="s">
        <v>8342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>
        <f>YEAR(S2368)</f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IFERROR(ROUND(E2369/L2369,4),0)</f>
        <v>47.857100000000003</v>
      </c>
      <c r="Q2369" s="11" t="s">
        <v>8308</v>
      </c>
      <c r="R2369" t="s">
        <v>8342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>
        <f>YEAR(S2369)</f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IFERROR(ROUND(E2370/L2370,4),0)</f>
        <v>50</v>
      </c>
      <c r="Q2370" s="11" t="s">
        <v>8308</v>
      </c>
      <c r="R2370" t="s">
        <v>8342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>
        <f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IFERROR(ROUND(E2371/L2371,4),0)</f>
        <v>0</v>
      </c>
      <c r="Q2371" s="11" t="s">
        <v>8308</v>
      </c>
      <c r="R2371" t="s">
        <v>8342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>
        <f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IFERROR(ROUND(E2372/L2372,4),0)</f>
        <v>20.5</v>
      </c>
      <c r="Q2372" s="11" t="s">
        <v>8308</v>
      </c>
      <c r="R2372" t="s">
        <v>8342</v>
      </c>
      <c r="S2372" s="15">
        <f>(((J2372/60)/60)/24)+DATE(1970,1,1)</f>
        <v>41961.18913194444</v>
      </c>
      <c r="T2372" s="15">
        <f>(((I2372/60)/60)/24)+DATE(1970,1,1)</f>
        <v>41991.18913194444</v>
      </c>
      <c r="U2372">
        <f>YEAR(S2372)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IFERROR(ROUND(E2373/L2373,4),0)</f>
        <v>0</v>
      </c>
      <c r="Q2373" s="11" t="s">
        <v>8308</v>
      </c>
      <c r="R2373" t="s">
        <v>8342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>
        <f>YEAR(S2373)</f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IFERROR(ROUND(E2374/L2374,4),0)</f>
        <v>30</v>
      </c>
      <c r="Q2374" s="11" t="s">
        <v>8308</v>
      </c>
      <c r="R2374" t="s">
        <v>8342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>
        <f>YEAR(S2374)</f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IFERROR(ROUND(E2375/L2375,4),0)</f>
        <v>50</v>
      </c>
      <c r="Q2375" s="11" t="s">
        <v>8308</v>
      </c>
      <c r="R2375" t="s">
        <v>8342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>
        <f>YEAR(S2375)</f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IFERROR(ROUND(E2376/L2376,4),0)</f>
        <v>10</v>
      </c>
      <c r="Q2376" s="11" t="s">
        <v>8308</v>
      </c>
      <c r="R2376" t="s">
        <v>8342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>
        <f>YEAR(S2376)</f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IFERROR(ROUND(E2377/L2377,4),0)</f>
        <v>0</v>
      </c>
      <c r="Q2377" s="11" t="s">
        <v>8308</v>
      </c>
      <c r="R2377" t="s">
        <v>8342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>
        <f>YEAR(S2377)</f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IFERROR(ROUND(E2378/L2378,4),0)</f>
        <v>81.582499999999996</v>
      </c>
      <c r="Q2378" s="11" t="s">
        <v>8308</v>
      </c>
      <c r="R2378" t="s">
        <v>8342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>
        <f>YEAR(S2378)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IFERROR(ROUND(E2379/L2379,4),0)</f>
        <v>0</v>
      </c>
      <c r="Q2379" s="11" t="s">
        <v>8308</v>
      </c>
      <c r="R2379" t="s">
        <v>8342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>
        <f>YEAR(S2379)</f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IFERROR(ROUND(E2380/L2380,4),0)</f>
        <v>0</v>
      </c>
      <c r="Q2380" s="11" t="s">
        <v>8308</v>
      </c>
      <c r="R2380" t="s">
        <v>8342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>
        <f>YEAR(S2380)</f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IFERROR(ROUND(E2381/L2381,4),0)</f>
        <v>0</v>
      </c>
      <c r="Q2381" s="11" t="s">
        <v>8308</v>
      </c>
      <c r="R2381" t="s">
        <v>8342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>
        <f>YEAR(S2381)</f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IFERROR(ROUND(E2382/L2382,4),0)</f>
        <v>18.333300000000001</v>
      </c>
      <c r="Q2382" s="11" t="s">
        <v>8308</v>
      </c>
      <c r="R2382" t="s">
        <v>8342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>
        <f>YEAR(S2382)</f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IFERROR(ROUND(E2383/L2383,4),0)</f>
        <v>224.42859999999999</v>
      </c>
      <c r="Q2383" s="11" t="s">
        <v>8308</v>
      </c>
      <c r="R2383" t="s">
        <v>8342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>
        <f>YEAR(S2383)</f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IFERROR(ROUND(E2384/L2384,4),0)</f>
        <v>37.5</v>
      </c>
      <c r="Q2384" s="11" t="s">
        <v>8308</v>
      </c>
      <c r="R2384" t="s">
        <v>8342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>
        <f>YEAR(S2384)</f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IFERROR(ROUND(E2385/L2385,4),0)</f>
        <v>145</v>
      </c>
      <c r="Q2385" s="11" t="s">
        <v>8308</v>
      </c>
      <c r="R2385" t="s">
        <v>8342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>
        <f>YEAR(S2385)</f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IFERROR(ROUND(E2386/L2386,4),0)</f>
        <v>1</v>
      </c>
      <c r="Q2386" s="11" t="s">
        <v>8308</v>
      </c>
      <c r="R2386" t="s">
        <v>8342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>
        <f>YEAR(S2386)</f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IFERROR(ROUND(E2387/L2387,4),0)</f>
        <v>112.5714</v>
      </c>
      <c r="Q2387" s="11" t="s">
        <v>8308</v>
      </c>
      <c r="R2387" t="s">
        <v>8342</v>
      </c>
      <c r="S2387" s="15">
        <f>(((J2387/60)/60)/24)+DATE(1970,1,1)</f>
        <v>42191.70175925926</v>
      </c>
      <c r="T2387" s="15">
        <f>(((I2387/60)/60)/24)+DATE(1970,1,1)</f>
        <v>42221.70175925926</v>
      </c>
      <c r="U2387">
        <f>YEAR(S2387)</f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IFERROR(ROUND(E2388/L2388,4),0)</f>
        <v>0</v>
      </c>
      <c r="Q2388" s="11" t="s">
        <v>8308</v>
      </c>
      <c r="R2388" t="s">
        <v>8342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>
        <f>YEAR(S2388)</f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IFERROR(ROUND(E2389/L2389,4),0)</f>
        <v>342</v>
      </c>
      <c r="Q2389" s="11" t="s">
        <v>8308</v>
      </c>
      <c r="R2389" t="s">
        <v>8342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>
        <f>YEAR(S2389)</f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IFERROR(ROUND(E2390/L2390,4),0)</f>
        <v>57.875</v>
      </c>
      <c r="Q2390" s="11" t="s">
        <v>8308</v>
      </c>
      <c r="R2390" t="s">
        <v>8342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>
        <f>YEAR(S2390)</f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IFERROR(ROUND(E2391/L2391,4),0)</f>
        <v>30</v>
      </c>
      <c r="Q2391" s="11" t="s">
        <v>8308</v>
      </c>
      <c r="R2391" t="s">
        <v>8342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>
        <f>YEAR(S2391)</f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IFERROR(ROUND(E2392/L2392,4),0)</f>
        <v>0</v>
      </c>
      <c r="Q2392" s="11" t="s">
        <v>8308</v>
      </c>
      <c r="R2392" t="s">
        <v>8342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>
        <f>YEAR(S2392)</f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IFERROR(ROUND(E2393/L2393,4),0)</f>
        <v>25</v>
      </c>
      <c r="Q2393" s="11" t="s">
        <v>8308</v>
      </c>
      <c r="R2393" t="s">
        <v>8342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>
        <f>YEAR(S2393)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IFERROR(ROUND(E2394/L2394,4),0)</f>
        <v>0</v>
      </c>
      <c r="Q2394" s="11" t="s">
        <v>8308</v>
      </c>
      <c r="R2394" t="s">
        <v>8342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>
        <f>YEAR(S2394)</f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IFERROR(ROUND(E2395/L2395,4),0)</f>
        <v>50</v>
      </c>
      <c r="Q2395" s="11" t="s">
        <v>8308</v>
      </c>
      <c r="R2395" t="s">
        <v>8342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>
        <f>YEAR(S2395)</f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IFERROR(ROUND(E2396/L2396,4),0)</f>
        <v>1.5</v>
      </c>
      <c r="Q2396" s="11" t="s">
        <v>8308</v>
      </c>
      <c r="R2396" t="s">
        <v>8342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>
        <f>YEAR(S2396)</f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IFERROR(ROUND(E2397/L2397,4),0)</f>
        <v>0</v>
      </c>
      <c r="Q2397" s="11" t="s">
        <v>8308</v>
      </c>
      <c r="R2397" t="s">
        <v>8342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>
        <f>YEAR(S2397)</f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IFERROR(ROUND(E2398/L2398,4),0)</f>
        <v>10</v>
      </c>
      <c r="Q2398" s="11" t="s">
        <v>8308</v>
      </c>
      <c r="R2398" t="s">
        <v>8342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>
        <f>YEAR(S2398)</f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IFERROR(ROUND(E2399/L2399,4),0)</f>
        <v>0</v>
      </c>
      <c r="Q2399" s="11" t="s">
        <v>8308</v>
      </c>
      <c r="R2399" t="s">
        <v>8342</v>
      </c>
      <c r="S2399" s="15">
        <f>(((J2399/60)/60)/24)+DATE(1970,1,1)</f>
        <v>41976.88490740741</v>
      </c>
      <c r="T2399" s="15">
        <f>(((I2399/60)/60)/24)+DATE(1970,1,1)</f>
        <v>42006.88490740741</v>
      </c>
      <c r="U2399">
        <f>YEAR(S2399)</f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IFERROR(ROUND(E2400/L2400,4),0)</f>
        <v>0</v>
      </c>
      <c r="Q2400" s="11" t="s">
        <v>8308</v>
      </c>
      <c r="R2400" t="s">
        <v>8342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>
        <f>YEAR(S2400)</f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IFERROR(ROUND(E2401/L2401,4),0)</f>
        <v>0</v>
      </c>
      <c r="Q2401" s="11" t="s">
        <v>8308</v>
      </c>
      <c r="R2401" t="s">
        <v>8342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>
        <f>YEAR(S2401)</f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IFERROR(ROUND(E2402/L2402,4),0)</f>
        <v>0</v>
      </c>
      <c r="Q2402" s="11" t="s">
        <v>8308</v>
      </c>
      <c r="R2402" t="s">
        <v>8342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>
        <f>YEAR(S2402)</f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IFERROR(ROUND(E2403/L2403,4),0)</f>
        <v>22.333300000000001</v>
      </c>
      <c r="Q2403" s="11" t="s">
        <v>8319</v>
      </c>
      <c r="R2403" t="s">
        <v>8345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>
        <f>YEAR(S2403)</f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IFERROR(ROUND(E2404/L2404,4),0)</f>
        <v>52</v>
      </c>
      <c r="Q2404" s="11" t="s">
        <v>8319</v>
      </c>
      <c r="R2404" t="s">
        <v>8345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>
        <f>YEAR(S2404)</f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IFERROR(ROUND(E2405/L2405,4),0)</f>
        <v>16.833300000000001</v>
      </c>
      <c r="Q2405" s="11" t="s">
        <v>8319</v>
      </c>
      <c r="R2405" t="s">
        <v>8345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>
        <f>YEAR(S2405)</f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IFERROR(ROUND(E2406/L2406,4),0)</f>
        <v>0</v>
      </c>
      <c r="Q2406" s="11" t="s">
        <v>8319</v>
      </c>
      <c r="R2406" t="s">
        <v>8345</v>
      </c>
      <c r="S2406" s="15">
        <f>(((J2406/60)/60)/24)+DATE(1970,1,1)</f>
        <v>42342.03943287037</v>
      </c>
      <c r="T2406" s="15">
        <f>(((I2406/60)/60)/24)+DATE(1970,1,1)</f>
        <v>42372.03943287037</v>
      </c>
      <c r="U2406">
        <f>YEAR(S2406)</f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IFERROR(ROUND(E2407/L2407,4),0)</f>
        <v>56.3</v>
      </c>
      <c r="Q2407" s="11" t="s">
        <v>8319</v>
      </c>
      <c r="R2407" t="s">
        <v>8345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>
        <f>YEAR(S2407)</f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IFERROR(ROUND(E2408/L2408,4),0)</f>
        <v>84.0625</v>
      </c>
      <c r="Q2408" s="11" t="s">
        <v>8319</v>
      </c>
      <c r="R2408" t="s">
        <v>8345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>
        <f>YEAR(S2408)</f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IFERROR(ROUND(E2409/L2409,4),0)</f>
        <v>168.3939</v>
      </c>
      <c r="Q2409" s="11" t="s">
        <v>8319</v>
      </c>
      <c r="R2409" t="s">
        <v>8345</v>
      </c>
      <c r="S2409" s="15">
        <f>(((J2409/60)/60)/24)+DATE(1970,1,1)</f>
        <v>42082.575555555552</v>
      </c>
      <c r="T2409" s="15">
        <f>(((I2409/60)/60)/24)+DATE(1970,1,1)</f>
        <v>42105.25</v>
      </c>
      <c r="U2409">
        <f>YEAR(S2409)</f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IFERROR(ROUND(E2410/L2410,4),0)</f>
        <v>15</v>
      </c>
      <c r="Q2410" s="11" t="s">
        <v>8319</v>
      </c>
      <c r="R2410" t="s">
        <v>8345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>
        <f>YEAR(S2410)</f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IFERROR(ROUND(E2411/L2411,4),0)</f>
        <v>76.666700000000006</v>
      </c>
      <c r="Q2411" s="11" t="s">
        <v>8319</v>
      </c>
      <c r="R2411" t="s">
        <v>8345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>
        <f>YEAR(S2411)</f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IFERROR(ROUND(E2412/L2412,4),0)</f>
        <v>0</v>
      </c>
      <c r="Q2412" s="11" t="s">
        <v>8319</v>
      </c>
      <c r="R2412" t="s">
        <v>8345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>
        <f>YEAR(S2412)</f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IFERROR(ROUND(E2413/L2413,4),0)</f>
        <v>50.333300000000001</v>
      </c>
      <c r="Q2413" s="11" t="s">
        <v>8319</v>
      </c>
      <c r="R2413" t="s">
        <v>8345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>
        <f>YEAR(S2413)</f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IFERROR(ROUND(E2414/L2414,4),0)</f>
        <v>0</v>
      </c>
      <c r="Q2414" s="11" t="s">
        <v>8319</v>
      </c>
      <c r="R2414" t="s">
        <v>8345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>
        <f>YEAR(S2414)</f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IFERROR(ROUND(E2415/L2415,4),0)</f>
        <v>8.3332999999999995</v>
      </c>
      <c r="Q2415" s="11" t="s">
        <v>8319</v>
      </c>
      <c r="R2415" t="s">
        <v>8345</v>
      </c>
      <c r="S2415" s="15">
        <f>(((J2415/60)/60)/24)+DATE(1970,1,1)</f>
        <v>41760.10974537037</v>
      </c>
      <c r="T2415" s="15">
        <f>(((I2415/60)/60)/24)+DATE(1970,1,1)</f>
        <v>41790.979166666664</v>
      </c>
      <c r="U2415">
        <f>YEAR(S2415)</f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IFERROR(ROUND(E2416/L2416,4),0)</f>
        <v>35.384599999999999</v>
      </c>
      <c r="Q2416" s="11" t="s">
        <v>8319</v>
      </c>
      <c r="R2416" t="s">
        <v>8345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>
        <f>YEAR(S2416)</f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IFERROR(ROUND(E2417/L2417,4),0)</f>
        <v>55.833300000000001</v>
      </c>
      <c r="Q2417" s="11" t="s">
        <v>8319</v>
      </c>
      <c r="R2417" t="s">
        <v>8345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>
        <f>YEAR(S2417)</f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IFERROR(ROUND(E2418/L2418,4),0)</f>
        <v>5</v>
      </c>
      <c r="Q2418" s="11" t="s">
        <v>8319</v>
      </c>
      <c r="R2418" t="s">
        <v>8345</v>
      </c>
      <c r="S2418" s="15">
        <f>(((J2418/60)/60)/24)+DATE(1970,1,1)</f>
        <v>42019.737766203703</v>
      </c>
      <c r="T2418" s="15">
        <f>(((I2418/60)/60)/24)+DATE(1970,1,1)</f>
        <v>42077.625</v>
      </c>
      <c r="U2418">
        <f>YEAR(S2418)</f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IFERROR(ROUND(E2419/L2419,4),0)</f>
        <v>0</v>
      </c>
      <c r="Q2419" s="11" t="s">
        <v>8319</v>
      </c>
      <c r="R2419" t="s">
        <v>8345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>
        <f>YEAR(S2419)</f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IFERROR(ROUND(E2420/L2420,4),0)</f>
        <v>1</v>
      </c>
      <c r="Q2420" s="11" t="s">
        <v>8319</v>
      </c>
      <c r="R2420" t="s">
        <v>8345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>
        <f>YEAR(S2420)</f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IFERROR(ROUND(E2421/L2421,4),0)</f>
        <v>0</v>
      </c>
      <c r="Q2421" s="11" t="s">
        <v>8319</v>
      </c>
      <c r="R2421" t="s">
        <v>8345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>
        <f>YEAR(S2421)</f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IFERROR(ROUND(E2422/L2422,4),0)</f>
        <v>69.472200000000001</v>
      </c>
      <c r="Q2422" s="11" t="s">
        <v>8319</v>
      </c>
      <c r="R2422" t="s">
        <v>8345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>
        <f>YEAR(S2422)</f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IFERROR(ROUND(E2423/L2423,4),0)</f>
        <v>1</v>
      </c>
      <c r="Q2423" s="11" t="s">
        <v>8319</v>
      </c>
      <c r="R2423" t="s">
        <v>8345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>
        <f>YEAR(S2423)</f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IFERROR(ROUND(E2424/L2424,4),0)</f>
        <v>1</v>
      </c>
      <c r="Q2424" s="11" t="s">
        <v>8319</v>
      </c>
      <c r="R2424" t="s">
        <v>8345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>
        <f>YEAR(S2424)</f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IFERROR(ROUND(E2425/L2425,4),0)</f>
        <v>8</v>
      </c>
      <c r="Q2425" s="11" t="s">
        <v>8319</v>
      </c>
      <c r="R2425" t="s">
        <v>8345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>
        <f>YEAR(S2425)</f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IFERROR(ROUND(E2426/L2426,4),0)</f>
        <v>34.444400000000002</v>
      </c>
      <c r="Q2426" s="11" t="s">
        <v>8319</v>
      </c>
      <c r="R2426" t="s">
        <v>8345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>
        <f>YEAR(S2426)</f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IFERROR(ROUND(E2427/L2427,4),0)</f>
        <v>1</v>
      </c>
      <c r="Q2427" s="11" t="s">
        <v>8319</v>
      </c>
      <c r="R2427" t="s">
        <v>8345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>
        <f>YEAR(S2427)</f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IFERROR(ROUND(E2428/L2428,4),0)</f>
        <v>0</v>
      </c>
      <c r="Q2428" s="11" t="s">
        <v>8319</v>
      </c>
      <c r="R2428" t="s">
        <v>8345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>
        <f>YEAR(S2428)</f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IFERROR(ROUND(E2429/L2429,4),0)</f>
        <v>1</v>
      </c>
      <c r="Q2429" s="11" t="s">
        <v>8319</v>
      </c>
      <c r="R2429" t="s">
        <v>8345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>
        <f>YEAR(S2429)</f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IFERROR(ROUND(E2430/L2430,4),0)</f>
        <v>1</v>
      </c>
      <c r="Q2430" s="11" t="s">
        <v>8319</v>
      </c>
      <c r="R2430" t="s">
        <v>8345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>
        <f>YEAR(S2430)</f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IFERROR(ROUND(E2431/L2431,4),0)</f>
        <v>501.25</v>
      </c>
      <c r="Q2431" s="11" t="s">
        <v>8319</v>
      </c>
      <c r="R2431" t="s">
        <v>8345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>
        <f>YEAR(S2431)</f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IFERROR(ROUND(E2432/L2432,4),0)</f>
        <v>10.5</v>
      </c>
      <c r="Q2432" s="11" t="s">
        <v>8319</v>
      </c>
      <c r="R2432" t="s">
        <v>8345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>
        <f>YEAR(S2432)</f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IFERROR(ROUND(E2433/L2433,4),0)</f>
        <v>1</v>
      </c>
      <c r="Q2433" s="11" t="s">
        <v>8319</v>
      </c>
      <c r="R2433" t="s">
        <v>8345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>
        <f>YEAR(S2433)</f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IFERROR(ROUND(E2434/L2434,4),0)</f>
        <v>1</v>
      </c>
      <c r="Q2434" s="11" t="s">
        <v>8319</v>
      </c>
      <c r="R2434" t="s">
        <v>8345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>
        <f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IFERROR(ROUND(E2435/L2435,4),0)</f>
        <v>0</v>
      </c>
      <c r="Q2435" s="11" t="s">
        <v>8319</v>
      </c>
      <c r="R2435" t="s">
        <v>8345</v>
      </c>
      <c r="S2435" s="15">
        <f>(((J2435/60)/60)/24)+DATE(1970,1,1)</f>
        <v>42397.89980324074</v>
      </c>
      <c r="T2435" s="15">
        <f>(((I2435/60)/60)/24)+DATE(1970,1,1)</f>
        <v>42427.89980324074</v>
      </c>
      <c r="U2435">
        <f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IFERROR(ROUND(E2436/L2436,4),0)</f>
        <v>13</v>
      </c>
      <c r="Q2436" s="11" t="s">
        <v>8319</v>
      </c>
      <c r="R2436" t="s">
        <v>8345</v>
      </c>
      <c r="S2436" s="15">
        <f>(((J2436/60)/60)/24)+DATE(1970,1,1)</f>
        <v>42180.18604166666</v>
      </c>
      <c r="T2436" s="15">
        <f>(((I2436/60)/60)/24)+DATE(1970,1,1)</f>
        <v>42220.18604166666</v>
      </c>
      <c r="U2436">
        <f>YEAR(S2436)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IFERROR(ROUND(E2437/L2437,4),0)</f>
        <v>306</v>
      </c>
      <c r="Q2437" s="11" t="s">
        <v>8319</v>
      </c>
      <c r="R2437" t="s">
        <v>8345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>
        <f>YEAR(S2437)</f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IFERROR(ROUND(E2438/L2438,4),0)</f>
        <v>22.5</v>
      </c>
      <c r="Q2438" s="11" t="s">
        <v>8319</v>
      </c>
      <c r="R2438" t="s">
        <v>8345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>
        <f>YEAR(S2438)</f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IFERROR(ROUND(E2439/L2439,4),0)</f>
        <v>0</v>
      </c>
      <c r="Q2439" s="11" t="s">
        <v>8319</v>
      </c>
      <c r="R2439" t="s">
        <v>8345</v>
      </c>
      <c r="S2439" s="15">
        <f>(((J2439/60)/60)/24)+DATE(1970,1,1)</f>
        <v>42031.965138888889</v>
      </c>
      <c r="T2439" s="15">
        <f>(((I2439/60)/60)/24)+DATE(1970,1,1)</f>
        <v>42080.75</v>
      </c>
      <c r="U2439">
        <f>YEAR(S2439)</f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IFERROR(ROUND(E2440/L2440,4),0)</f>
        <v>50</v>
      </c>
      <c r="Q2440" s="11" t="s">
        <v>8319</v>
      </c>
      <c r="R2440" t="s">
        <v>8345</v>
      </c>
      <c r="S2440" s="15">
        <f>(((J2440/60)/60)/24)+DATE(1970,1,1)</f>
        <v>42285.91506944444</v>
      </c>
      <c r="T2440" s="15">
        <f>(((I2440/60)/60)/24)+DATE(1970,1,1)</f>
        <v>42345.956736111111</v>
      </c>
      <c r="U2440">
        <f>YEAR(S2440)</f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IFERROR(ROUND(E2441/L2441,4),0)</f>
        <v>0</v>
      </c>
      <c r="Q2441" s="11" t="s">
        <v>8319</v>
      </c>
      <c r="R2441" t="s">
        <v>8345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>
        <f>YEAR(S2441)</f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IFERROR(ROUND(E2442/L2442,4),0)</f>
        <v>5</v>
      </c>
      <c r="Q2442" s="11" t="s">
        <v>8319</v>
      </c>
      <c r="R2442" t="s">
        <v>8345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>
        <f>YEAR(S2442)</f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IFERROR(ROUND(E2443/L2443,4),0)</f>
        <v>74.229399999999998</v>
      </c>
      <c r="Q2443" s="11" t="s">
        <v>8319</v>
      </c>
      <c r="R2443" t="s">
        <v>8320</v>
      </c>
      <c r="S2443" s="15">
        <f>(((J2443/60)/60)/24)+DATE(1970,1,1)</f>
        <v>42187.125625000001</v>
      </c>
      <c r="T2443" s="15">
        <f>(((I2443/60)/60)/24)+DATE(1970,1,1)</f>
        <v>42208.207638888889</v>
      </c>
      <c r="U2443">
        <f>YEAR(S2443)</f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IFERROR(ROUND(E2444/L2444,4),0)</f>
        <v>81.252700000000004</v>
      </c>
      <c r="Q2444" s="11" t="s">
        <v>8319</v>
      </c>
      <c r="R2444" t="s">
        <v>8320</v>
      </c>
      <c r="S2444" s="15">
        <f>(((J2444/60)/60)/24)+DATE(1970,1,1)</f>
        <v>42052.666990740734</v>
      </c>
      <c r="T2444" s="15">
        <f>(((I2444/60)/60)/24)+DATE(1970,1,1)</f>
        <v>42082.625324074077</v>
      </c>
      <c r="U2444">
        <f>YEAR(S2444)</f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IFERROR(ROUND(E2445/L2445,4),0)</f>
        <v>130.2347</v>
      </c>
      <c r="Q2445" s="11" t="s">
        <v>8319</v>
      </c>
      <c r="R2445" t="s">
        <v>8320</v>
      </c>
      <c r="S2445" s="15">
        <f>(((J2445/60)/60)/24)+DATE(1970,1,1)</f>
        <v>41836.625254629631</v>
      </c>
      <c r="T2445" s="15">
        <f>(((I2445/60)/60)/24)+DATE(1970,1,1)</f>
        <v>41866.625254629631</v>
      </c>
      <c r="U2445">
        <f>YEAR(S2445)</f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IFERROR(ROUND(E2446/L2446,4),0)</f>
        <v>53.409799999999997</v>
      </c>
      <c r="Q2446" s="11" t="s">
        <v>8319</v>
      </c>
      <c r="R2446" t="s">
        <v>8320</v>
      </c>
      <c r="S2446" s="15">
        <f>(((J2446/60)/60)/24)+DATE(1970,1,1)</f>
        <v>42485.754525462966</v>
      </c>
      <c r="T2446" s="15">
        <f>(((I2446/60)/60)/24)+DATE(1970,1,1)</f>
        <v>42515.754525462966</v>
      </c>
      <c r="U2446">
        <f>YEAR(S2446)</f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IFERROR(ROUND(E2447/L2447,4),0)</f>
        <v>75.130399999999995</v>
      </c>
      <c r="Q2447" s="11" t="s">
        <v>8319</v>
      </c>
      <c r="R2447" t="s">
        <v>8320</v>
      </c>
      <c r="S2447" s="15">
        <f>(((J2447/60)/60)/24)+DATE(1970,1,1)</f>
        <v>42243.190057870372</v>
      </c>
      <c r="T2447" s="15">
        <f>(((I2447/60)/60)/24)+DATE(1970,1,1)</f>
        <v>42273.190057870372</v>
      </c>
      <c r="U2447">
        <f>YEAR(S2447)</f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IFERROR(ROUND(E2448/L2448,4),0)</f>
        <v>75.666700000000006</v>
      </c>
      <c r="Q2448" s="11" t="s">
        <v>8319</v>
      </c>
      <c r="R2448" t="s">
        <v>8320</v>
      </c>
      <c r="S2448" s="15">
        <f>(((J2448/60)/60)/24)+DATE(1970,1,1)</f>
        <v>42670.602673611109</v>
      </c>
      <c r="T2448" s="15">
        <f>(((I2448/60)/60)/24)+DATE(1970,1,1)</f>
        <v>42700.64434027778</v>
      </c>
      <c r="U2448">
        <f>YEAR(S2448)</f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IFERROR(ROUND(E2449/L2449,4),0)</f>
        <v>31.691400000000002</v>
      </c>
      <c r="Q2449" s="11" t="s">
        <v>8319</v>
      </c>
      <c r="R2449" t="s">
        <v>8320</v>
      </c>
      <c r="S2449" s="15">
        <f>(((J2449/60)/60)/24)+DATE(1970,1,1)</f>
        <v>42654.469826388886</v>
      </c>
      <c r="T2449" s="15">
        <f>(((I2449/60)/60)/24)+DATE(1970,1,1)</f>
        <v>42686.166666666672</v>
      </c>
      <c r="U2449">
        <f>YEAR(S2449)</f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IFERROR(ROUND(E2450/L2450,4),0)</f>
        <v>47.777799999999999</v>
      </c>
      <c r="Q2450" s="11" t="s">
        <v>8319</v>
      </c>
      <c r="R2450" t="s">
        <v>8320</v>
      </c>
      <c r="S2450" s="15">
        <f>(((J2450/60)/60)/24)+DATE(1970,1,1)</f>
        <v>42607.316122685181</v>
      </c>
      <c r="T2450" s="15">
        <f>(((I2450/60)/60)/24)+DATE(1970,1,1)</f>
        <v>42613.233333333337</v>
      </c>
      <c r="U2450">
        <f>YEAR(S2450)</f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IFERROR(ROUND(E2451/L2451,4),0)</f>
        <v>90</v>
      </c>
      <c r="Q2451" s="11" t="s">
        <v>8319</v>
      </c>
      <c r="R2451" t="s">
        <v>8320</v>
      </c>
      <c r="S2451" s="15">
        <f>(((J2451/60)/60)/24)+DATE(1970,1,1)</f>
        <v>41943.142534722225</v>
      </c>
      <c r="T2451" s="15">
        <f>(((I2451/60)/60)/24)+DATE(1970,1,1)</f>
        <v>41973.184201388889</v>
      </c>
      <c r="U2451">
        <f>YEAR(S2451)</f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IFERROR(ROUND(E2452/L2452,4),0)</f>
        <v>149.31399999999999</v>
      </c>
      <c r="Q2452" s="11" t="s">
        <v>8319</v>
      </c>
      <c r="R2452" t="s">
        <v>8320</v>
      </c>
      <c r="S2452" s="15">
        <f>(((J2452/60)/60)/24)+DATE(1970,1,1)</f>
        <v>41902.07240740741</v>
      </c>
      <c r="T2452" s="15">
        <f>(((I2452/60)/60)/24)+DATE(1970,1,1)</f>
        <v>41940.132638888892</v>
      </c>
      <c r="U2452">
        <f>YEAR(S2452)</f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IFERROR(ROUND(E2453/L2453,4),0)</f>
        <v>62.069899999999997</v>
      </c>
      <c r="Q2453" s="11" t="s">
        <v>8319</v>
      </c>
      <c r="R2453" t="s">
        <v>8320</v>
      </c>
      <c r="S2453" s="15">
        <f>(((J2453/60)/60)/24)+DATE(1970,1,1)</f>
        <v>42779.908449074079</v>
      </c>
      <c r="T2453" s="15">
        <f>(((I2453/60)/60)/24)+DATE(1970,1,1)</f>
        <v>42799.908449074079</v>
      </c>
      <c r="U2453">
        <f>YEAR(S2453)</f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IFERROR(ROUND(E2454/L2454,4),0)</f>
        <v>53.4</v>
      </c>
      <c r="Q2454" s="11" t="s">
        <v>8319</v>
      </c>
      <c r="R2454" t="s">
        <v>8320</v>
      </c>
      <c r="S2454" s="15">
        <f>(((J2454/60)/60)/24)+DATE(1970,1,1)</f>
        <v>42338.84375</v>
      </c>
      <c r="T2454" s="15">
        <f>(((I2454/60)/60)/24)+DATE(1970,1,1)</f>
        <v>42367.958333333328</v>
      </c>
      <c r="U2454">
        <f>YEAR(S2454)</f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IFERROR(ROUND(E2455/L2455,4),0)</f>
        <v>69.268699999999995</v>
      </c>
      <c r="Q2455" s="11" t="s">
        <v>8319</v>
      </c>
      <c r="R2455" t="s">
        <v>8320</v>
      </c>
      <c r="S2455" s="15">
        <f>(((J2455/60)/60)/24)+DATE(1970,1,1)</f>
        <v>42738.692233796297</v>
      </c>
      <c r="T2455" s="15">
        <f>(((I2455/60)/60)/24)+DATE(1970,1,1)</f>
        <v>42768.692233796297</v>
      </c>
      <c r="U2455">
        <f>YEAR(S2455)</f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IFERROR(ROUND(E2456/L2456,4),0)</f>
        <v>271.5077</v>
      </c>
      <c r="Q2456" s="11" t="s">
        <v>8319</v>
      </c>
      <c r="R2456" t="s">
        <v>8320</v>
      </c>
      <c r="S2456" s="15">
        <f>(((J2456/60)/60)/24)+DATE(1970,1,1)</f>
        <v>42770.201481481476</v>
      </c>
      <c r="T2456" s="15">
        <f>(((I2456/60)/60)/24)+DATE(1970,1,1)</f>
        <v>42805.201481481476</v>
      </c>
      <c r="U2456">
        <f>YEAR(S2456)</f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IFERROR(ROUND(E2457/L2457,4),0)</f>
        <v>34.125</v>
      </c>
      <c r="Q2457" s="11" t="s">
        <v>8319</v>
      </c>
      <c r="R2457" t="s">
        <v>8320</v>
      </c>
      <c r="S2457" s="15">
        <f>(((J2457/60)/60)/24)+DATE(1970,1,1)</f>
        <v>42452.781828703708</v>
      </c>
      <c r="T2457" s="15">
        <f>(((I2457/60)/60)/24)+DATE(1970,1,1)</f>
        <v>42480.781828703708</v>
      </c>
      <c r="U2457">
        <f>YEAR(S2457)</f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IFERROR(ROUND(E2458/L2458,4),0)</f>
        <v>40.4925</v>
      </c>
      <c r="Q2458" s="11" t="s">
        <v>8319</v>
      </c>
      <c r="R2458" t="s">
        <v>8320</v>
      </c>
      <c r="S2458" s="15">
        <f>(((J2458/60)/60)/24)+DATE(1970,1,1)</f>
        <v>42761.961099537039</v>
      </c>
      <c r="T2458" s="15">
        <f>(((I2458/60)/60)/24)+DATE(1970,1,1)</f>
        <v>42791.961099537039</v>
      </c>
      <c r="U2458">
        <f>YEAR(S2458)</f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IFERROR(ROUND(E2459/L2459,4),0)</f>
        <v>189.75810000000001</v>
      </c>
      <c r="Q2459" s="11" t="s">
        <v>8319</v>
      </c>
      <c r="R2459" t="s">
        <v>8320</v>
      </c>
      <c r="S2459" s="15">
        <f>(((J2459/60)/60)/24)+DATE(1970,1,1)</f>
        <v>42423.602500000001</v>
      </c>
      <c r="T2459" s="15">
        <f>(((I2459/60)/60)/24)+DATE(1970,1,1)</f>
        <v>42453.560833333337</v>
      </c>
      <c r="U2459">
        <f>YEAR(S2459)</f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IFERROR(ROUND(E2460/L2460,4),0)</f>
        <v>68.862499999999997</v>
      </c>
      <c r="Q2460" s="11" t="s">
        <v>8319</v>
      </c>
      <c r="R2460" t="s">
        <v>8320</v>
      </c>
      <c r="S2460" s="15">
        <f>(((J2460/60)/60)/24)+DATE(1970,1,1)</f>
        <v>42495.871736111112</v>
      </c>
      <c r="T2460" s="15">
        <f>(((I2460/60)/60)/24)+DATE(1970,1,1)</f>
        <v>42530.791666666672</v>
      </c>
      <c r="U2460">
        <f>YEAR(S2460)</f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IFERROR(ROUND(E2461/L2461,4),0)</f>
        <v>108.7766</v>
      </c>
      <c r="Q2461" s="11" t="s">
        <v>8319</v>
      </c>
      <c r="R2461" t="s">
        <v>8320</v>
      </c>
      <c r="S2461" s="15">
        <f>(((J2461/60)/60)/24)+DATE(1970,1,1)</f>
        <v>42407.637557870374</v>
      </c>
      <c r="T2461" s="15">
        <f>(((I2461/60)/60)/24)+DATE(1970,1,1)</f>
        <v>42452.595891203702</v>
      </c>
      <c r="U2461">
        <f>YEAR(S2461)</f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IFERROR(ROUND(E2462/L2462,4),0)</f>
        <v>125.9853</v>
      </c>
      <c r="Q2462" s="11" t="s">
        <v>8319</v>
      </c>
      <c r="R2462" t="s">
        <v>8320</v>
      </c>
      <c r="S2462" s="15">
        <f>(((J2462/60)/60)/24)+DATE(1970,1,1)</f>
        <v>42704.187118055561</v>
      </c>
      <c r="T2462" s="15">
        <f>(((I2462/60)/60)/24)+DATE(1970,1,1)</f>
        <v>42738.178472222222</v>
      </c>
      <c r="U2462">
        <f>YEAR(S2462)</f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IFERROR(ROUND(E2463/L2463,4),0)</f>
        <v>90.523300000000006</v>
      </c>
      <c r="Q2463" s="11" t="s">
        <v>8327</v>
      </c>
      <c r="R2463" t="s">
        <v>8328</v>
      </c>
      <c r="S2463" s="15">
        <f>(((J2463/60)/60)/24)+DATE(1970,1,1)</f>
        <v>40784.012696759259</v>
      </c>
      <c r="T2463" s="15">
        <f>(((I2463/60)/60)/24)+DATE(1970,1,1)</f>
        <v>40817.125</v>
      </c>
      <c r="U2463">
        <f>YEAR(S2463)</f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IFERROR(ROUND(E2464/L2464,4),0)</f>
        <v>28.880400000000002</v>
      </c>
      <c r="Q2464" s="11" t="s">
        <v>8327</v>
      </c>
      <c r="R2464" t="s">
        <v>8328</v>
      </c>
      <c r="S2464" s="15">
        <f>(((J2464/60)/60)/24)+DATE(1970,1,1)</f>
        <v>41089.186296296299</v>
      </c>
      <c r="T2464" s="15">
        <f>(((I2464/60)/60)/24)+DATE(1970,1,1)</f>
        <v>41109.186296296299</v>
      </c>
      <c r="U2464">
        <f>YEAR(S2464)</f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IFERROR(ROUND(E2465/L2465,4),0)</f>
        <v>31</v>
      </c>
      <c r="Q2465" s="11" t="s">
        <v>8327</v>
      </c>
      <c r="R2465" t="s">
        <v>8328</v>
      </c>
      <c r="S2465" s="15">
        <f>(((J2465/60)/60)/24)+DATE(1970,1,1)</f>
        <v>41341.111400462964</v>
      </c>
      <c r="T2465" s="15">
        <f>(((I2465/60)/60)/24)+DATE(1970,1,1)</f>
        <v>41380.791666666664</v>
      </c>
      <c r="U2465">
        <f>YEAR(S2465)</f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IFERROR(ROUND(E2466/L2466,4),0)</f>
        <v>51.674399999999999</v>
      </c>
      <c r="Q2466" s="11" t="s">
        <v>8327</v>
      </c>
      <c r="R2466" t="s">
        <v>8328</v>
      </c>
      <c r="S2466" s="15">
        <f>(((J2466/60)/60)/24)+DATE(1970,1,1)</f>
        <v>42248.90042824074</v>
      </c>
      <c r="T2466" s="15">
        <f>(((I2466/60)/60)/24)+DATE(1970,1,1)</f>
        <v>42277.811805555553</v>
      </c>
      <c r="U2466">
        <f>YEAR(S2466)</f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IFERROR(ROUND(E2467/L2467,4),0)</f>
        <v>26.270800000000001</v>
      </c>
      <c r="Q2467" s="11" t="s">
        <v>8327</v>
      </c>
      <c r="R2467" t="s">
        <v>8328</v>
      </c>
      <c r="S2467" s="15">
        <f>(((J2467/60)/60)/24)+DATE(1970,1,1)</f>
        <v>41145.719305555554</v>
      </c>
      <c r="T2467" s="15">
        <f>(((I2467/60)/60)/24)+DATE(1970,1,1)</f>
        <v>41175.719305555554</v>
      </c>
      <c r="U2467">
        <f>YEAR(S2467)</f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IFERROR(ROUND(E2468/L2468,4),0)</f>
        <v>48.076900000000002</v>
      </c>
      <c r="Q2468" s="11" t="s">
        <v>8327</v>
      </c>
      <c r="R2468" t="s">
        <v>8328</v>
      </c>
      <c r="S2468" s="15">
        <f>(((J2468/60)/60)/24)+DATE(1970,1,1)</f>
        <v>41373.102465277778</v>
      </c>
      <c r="T2468" s="15">
        <f>(((I2468/60)/60)/24)+DATE(1970,1,1)</f>
        <v>41403.102465277778</v>
      </c>
      <c r="U2468">
        <f>YEAR(S2468)</f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IFERROR(ROUND(E2469/L2469,4),0)</f>
        <v>27.5581</v>
      </c>
      <c r="Q2469" s="11" t="s">
        <v>8327</v>
      </c>
      <c r="R2469" t="s">
        <v>8328</v>
      </c>
      <c r="S2469" s="15">
        <f>(((J2469/60)/60)/24)+DATE(1970,1,1)</f>
        <v>41025.874201388891</v>
      </c>
      <c r="T2469" s="15">
        <f>(((I2469/60)/60)/24)+DATE(1970,1,1)</f>
        <v>41039.708333333336</v>
      </c>
      <c r="U2469">
        <f>YEAR(S2469)</f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IFERROR(ROUND(E2470/L2470,4),0)</f>
        <v>36.971400000000003</v>
      </c>
      <c r="Q2470" s="11" t="s">
        <v>8327</v>
      </c>
      <c r="R2470" t="s">
        <v>8328</v>
      </c>
      <c r="S2470" s="15">
        <f>(((J2470/60)/60)/24)+DATE(1970,1,1)</f>
        <v>41174.154178240737</v>
      </c>
      <c r="T2470" s="15">
        <f>(((I2470/60)/60)/24)+DATE(1970,1,1)</f>
        <v>41210.208333333336</v>
      </c>
      <c r="U2470">
        <f>YEAR(S2470)</f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IFERROR(ROUND(E2471/L2471,4),0)</f>
        <v>29.0213</v>
      </c>
      <c r="Q2471" s="11" t="s">
        <v>8327</v>
      </c>
      <c r="R2471" t="s">
        <v>8328</v>
      </c>
      <c r="S2471" s="15">
        <f>(((J2471/60)/60)/24)+DATE(1970,1,1)</f>
        <v>40557.429733796293</v>
      </c>
      <c r="T2471" s="15">
        <f>(((I2471/60)/60)/24)+DATE(1970,1,1)</f>
        <v>40582.429733796293</v>
      </c>
      <c r="U2471">
        <f>YEAR(S2471)</f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IFERROR(ROUND(E2472/L2472,4),0)</f>
        <v>28.656700000000001</v>
      </c>
      <c r="Q2472" s="11" t="s">
        <v>8327</v>
      </c>
      <c r="R2472" t="s">
        <v>8328</v>
      </c>
      <c r="S2472" s="15">
        <f>(((J2472/60)/60)/24)+DATE(1970,1,1)</f>
        <v>41023.07471064815</v>
      </c>
      <c r="T2472" s="15">
        <f>(((I2472/60)/60)/24)+DATE(1970,1,1)</f>
        <v>41053.07471064815</v>
      </c>
      <c r="U2472">
        <f>YEAR(S2472)</f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IFERROR(ROUND(E2473/L2473,4),0)</f>
        <v>37.647100000000002</v>
      </c>
      <c r="Q2473" s="11" t="s">
        <v>8327</v>
      </c>
      <c r="R2473" t="s">
        <v>8328</v>
      </c>
      <c r="S2473" s="15">
        <f>(((J2473/60)/60)/24)+DATE(1970,1,1)</f>
        <v>40893.992962962962</v>
      </c>
      <c r="T2473" s="15">
        <f>(((I2473/60)/60)/24)+DATE(1970,1,1)</f>
        <v>40933.992962962962</v>
      </c>
      <c r="U2473">
        <f>YEAR(S2473)</f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IFERROR(ROUND(E2474/L2474,4),0)</f>
        <v>97.903999999999996</v>
      </c>
      <c r="Q2474" s="11" t="s">
        <v>8327</v>
      </c>
      <c r="R2474" t="s">
        <v>8328</v>
      </c>
      <c r="S2474" s="15">
        <f>(((J2474/60)/60)/24)+DATE(1970,1,1)</f>
        <v>40354.11550925926</v>
      </c>
      <c r="T2474" s="15">
        <f>(((I2474/60)/60)/24)+DATE(1970,1,1)</f>
        <v>40425.043749999997</v>
      </c>
      <c r="U2474">
        <f>YEAR(S2474)</f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IFERROR(ROUND(E2475/L2475,4),0)</f>
        <v>42.553199999999997</v>
      </c>
      <c r="Q2475" s="11" t="s">
        <v>8327</v>
      </c>
      <c r="R2475" t="s">
        <v>8328</v>
      </c>
      <c r="S2475" s="15">
        <f>(((J2475/60)/60)/24)+DATE(1970,1,1)</f>
        <v>41193.748483796298</v>
      </c>
      <c r="T2475" s="15">
        <f>(((I2475/60)/60)/24)+DATE(1970,1,1)</f>
        <v>41223.790150462963</v>
      </c>
      <c r="U2475">
        <f>YEAR(S2475)</f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IFERROR(ROUND(E2476/L2476,4),0)</f>
        <v>131.58369999999999</v>
      </c>
      <c r="Q2476" s="11" t="s">
        <v>8327</v>
      </c>
      <c r="R2476" t="s">
        <v>8328</v>
      </c>
      <c r="S2476" s="15">
        <f>(((J2476/60)/60)/24)+DATE(1970,1,1)</f>
        <v>40417.011296296296</v>
      </c>
      <c r="T2476" s="15">
        <f>(((I2476/60)/60)/24)+DATE(1970,1,1)</f>
        <v>40462.011296296296</v>
      </c>
      <c r="U2476">
        <f>YEAR(S2476)</f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IFERROR(ROUND(E2477/L2477,4),0)</f>
        <v>32.320999999999998</v>
      </c>
      <c r="Q2477" s="11" t="s">
        <v>8327</v>
      </c>
      <c r="R2477" t="s">
        <v>8328</v>
      </c>
      <c r="S2477" s="15">
        <f>(((J2477/60)/60)/24)+DATE(1970,1,1)</f>
        <v>40310.287673611114</v>
      </c>
      <c r="T2477" s="15">
        <f>(((I2477/60)/60)/24)+DATE(1970,1,1)</f>
        <v>40369.916666666664</v>
      </c>
      <c r="U2477">
        <f>YEAR(S2477)</f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IFERROR(ROUND(E2478/L2478,4),0)</f>
        <v>61.103999999999999</v>
      </c>
      <c r="Q2478" s="11" t="s">
        <v>8327</v>
      </c>
      <c r="R2478" t="s">
        <v>8328</v>
      </c>
      <c r="S2478" s="15">
        <f>(((J2478/60)/60)/24)+DATE(1970,1,1)</f>
        <v>41913.328356481477</v>
      </c>
      <c r="T2478" s="15">
        <f>(((I2478/60)/60)/24)+DATE(1970,1,1)</f>
        <v>41946.370023148149</v>
      </c>
      <c r="U2478">
        <f>YEAR(S2478)</f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IFERROR(ROUND(E2479/L2479,4),0)</f>
        <v>31.3415</v>
      </c>
      <c r="Q2479" s="11" t="s">
        <v>8327</v>
      </c>
      <c r="R2479" t="s">
        <v>8328</v>
      </c>
      <c r="S2479" s="15">
        <f>(((J2479/60)/60)/24)+DATE(1970,1,1)</f>
        <v>41088.691493055558</v>
      </c>
      <c r="T2479" s="15">
        <f>(((I2479/60)/60)/24)+DATE(1970,1,1)</f>
        <v>41133.691493055558</v>
      </c>
      <c r="U2479">
        <f>YEAR(S2479)</f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IFERROR(ROUND(E2480/L2480,4),0)</f>
        <v>129.1139</v>
      </c>
      <c r="Q2480" s="11" t="s">
        <v>8327</v>
      </c>
      <c r="R2480" t="s">
        <v>8328</v>
      </c>
      <c r="S2480" s="15">
        <f>(((J2480/60)/60)/24)+DATE(1970,1,1)</f>
        <v>41257.950381944444</v>
      </c>
      <c r="T2480" s="15">
        <f>(((I2480/60)/60)/24)+DATE(1970,1,1)</f>
        <v>41287.950381944444</v>
      </c>
      <c r="U2480">
        <f>YEAR(S2480)</f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IFERROR(ROUND(E2481/L2481,4),0)</f>
        <v>25.020600000000002</v>
      </c>
      <c r="Q2481" s="11" t="s">
        <v>8327</v>
      </c>
      <c r="R2481" t="s">
        <v>8328</v>
      </c>
      <c r="S2481" s="15">
        <f>(((J2481/60)/60)/24)+DATE(1970,1,1)</f>
        <v>41107.726782407408</v>
      </c>
      <c r="T2481" s="15">
        <f>(((I2481/60)/60)/24)+DATE(1970,1,1)</f>
        <v>41118.083333333336</v>
      </c>
      <c r="U2481">
        <f>YEAR(S2481)</f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IFERROR(ROUND(E2482/L2482,4),0)</f>
        <v>250</v>
      </c>
      <c r="Q2482" s="11" t="s">
        <v>8327</v>
      </c>
      <c r="R2482" t="s">
        <v>8328</v>
      </c>
      <c r="S2482" s="15">
        <f>(((J2482/60)/60)/24)+DATE(1970,1,1)</f>
        <v>42227.936157407406</v>
      </c>
      <c r="T2482" s="15">
        <f>(((I2482/60)/60)/24)+DATE(1970,1,1)</f>
        <v>42287.936157407406</v>
      </c>
      <c r="U2482">
        <f>YEAR(S2482)</f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IFERROR(ROUND(E2483/L2483,4),0)</f>
        <v>47.541499999999999</v>
      </c>
      <c r="Q2483" s="11" t="s">
        <v>8327</v>
      </c>
      <c r="R2483" t="s">
        <v>8328</v>
      </c>
      <c r="S2483" s="15">
        <f>(((J2483/60)/60)/24)+DATE(1970,1,1)</f>
        <v>40999.645925925928</v>
      </c>
      <c r="T2483" s="15">
        <f>(((I2483/60)/60)/24)+DATE(1970,1,1)</f>
        <v>41029.645925925928</v>
      </c>
      <c r="U2483">
        <f>YEAR(S2483)</f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IFERROR(ROUND(E2484/L2484,4),0)</f>
        <v>40.04</v>
      </c>
      <c r="Q2484" s="11" t="s">
        <v>8327</v>
      </c>
      <c r="R2484" t="s">
        <v>8328</v>
      </c>
      <c r="S2484" s="15">
        <f>(((J2484/60)/60)/24)+DATE(1970,1,1)</f>
        <v>40711.782210648147</v>
      </c>
      <c r="T2484" s="15">
        <f>(((I2484/60)/60)/24)+DATE(1970,1,1)</f>
        <v>40756.782210648147</v>
      </c>
      <c r="U2484">
        <f>YEAR(S2484)</f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IFERROR(ROUND(E2485/L2485,4),0)</f>
        <v>65.842100000000002</v>
      </c>
      <c r="Q2485" s="11" t="s">
        <v>8327</v>
      </c>
      <c r="R2485" t="s">
        <v>8328</v>
      </c>
      <c r="S2485" s="15">
        <f>(((J2485/60)/60)/24)+DATE(1970,1,1)</f>
        <v>40970.750034722223</v>
      </c>
      <c r="T2485" s="15">
        <f>(((I2485/60)/60)/24)+DATE(1970,1,1)</f>
        <v>41030.708368055559</v>
      </c>
      <c r="U2485">
        <f>YEAR(S2485)</f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IFERROR(ROUND(E2486/L2486,4),0)</f>
        <v>46.401200000000003</v>
      </c>
      <c r="Q2486" s="11" t="s">
        <v>8327</v>
      </c>
      <c r="R2486" t="s">
        <v>8328</v>
      </c>
      <c r="S2486" s="15">
        <f>(((J2486/60)/60)/24)+DATE(1970,1,1)</f>
        <v>40771.916701388887</v>
      </c>
      <c r="T2486" s="15">
        <f>(((I2486/60)/60)/24)+DATE(1970,1,1)</f>
        <v>40801.916701388887</v>
      </c>
      <c r="U2486">
        <f>YEAR(S2486)</f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IFERROR(ROUND(E2487/L2487,4),0)</f>
        <v>50.365900000000003</v>
      </c>
      <c r="Q2487" s="11" t="s">
        <v>8327</v>
      </c>
      <c r="R2487" t="s">
        <v>8328</v>
      </c>
      <c r="S2487" s="15">
        <f>(((J2487/60)/60)/24)+DATE(1970,1,1)</f>
        <v>40793.998599537037</v>
      </c>
      <c r="T2487" s="15">
        <f>(((I2487/60)/60)/24)+DATE(1970,1,1)</f>
        <v>40828.998599537037</v>
      </c>
      <c r="U2487">
        <f>YEAR(S2487)</f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IFERROR(ROUND(E2488/L2488,4),0)</f>
        <v>26.566700000000001</v>
      </c>
      <c r="Q2488" s="11" t="s">
        <v>8327</v>
      </c>
      <c r="R2488" t="s">
        <v>8328</v>
      </c>
      <c r="S2488" s="15">
        <f>(((J2488/60)/60)/24)+DATE(1970,1,1)</f>
        <v>40991.708055555559</v>
      </c>
      <c r="T2488" s="15">
        <f>(((I2488/60)/60)/24)+DATE(1970,1,1)</f>
        <v>41021.708055555559</v>
      </c>
      <c r="U2488">
        <f>YEAR(S2488)</f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IFERROR(ROUND(E2489/L2489,4),0)</f>
        <v>39.493699999999997</v>
      </c>
      <c r="Q2489" s="11" t="s">
        <v>8327</v>
      </c>
      <c r="R2489" t="s">
        <v>8328</v>
      </c>
      <c r="S2489" s="15">
        <f>(((J2489/60)/60)/24)+DATE(1970,1,1)</f>
        <v>41026.083298611113</v>
      </c>
      <c r="T2489" s="15">
        <f>(((I2489/60)/60)/24)+DATE(1970,1,1)</f>
        <v>41056.083298611113</v>
      </c>
      <c r="U2489">
        <f>YEAR(S2489)</f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IFERROR(ROUND(E2490/L2490,4),0)</f>
        <v>49.246200000000002</v>
      </c>
      <c r="Q2490" s="11" t="s">
        <v>8327</v>
      </c>
      <c r="R2490" t="s">
        <v>8328</v>
      </c>
      <c r="S2490" s="15">
        <f>(((J2490/60)/60)/24)+DATE(1970,1,1)</f>
        <v>40833.633194444446</v>
      </c>
      <c r="T2490" s="15">
        <f>(((I2490/60)/60)/24)+DATE(1970,1,1)</f>
        <v>40863.674861111111</v>
      </c>
      <c r="U2490">
        <f>YEAR(S2490)</f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IFERROR(ROUND(E2491/L2491,4),0)</f>
        <v>62.38</v>
      </c>
      <c r="Q2491" s="11" t="s">
        <v>8327</v>
      </c>
      <c r="R2491" t="s">
        <v>8328</v>
      </c>
      <c r="S2491" s="15">
        <f>(((J2491/60)/60)/24)+DATE(1970,1,1)</f>
        <v>41373.690266203703</v>
      </c>
      <c r="T2491" s="15">
        <f>(((I2491/60)/60)/24)+DATE(1970,1,1)</f>
        <v>41403.690266203703</v>
      </c>
      <c r="U2491">
        <f>YEAR(S2491)</f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IFERROR(ROUND(E2492/L2492,4),0)</f>
        <v>37.9375</v>
      </c>
      <c r="Q2492" s="11" t="s">
        <v>8327</v>
      </c>
      <c r="R2492" t="s">
        <v>8328</v>
      </c>
      <c r="S2492" s="15">
        <f>(((J2492/60)/60)/24)+DATE(1970,1,1)</f>
        <v>41023.227731481478</v>
      </c>
      <c r="T2492" s="15">
        <f>(((I2492/60)/60)/24)+DATE(1970,1,1)</f>
        <v>41083.227731481478</v>
      </c>
      <c r="U2492">
        <f>YEAR(S2492)</f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IFERROR(ROUND(E2493/L2493,4),0)</f>
        <v>51.6</v>
      </c>
      <c r="Q2493" s="11" t="s">
        <v>8327</v>
      </c>
      <c r="R2493" t="s">
        <v>8328</v>
      </c>
      <c r="S2493" s="15">
        <f>(((J2493/60)/60)/24)+DATE(1970,1,1)</f>
        <v>40542.839282407411</v>
      </c>
      <c r="T2493" s="15">
        <f>(((I2493/60)/60)/24)+DATE(1970,1,1)</f>
        <v>40559.07708333333</v>
      </c>
      <c r="U2493">
        <f>YEAR(S2493)</f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IFERROR(ROUND(E2494/L2494,4),0)</f>
        <v>27.777799999999999</v>
      </c>
      <c r="Q2494" s="11" t="s">
        <v>8327</v>
      </c>
      <c r="R2494" t="s">
        <v>8328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>
        <f>YEAR(S2494)</f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IFERROR(ROUND(E2495/L2495,4),0)</f>
        <v>99.382199999999997</v>
      </c>
      <c r="Q2495" s="11" t="s">
        <v>8327</v>
      </c>
      <c r="R2495" t="s">
        <v>8328</v>
      </c>
      <c r="S2495" s="15">
        <f>(((J2495/60)/60)/24)+DATE(1970,1,1)</f>
        <v>41348.168287037035</v>
      </c>
      <c r="T2495" s="15">
        <f>(((I2495/60)/60)/24)+DATE(1970,1,1)</f>
        <v>41393.168287037035</v>
      </c>
      <c r="U2495">
        <f>YEAR(S2495)</f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IFERROR(ROUND(E2496/L2496,4),0)</f>
        <v>38.848199999999999</v>
      </c>
      <c r="Q2496" s="11" t="s">
        <v>8327</v>
      </c>
      <c r="R2496" t="s">
        <v>8328</v>
      </c>
      <c r="S2496" s="15">
        <f>(((J2496/60)/60)/24)+DATE(1970,1,1)</f>
        <v>41022.645185185182</v>
      </c>
      <c r="T2496" s="15">
        <f>(((I2496/60)/60)/24)+DATE(1970,1,1)</f>
        <v>41052.645185185182</v>
      </c>
      <c r="U2496">
        <f>YEAR(S2496)</f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IFERROR(ROUND(E2497/L2497,4),0)</f>
        <v>45.5488</v>
      </c>
      <c r="Q2497" s="11" t="s">
        <v>8327</v>
      </c>
      <c r="R2497" t="s">
        <v>8328</v>
      </c>
      <c r="S2497" s="15">
        <f>(((J2497/60)/60)/24)+DATE(1970,1,1)</f>
        <v>41036.946469907409</v>
      </c>
      <c r="T2497" s="15">
        <f>(((I2497/60)/60)/24)+DATE(1970,1,1)</f>
        <v>41066.946469907409</v>
      </c>
      <c r="U2497">
        <f>YEAR(S2497)</f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IFERROR(ROUND(E2498/L2498,4),0)</f>
        <v>600</v>
      </c>
      <c r="Q2498" s="11" t="s">
        <v>8327</v>
      </c>
      <c r="R2498" t="s">
        <v>8328</v>
      </c>
      <c r="S2498" s="15">
        <f>(((J2498/60)/60)/24)+DATE(1970,1,1)</f>
        <v>41327.996435185189</v>
      </c>
      <c r="T2498" s="15">
        <f>(((I2498/60)/60)/24)+DATE(1970,1,1)</f>
        <v>41362.954768518517</v>
      </c>
      <c r="U2498">
        <f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IFERROR(ROUND(E2499/L2499,4),0)</f>
        <v>80.551100000000005</v>
      </c>
      <c r="Q2499" s="11" t="s">
        <v>8327</v>
      </c>
      <c r="R2499" t="s">
        <v>8328</v>
      </c>
      <c r="S2499" s="15">
        <f>(((J2499/60)/60)/24)+DATE(1970,1,1)</f>
        <v>40730.878912037035</v>
      </c>
      <c r="T2499" s="15">
        <f>(((I2499/60)/60)/24)+DATE(1970,1,1)</f>
        <v>40760.878912037035</v>
      </c>
      <c r="U2499">
        <f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IFERROR(ROUND(E2500/L2500,4),0)</f>
        <v>52.8</v>
      </c>
      <c r="Q2500" s="11" t="s">
        <v>8327</v>
      </c>
      <c r="R2500" t="s">
        <v>8328</v>
      </c>
      <c r="S2500" s="15">
        <f>(((J2500/60)/60)/24)+DATE(1970,1,1)</f>
        <v>42017.967442129629</v>
      </c>
      <c r="T2500" s="15">
        <f>(((I2500/60)/60)/24)+DATE(1970,1,1)</f>
        <v>42031.967442129629</v>
      </c>
      <c r="U2500">
        <f>YEAR(S2500)</f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IFERROR(ROUND(E2501/L2501,4),0)</f>
        <v>47.676499999999997</v>
      </c>
      <c r="Q2501" s="11" t="s">
        <v>8327</v>
      </c>
      <c r="R2501" t="s">
        <v>8328</v>
      </c>
      <c r="S2501" s="15">
        <f>(((J2501/60)/60)/24)+DATE(1970,1,1)</f>
        <v>41226.648576388885</v>
      </c>
      <c r="T2501" s="15">
        <f>(((I2501/60)/60)/24)+DATE(1970,1,1)</f>
        <v>41274.75</v>
      </c>
      <c r="U2501">
        <f>YEAR(S2501)</f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IFERROR(ROUND(E2502/L2502,4),0)</f>
        <v>23.4483</v>
      </c>
      <c r="Q2502" s="11" t="s">
        <v>8327</v>
      </c>
      <c r="R2502" t="s">
        <v>8328</v>
      </c>
      <c r="S2502" s="15">
        <f>(((J2502/60)/60)/24)+DATE(1970,1,1)</f>
        <v>41053.772858796299</v>
      </c>
      <c r="T2502" s="15">
        <f>(((I2502/60)/60)/24)+DATE(1970,1,1)</f>
        <v>41083.772858796299</v>
      </c>
      <c r="U2502">
        <f>YEAR(S2502)</f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IFERROR(ROUND(E2503/L2503,4),0)</f>
        <v>40.142899999999997</v>
      </c>
      <c r="Q2503" s="11" t="s">
        <v>8319</v>
      </c>
      <c r="R2503" t="s">
        <v>8357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>
        <f>YEAR(S2503)</f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IFERROR(ROUND(E2504/L2504,4),0)</f>
        <v>17.2</v>
      </c>
      <c r="Q2504" s="11" t="s">
        <v>8319</v>
      </c>
      <c r="R2504" t="s">
        <v>8357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>
        <f>YEAR(S2504)</f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IFERROR(ROUND(E2505/L2505,4),0)</f>
        <v>0</v>
      </c>
      <c r="Q2505" s="11" t="s">
        <v>8319</v>
      </c>
      <c r="R2505" t="s">
        <v>8357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>
        <f>YEAR(S2505)</f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IFERROR(ROUND(E2506/L2506,4),0)</f>
        <v>0</v>
      </c>
      <c r="Q2506" s="11" t="s">
        <v>8319</v>
      </c>
      <c r="R2506" t="s">
        <v>8357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>
        <f>YEAR(S2506)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IFERROR(ROUND(E2507/L2507,4),0)</f>
        <v>0</v>
      </c>
      <c r="Q2507" s="11" t="s">
        <v>8319</v>
      </c>
      <c r="R2507" t="s">
        <v>8357</v>
      </c>
      <c r="S2507" s="15">
        <f>(((J2507/60)/60)/24)+DATE(1970,1,1)</f>
        <v>42047.05574074074</v>
      </c>
      <c r="T2507" s="15">
        <f>(((I2507/60)/60)/24)+DATE(1970,1,1)</f>
        <v>42077.014074074075</v>
      </c>
      <c r="U2507">
        <f>YEAR(S2507)</f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IFERROR(ROUND(E2508/L2508,4),0)</f>
        <v>15</v>
      </c>
      <c r="Q2508" s="11" t="s">
        <v>8319</v>
      </c>
      <c r="R2508" t="s">
        <v>8357</v>
      </c>
      <c r="S2508" s="15">
        <f>(((J2508/60)/60)/24)+DATE(1970,1,1)</f>
        <v>42258.297094907408</v>
      </c>
      <c r="T2508" s="15">
        <f>(((I2508/60)/60)/24)+DATE(1970,1,1)</f>
        <v>42280.875</v>
      </c>
      <c r="U2508">
        <f>YEAR(S2508)</f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IFERROR(ROUND(E2509/L2509,4),0)</f>
        <v>0</v>
      </c>
      <c r="Q2509" s="11" t="s">
        <v>8319</v>
      </c>
      <c r="R2509" t="s">
        <v>8357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>
        <f>YEAR(S2509)</f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IFERROR(ROUND(E2510/L2510,4),0)</f>
        <v>0</v>
      </c>
      <c r="Q2510" s="11" t="s">
        <v>8319</v>
      </c>
      <c r="R2510" t="s">
        <v>8357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>
        <f>YEAR(S2510)</f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IFERROR(ROUND(E2511/L2511,4),0)</f>
        <v>35.714300000000001</v>
      </c>
      <c r="Q2511" s="11" t="s">
        <v>8319</v>
      </c>
      <c r="R2511" t="s">
        <v>8357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>
        <f>YEAR(S2511)</f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IFERROR(ROUND(E2512/L2512,4),0)</f>
        <v>37.5</v>
      </c>
      <c r="Q2512" s="11" t="s">
        <v>8319</v>
      </c>
      <c r="R2512" t="s">
        <v>8357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>
        <f>YEAR(S2512)</f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IFERROR(ROUND(E2513/L2513,4),0)</f>
        <v>0</v>
      </c>
      <c r="Q2513" s="11" t="s">
        <v>8319</v>
      </c>
      <c r="R2513" t="s">
        <v>8357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>
        <f>YEAR(S2513)</f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IFERROR(ROUND(E2514/L2514,4),0)</f>
        <v>0</v>
      </c>
      <c r="Q2514" s="11" t="s">
        <v>8319</v>
      </c>
      <c r="R2514" t="s">
        <v>8357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>
        <f>YEAR(S2514)</f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IFERROR(ROUND(E2515/L2515,4),0)</f>
        <v>0</v>
      </c>
      <c r="Q2515" s="11" t="s">
        <v>8319</v>
      </c>
      <c r="R2515" t="s">
        <v>8357</v>
      </c>
      <c r="S2515" s="15">
        <f>(((J2515/60)/60)/24)+DATE(1970,1,1)</f>
        <v>42732.00681712963</v>
      </c>
      <c r="T2515" s="15">
        <f>(((I2515/60)/60)/24)+DATE(1970,1,1)</f>
        <v>42792.00681712963</v>
      </c>
      <c r="U2515">
        <f>YEAR(S2515)</f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IFERROR(ROUND(E2516/L2516,4),0)</f>
        <v>52.5</v>
      </c>
      <c r="Q2516" s="11" t="s">
        <v>8319</v>
      </c>
      <c r="R2516" t="s">
        <v>8357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>
        <f>YEAR(S2516)</f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IFERROR(ROUND(E2517/L2517,4),0)</f>
        <v>77.5</v>
      </c>
      <c r="Q2517" s="11" t="s">
        <v>8319</v>
      </c>
      <c r="R2517" t="s">
        <v>8357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>
        <f>YEAR(S2517)</f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IFERROR(ROUND(E2518/L2518,4),0)</f>
        <v>0</v>
      </c>
      <c r="Q2518" s="11" t="s">
        <v>8319</v>
      </c>
      <c r="R2518" t="s">
        <v>8357</v>
      </c>
      <c r="S2518" s="15">
        <f>(((J2518/60)/60)/24)+DATE(1970,1,1)</f>
        <v>41942.653379629628</v>
      </c>
      <c r="T2518" s="15">
        <f>(((I2518/60)/60)/24)+DATE(1970,1,1)</f>
        <v>41972.6950462963</v>
      </c>
      <c r="U2518">
        <f>YEAR(S2518)</f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IFERROR(ROUND(E2519/L2519,4),0)</f>
        <v>53.545499999999997</v>
      </c>
      <c r="Q2519" s="11" t="s">
        <v>8319</v>
      </c>
      <c r="R2519" t="s">
        <v>8357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>
        <f>YEAR(S2519)</f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IFERROR(ROUND(E2520/L2520,4),0)</f>
        <v>0</v>
      </c>
      <c r="Q2520" s="11" t="s">
        <v>8319</v>
      </c>
      <c r="R2520" t="s">
        <v>8357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>
        <f>YEAR(S2520)</f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IFERROR(ROUND(E2521/L2521,4),0)</f>
        <v>16.25</v>
      </c>
      <c r="Q2521" s="11" t="s">
        <v>8319</v>
      </c>
      <c r="R2521" t="s">
        <v>8357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>
        <f>YEAR(S2521)</f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IFERROR(ROUND(E2522/L2522,4),0)</f>
        <v>0</v>
      </c>
      <c r="Q2522" s="11" t="s">
        <v>8319</v>
      </c>
      <c r="R2522" t="s">
        <v>8357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>
        <f>YEAR(S2522)</f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IFERROR(ROUND(E2523/L2523,4),0)</f>
        <v>103.68170000000001</v>
      </c>
      <c r="Q2523" s="11" t="s">
        <v>8327</v>
      </c>
      <c r="R2523" t="s">
        <v>8341</v>
      </c>
      <c r="S2523" s="15">
        <f>(((J2523/60)/60)/24)+DATE(1970,1,1)</f>
        <v>42269.967835648145</v>
      </c>
      <c r="T2523" s="15">
        <f>(((I2523/60)/60)/24)+DATE(1970,1,1)</f>
        <v>42290.967835648145</v>
      </c>
      <c r="U2523">
        <f>YEAR(S2523)</f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IFERROR(ROUND(E2524/L2524,4),0)</f>
        <v>185.18520000000001</v>
      </c>
      <c r="Q2524" s="11" t="s">
        <v>8327</v>
      </c>
      <c r="R2524" t="s">
        <v>8341</v>
      </c>
      <c r="S2524" s="15">
        <f>(((J2524/60)/60)/24)+DATE(1970,1,1)</f>
        <v>42460.573611111111</v>
      </c>
      <c r="T2524" s="15">
        <f>(((I2524/60)/60)/24)+DATE(1970,1,1)</f>
        <v>42482.619444444441</v>
      </c>
      <c r="U2524">
        <f>YEAR(S2524)</f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IFERROR(ROUND(E2525/L2525,4),0)</f>
        <v>54.153799999999997</v>
      </c>
      <c r="Q2525" s="11" t="s">
        <v>8327</v>
      </c>
      <c r="R2525" t="s">
        <v>8341</v>
      </c>
      <c r="S2525" s="15">
        <f>(((J2525/60)/60)/24)+DATE(1970,1,1)</f>
        <v>41930.975601851853</v>
      </c>
      <c r="T2525" s="15">
        <f>(((I2525/60)/60)/24)+DATE(1970,1,1)</f>
        <v>41961.017268518524</v>
      </c>
      <c r="U2525">
        <f>YEAR(S2525)</f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IFERROR(ROUND(E2526/L2526,4),0)</f>
        <v>177.20930000000001</v>
      </c>
      <c r="Q2526" s="11" t="s">
        <v>8327</v>
      </c>
      <c r="R2526" t="s">
        <v>8341</v>
      </c>
      <c r="S2526" s="15">
        <f>(((J2526/60)/60)/24)+DATE(1970,1,1)</f>
        <v>41961.807372685187</v>
      </c>
      <c r="T2526" s="15">
        <f>(((I2526/60)/60)/24)+DATE(1970,1,1)</f>
        <v>41994.1875</v>
      </c>
      <c r="U2526">
        <f>YEAR(S2526)</f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IFERROR(ROUND(E2527/L2527,4),0)</f>
        <v>100.325</v>
      </c>
      <c r="Q2527" s="11" t="s">
        <v>8327</v>
      </c>
      <c r="R2527" t="s">
        <v>8341</v>
      </c>
      <c r="S2527" s="15">
        <f>(((J2527/60)/60)/24)+DATE(1970,1,1)</f>
        <v>41058.844571759262</v>
      </c>
      <c r="T2527" s="15">
        <f>(((I2527/60)/60)/24)+DATE(1970,1,1)</f>
        <v>41088.844571759262</v>
      </c>
      <c r="U2527">
        <f>YEAR(S2527)</f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IFERROR(ROUND(E2528/L2528,4),0)</f>
        <v>136.9091</v>
      </c>
      <c r="Q2528" s="11" t="s">
        <v>8327</v>
      </c>
      <c r="R2528" t="s">
        <v>8341</v>
      </c>
      <c r="S2528" s="15">
        <f>(((J2528/60)/60)/24)+DATE(1970,1,1)</f>
        <v>41953.091134259259</v>
      </c>
      <c r="T2528" s="15">
        <f>(((I2528/60)/60)/24)+DATE(1970,1,1)</f>
        <v>41981.207638888889</v>
      </c>
      <c r="U2528">
        <f>YEAR(S2528)</f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IFERROR(ROUND(E2529/L2529,4),0)</f>
        <v>57.535200000000003</v>
      </c>
      <c r="Q2529" s="11" t="s">
        <v>8327</v>
      </c>
      <c r="R2529" t="s">
        <v>8341</v>
      </c>
      <c r="S2529" s="15">
        <f>(((J2529/60)/60)/24)+DATE(1970,1,1)</f>
        <v>41546.75105324074</v>
      </c>
      <c r="T2529" s="15">
        <f>(((I2529/60)/60)/24)+DATE(1970,1,1)</f>
        <v>41565.165972222225</v>
      </c>
      <c r="U2529">
        <f>YEAR(S2529)</f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IFERROR(ROUND(E2530/L2530,4),0)</f>
        <v>52.962800000000001</v>
      </c>
      <c r="Q2530" s="11" t="s">
        <v>8327</v>
      </c>
      <c r="R2530" t="s">
        <v>8341</v>
      </c>
      <c r="S2530" s="15">
        <f>(((J2530/60)/60)/24)+DATE(1970,1,1)</f>
        <v>42217.834525462968</v>
      </c>
      <c r="T2530" s="15">
        <f>(((I2530/60)/60)/24)+DATE(1970,1,1)</f>
        <v>42236.458333333328</v>
      </c>
      <c r="U2530">
        <f>YEAR(S2530)</f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IFERROR(ROUND(E2531/L2531,4),0)</f>
        <v>82.328900000000004</v>
      </c>
      <c r="Q2531" s="11" t="s">
        <v>8327</v>
      </c>
      <c r="R2531" t="s">
        <v>8341</v>
      </c>
      <c r="S2531" s="15">
        <f>(((J2531/60)/60)/24)+DATE(1970,1,1)</f>
        <v>40948.080729166664</v>
      </c>
      <c r="T2531" s="15">
        <f>(((I2531/60)/60)/24)+DATE(1970,1,1)</f>
        <v>40993.0390625</v>
      </c>
      <c r="U2531">
        <f>YEAR(S2531)</f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IFERROR(ROUND(E2532/L2532,4),0)</f>
        <v>135.41669999999999</v>
      </c>
      <c r="Q2532" s="11" t="s">
        <v>8327</v>
      </c>
      <c r="R2532" t="s">
        <v>8341</v>
      </c>
      <c r="S2532" s="15">
        <f>(((J2532/60)/60)/24)+DATE(1970,1,1)</f>
        <v>42081.864641203705</v>
      </c>
      <c r="T2532" s="15">
        <f>(((I2532/60)/60)/24)+DATE(1970,1,1)</f>
        <v>42114.201388888891</v>
      </c>
      <c r="U2532">
        <f>YEAR(S2532)</f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IFERROR(ROUND(E2533/L2533,4),0)</f>
        <v>74.065600000000003</v>
      </c>
      <c r="Q2533" s="11" t="s">
        <v>8327</v>
      </c>
      <c r="R2533" t="s">
        <v>8341</v>
      </c>
      <c r="S2533" s="15">
        <f>(((J2533/60)/60)/24)+DATE(1970,1,1)</f>
        <v>42208.680023148147</v>
      </c>
      <c r="T2533" s="15">
        <f>(((I2533/60)/60)/24)+DATE(1970,1,1)</f>
        <v>42231.165972222225</v>
      </c>
      <c r="U2533">
        <f>YEAR(S2533)</f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IFERROR(ROUND(E2534/L2534,4),0)</f>
        <v>84.083299999999994</v>
      </c>
      <c r="Q2534" s="11" t="s">
        <v>8327</v>
      </c>
      <c r="R2534" t="s">
        <v>8341</v>
      </c>
      <c r="S2534" s="15">
        <f>(((J2534/60)/60)/24)+DATE(1970,1,1)</f>
        <v>41107.849143518521</v>
      </c>
      <c r="T2534" s="15">
        <f>(((I2534/60)/60)/24)+DATE(1970,1,1)</f>
        <v>41137.849143518521</v>
      </c>
      <c r="U2534">
        <f>YEAR(S2534)</f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IFERROR(ROUND(E2535/L2535,4),0)</f>
        <v>61.029400000000003</v>
      </c>
      <c r="Q2535" s="11" t="s">
        <v>8327</v>
      </c>
      <c r="R2535" t="s">
        <v>8341</v>
      </c>
      <c r="S2535" s="15">
        <f>(((J2535/60)/60)/24)+DATE(1970,1,1)</f>
        <v>41304.751284722224</v>
      </c>
      <c r="T2535" s="15">
        <f>(((I2535/60)/60)/24)+DATE(1970,1,1)</f>
        <v>41334.750787037039</v>
      </c>
      <c r="U2535">
        <f>YEAR(S2535)</f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IFERROR(ROUND(E2536/L2536,4),0)</f>
        <v>150</v>
      </c>
      <c r="Q2536" s="11" t="s">
        <v>8327</v>
      </c>
      <c r="R2536" t="s">
        <v>8341</v>
      </c>
      <c r="S2536" s="15">
        <f>(((J2536/60)/60)/24)+DATE(1970,1,1)</f>
        <v>40127.700370370374</v>
      </c>
      <c r="T2536" s="15">
        <f>(((I2536/60)/60)/24)+DATE(1970,1,1)</f>
        <v>40179.25</v>
      </c>
      <c r="U2536">
        <f>YEAR(S2536)</f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IFERROR(ROUND(E2537/L2537,4),0)</f>
        <v>266.08969999999999</v>
      </c>
      <c r="Q2537" s="11" t="s">
        <v>8327</v>
      </c>
      <c r="R2537" t="s">
        <v>8341</v>
      </c>
      <c r="S2537" s="15">
        <f>(((J2537/60)/60)/24)+DATE(1970,1,1)</f>
        <v>41943.791030092594</v>
      </c>
      <c r="T2537" s="15">
        <f>(((I2537/60)/60)/24)+DATE(1970,1,1)</f>
        <v>41974.832696759258</v>
      </c>
      <c r="U2537">
        <f>YEAR(S2537)</f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IFERROR(ROUND(E2538/L2538,4),0)</f>
        <v>7.25</v>
      </c>
      <c r="Q2538" s="11" t="s">
        <v>8327</v>
      </c>
      <c r="R2538" t="s">
        <v>8341</v>
      </c>
      <c r="S2538" s="15">
        <f>(((J2538/60)/60)/24)+DATE(1970,1,1)</f>
        <v>41464.106087962966</v>
      </c>
      <c r="T2538" s="15">
        <f>(((I2538/60)/60)/24)+DATE(1970,1,1)</f>
        <v>41485.106087962966</v>
      </c>
      <c r="U2538">
        <f>YEAR(S2538)</f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IFERROR(ROUND(E2539/L2539,4),0)</f>
        <v>100</v>
      </c>
      <c r="Q2539" s="11" t="s">
        <v>8327</v>
      </c>
      <c r="R2539" t="s">
        <v>8341</v>
      </c>
      <c r="S2539" s="15">
        <f>(((J2539/60)/60)/24)+DATE(1970,1,1)</f>
        <v>40696.648784722223</v>
      </c>
      <c r="T2539" s="15">
        <f>(((I2539/60)/60)/24)+DATE(1970,1,1)</f>
        <v>40756.648784722223</v>
      </c>
      <c r="U2539">
        <f>YEAR(S2539)</f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IFERROR(ROUND(E2540/L2540,4),0)</f>
        <v>109.9631</v>
      </c>
      <c r="Q2540" s="11" t="s">
        <v>8327</v>
      </c>
      <c r="R2540" t="s">
        <v>8341</v>
      </c>
      <c r="S2540" s="15">
        <f>(((J2540/60)/60)/24)+DATE(1970,1,1)</f>
        <v>41298.509965277779</v>
      </c>
      <c r="T2540" s="15">
        <f>(((I2540/60)/60)/24)+DATE(1970,1,1)</f>
        <v>41329.207638888889</v>
      </c>
      <c r="U2540">
        <f>YEAR(S2540)</f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IFERROR(ROUND(E2541/L2541,4),0)</f>
        <v>169.9153</v>
      </c>
      <c r="Q2541" s="11" t="s">
        <v>8327</v>
      </c>
      <c r="R2541" t="s">
        <v>8341</v>
      </c>
      <c r="S2541" s="15">
        <f>(((J2541/60)/60)/24)+DATE(1970,1,1)</f>
        <v>41977.902222222227</v>
      </c>
      <c r="T2541" s="15">
        <f>(((I2541/60)/60)/24)+DATE(1970,1,1)</f>
        <v>42037.902222222227</v>
      </c>
      <c r="U2541">
        <f>YEAR(S2541)</f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IFERROR(ROUND(E2542/L2542,4),0)</f>
        <v>95.740700000000004</v>
      </c>
      <c r="Q2542" s="11" t="s">
        <v>8327</v>
      </c>
      <c r="R2542" t="s">
        <v>8341</v>
      </c>
      <c r="S2542" s="15">
        <f>(((J2542/60)/60)/24)+DATE(1970,1,1)</f>
        <v>40785.675011574072</v>
      </c>
      <c r="T2542" s="15">
        <f>(((I2542/60)/60)/24)+DATE(1970,1,1)</f>
        <v>40845.675011574072</v>
      </c>
      <c r="U2542">
        <f>YEAR(S2542)</f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IFERROR(ROUND(E2543/L2543,4),0)</f>
        <v>59.460299999999997</v>
      </c>
      <c r="Q2543" s="11" t="s">
        <v>8327</v>
      </c>
      <c r="R2543" t="s">
        <v>8341</v>
      </c>
      <c r="S2543" s="15">
        <f>(((J2543/60)/60)/24)+DATE(1970,1,1)</f>
        <v>41483.449282407404</v>
      </c>
      <c r="T2543" s="15">
        <f>(((I2543/60)/60)/24)+DATE(1970,1,1)</f>
        <v>41543.449282407404</v>
      </c>
      <c r="U2543">
        <f>YEAR(S2543)</f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IFERROR(ROUND(E2544/L2544,4),0)</f>
        <v>55.769199999999998</v>
      </c>
      <c r="Q2544" s="11" t="s">
        <v>8327</v>
      </c>
      <c r="R2544" t="s">
        <v>8341</v>
      </c>
      <c r="S2544" s="15">
        <f>(((J2544/60)/60)/24)+DATE(1970,1,1)</f>
        <v>41509.426585648151</v>
      </c>
      <c r="T2544" s="15">
        <f>(((I2544/60)/60)/24)+DATE(1970,1,1)</f>
        <v>41548.165972222225</v>
      </c>
      <c r="U2544">
        <f>YEAR(S2544)</f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IFERROR(ROUND(E2545/L2545,4),0)</f>
        <v>30.076899999999998</v>
      </c>
      <c r="Q2545" s="11" t="s">
        <v>8327</v>
      </c>
      <c r="R2545" t="s">
        <v>8341</v>
      </c>
      <c r="S2545" s="15">
        <f>(((J2545/60)/60)/24)+DATE(1970,1,1)</f>
        <v>40514.107615740737</v>
      </c>
      <c r="T2545" s="15">
        <f>(((I2545/60)/60)/24)+DATE(1970,1,1)</f>
        <v>40545.125</v>
      </c>
      <c r="U2545">
        <f>YEAR(S2545)</f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IFERROR(ROUND(E2546/L2546,4),0)</f>
        <v>88.438599999999994</v>
      </c>
      <c r="Q2546" s="11" t="s">
        <v>8327</v>
      </c>
      <c r="R2546" t="s">
        <v>8341</v>
      </c>
      <c r="S2546" s="15">
        <f>(((J2546/60)/60)/24)+DATE(1970,1,1)</f>
        <v>41068.520474537036</v>
      </c>
      <c r="T2546" s="15">
        <f>(((I2546/60)/60)/24)+DATE(1970,1,1)</f>
        <v>41098.520474537036</v>
      </c>
      <c r="U2546">
        <f>YEAR(S2546)</f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IFERROR(ROUND(E2547/L2547,4),0)</f>
        <v>64.032799999999995</v>
      </c>
      <c r="Q2547" s="11" t="s">
        <v>8327</v>
      </c>
      <c r="R2547" t="s">
        <v>8341</v>
      </c>
      <c r="S2547" s="15">
        <f>(((J2547/60)/60)/24)+DATE(1970,1,1)</f>
        <v>42027.13817129629</v>
      </c>
      <c r="T2547" s="15">
        <f>(((I2547/60)/60)/24)+DATE(1970,1,1)</f>
        <v>42062.020833333328</v>
      </c>
      <c r="U2547">
        <f>YEAR(S2547)</f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IFERROR(ROUND(E2548/L2548,4),0)</f>
        <v>60.153799999999997</v>
      </c>
      <c r="Q2548" s="11" t="s">
        <v>8327</v>
      </c>
      <c r="R2548" t="s">
        <v>8341</v>
      </c>
      <c r="S2548" s="15">
        <f>(((J2548/60)/60)/24)+DATE(1970,1,1)</f>
        <v>41524.858553240738</v>
      </c>
      <c r="T2548" s="15">
        <f>(((I2548/60)/60)/24)+DATE(1970,1,1)</f>
        <v>41552.208333333336</v>
      </c>
      <c r="U2548">
        <f>YEAR(S2548)</f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IFERROR(ROUND(E2549/L2549,4),0)</f>
        <v>49.194000000000003</v>
      </c>
      <c r="Q2549" s="11" t="s">
        <v>8327</v>
      </c>
      <c r="R2549" t="s">
        <v>8341</v>
      </c>
      <c r="S2549" s="15">
        <f>(((J2549/60)/60)/24)+DATE(1970,1,1)</f>
        <v>40973.773182870369</v>
      </c>
      <c r="T2549" s="15">
        <f>(((I2549/60)/60)/24)+DATE(1970,1,1)</f>
        <v>41003.731516203705</v>
      </c>
      <c r="U2549">
        <f>YEAR(S2549)</f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IFERROR(ROUND(E2550/L2550,4),0)</f>
        <v>165.16220000000001</v>
      </c>
      <c r="Q2550" s="11" t="s">
        <v>8327</v>
      </c>
      <c r="R2550" t="s">
        <v>8341</v>
      </c>
      <c r="S2550" s="15">
        <f>(((J2550/60)/60)/24)+DATE(1970,1,1)</f>
        <v>42618.625428240746</v>
      </c>
      <c r="T2550" s="15">
        <f>(((I2550/60)/60)/24)+DATE(1970,1,1)</f>
        <v>42643.185416666667</v>
      </c>
      <c r="U2550">
        <f>YEAR(S2550)</f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IFERROR(ROUND(E2551/L2551,4),0)</f>
        <v>43.621600000000001</v>
      </c>
      <c r="Q2551" s="11" t="s">
        <v>8327</v>
      </c>
      <c r="R2551" t="s">
        <v>8341</v>
      </c>
      <c r="S2551" s="15">
        <f>(((J2551/60)/60)/24)+DATE(1970,1,1)</f>
        <v>41390.757754629631</v>
      </c>
      <c r="T2551" s="15">
        <f>(((I2551/60)/60)/24)+DATE(1970,1,1)</f>
        <v>41425.708333333336</v>
      </c>
      <c r="U2551">
        <f>YEAR(S2551)</f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IFERROR(ROUND(E2552/L2552,4),0)</f>
        <v>43.7</v>
      </c>
      <c r="Q2552" s="11" t="s">
        <v>8327</v>
      </c>
      <c r="R2552" t="s">
        <v>8341</v>
      </c>
      <c r="S2552" s="15">
        <f>(((J2552/60)/60)/24)+DATE(1970,1,1)</f>
        <v>42228.634328703702</v>
      </c>
      <c r="T2552" s="15">
        <f>(((I2552/60)/60)/24)+DATE(1970,1,1)</f>
        <v>42285.165972222225</v>
      </c>
      <c r="U2552">
        <f>YEAR(S2552)</f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IFERROR(ROUND(E2553/L2553,4),0)</f>
        <v>67.419600000000003</v>
      </c>
      <c r="Q2553" s="11" t="s">
        <v>8327</v>
      </c>
      <c r="R2553" t="s">
        <v>8341</v>
      </c>
      <c r="S2553" s="15">
        <f>(((J2553/60)/60)/24)+DATE(1970,1,1)</f>
        <v>40961.252141203702</v>
      </c>
      <c r="T2553" s="15">
        <f>(((I2553/60)/60)/24)+DATE(1970,1,1)</f>
        <v>40989.866666666669</v>
      </c>
      <c r="U2553">
        <f>YEAR(S2553)</f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IFERROR(ROUND(E2554/L2554,4),0)</f>
        <v>177.5</v>
      </c>
      <c r="Q2554" s="11" t="s">
        <v>8327</v>
      </c>
      <c r="R2554" t="s">
        <v>8341</v>
      </c>
      <c r="S2554" s="15">
        <f>(((J2554/60)/60)/24)+DATE(1970,1,1)</f>
        <v>42769.809965277775</v>
      </c>
      <c r="T2554" s="15">
        <f>(((I2554/60)/60)/24)+DATE(1970,1,1)</f>
        <v>42799.809965277775</v>
      </c>
      <c r="U2554">
        <f>YEAR(S2554)</f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IFERROR(ROUND(E2555/L2555,4),0)</f>
        <v>38.883299999999998</v>
      </c>
      <c r="Q2555" s="11" t="s">
        <v>8327</v>
      </c>
      <c r="R2555" t="s">
        <v>8341</v>
      </c>
      <c r="S2555" s="15">
        <f>(((J2555/60)/60)/24)+DATE(1970,1,1)</f>
        <v>41113.199155092596</v>
      </c>
      <c r="T2555" s="15">
        <f>(((I2555/60)/60)/24)+DATE(1970,1,1)</f>
        <v>41173.199155092596</v>
      </c>
      <c r="U2555">
        <f>YEAR(S2555)</f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IFERROR(ROUND(E2556/L2556,4),0)</f>
        <v>54.985100000000003</v>
      </c>
      <c r="Q2556" s="11" t="s">
        <v>8327</v>
      </c>
      <c r="R2556" t="s">
        <v>8341</v>
      </c>
      <c r="S2556" s="15">
        <f>(((J2556/60)/60)/24)+DATE(1970,1,1)</f>
        <v>42125.078275462962</v>
      </c>
      <c r="T2556" s="15">
        <f>(((I2556/60)/60)/24)+DATE(1970,1,1)</f>
        <v>42156.165972222225</v>
      </c>
      <c r="U2556">
        <f>YEAR(S2556)</f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IFERROR(ROUND(E2557/L2557,4),0)</f>
        <v>61.3429</v>
      </c>
      <c r="Q2557" s="11" t="s">
        <v>8327</v>
      </c>
      <c r="R2557" t="s">
        <v>8341</v>
      </c>
      <c r="S2557" s="15">
        <f>(((J2557/60)/60)/24)+DATE(1970,1,1)</f>
        <v>41026.655011574076</v>
      </c>
      <c r="T2557" s="15">
        <f>(((I2557/60)/60)/24)+DATE(1970,1,1)</f>
        <v>41057.655011574076</v>
      </c>
      <c r="U2557">
        <f>YEAR(S2557)</f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IFERROR(ROUND(E2558/L2558,4),0)</f>
        <v>23.117599999999999</v>
      </c>
      <c r="Q2558" s="11" t="s">
        <v>8327</v>
      </c>
      <c r="R2558" t="s">
        <v>8341</v>
      </c>
      <c r="S2558" s="15">
        <f>(((J2558/60)/60)/24)+DATE(1970,1,1)</f>
        <v>41222.991400462961</v>
      </c>
      <c r="T2558" s="15">
        <f>(((I2558/60)/60)/24)+DATE(1970,1,1)</f>
        <v>41267.991400462961</v>
      </c>
      <c r="U2558">
        <f>YEAR(S2558)</f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IFERROR(ROUND(E2559/L2559,4),0)</f>
        <v>29.6111</v>
      </c>
      <c r="Q2559" s="11" t="s">
        <v>8327</v>
      </c>
      <c r="R2559" t="s">
        <v>8341</v>
      </c>
      <c r="S2559" s="15">
        <f>(((J2559/60)/60)/24)+DATE(1970,1,1)</f>
        <v>41744.745208333334</v>
      </c>
      <c r="T2559" s="15">
        <f>(((I2559/60)/60)/24)+DATE(1970,1,1)</f>
        <v>41774.745208333334</v>
      </c>
      <c r="U2559">
        <f>YEAR(S2559)</f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IFERROR(ROUND(E2560/L2560,4),0)</f>
        <v>75.611099999999993</v>
      </c>
      <c r="Q2560" s="11" t="s">
        <v>8327</v>
      </c>
      <c r="R2560" t="s">
        <v>8341</v>
      </c>
      <c r="S2560" s="15">
        <f>(((J2560/60)/60)/24)+DATE(1970,1,1)</f>
        <v>42093.860023148154</v>
      </c>
      <c r="T2560" s="15">
        <f>(((I2560/60)/60)/24)+DATE(1970,1,1)</f>
        <v>42125.582638888889</v>
      </c>
      <c r="U2560">
        <f>YEAR(S2560)</f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IFERROR(ROUND(E2561/L2561,4),0)</f>
        <v>35.6</v>
      </c>
      <c r="Q2561" s="11" t="s">
        <v>8327</v>
      </c>
      <c r="R2561" t="s">
        <v>8341</v>
      </c>
      <c r="S2561" s="15">
        <f>(((J2561/60)/60)/24)+DATE(1970,1,1)</f>
        <v>40829.873657407406</v>
      </c>
      <c r="T2561" s="15">
        <f>(((I2561/60)/60)/24)+DATE(1970,1,1)</f>
        <v>40862.817361111112</v>
      </c>
      <c r="U2561">
        <f>YEAR(S2561)</f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IFERROR(ROUND(E2562/L2562,4),0)</f>
        <v>143</v>
      </c>
      <c r="Q2562" s="11" t="s">
        <v>8327</v>
      </c>
      <c r="R2562" t="s">
        <v>8341</v>
      </c>
      <c r="S2562" s="15">
        <f>(((J2562/60)/60)/24)+DATE(1970,1,1)</f>
        <v>42039.951087962967</v>
      </c>
      <c r="T2562" s="15">
        <f>(((I2562/60)/60)/24)+DATE(1970,1,1)</f>
        <v>42069.951087962967</v>
      </c>
      <c r="U2562">
        <f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IFERROR(ROUND(E2563/L2563,4),0)</f>
        <v>0</v>
      </c>
      <c r="Q2563" s="11" t="s">
        <v>8319</v>
      </c>
      <c r="R2563" t="s">
        <v>8345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>
        <f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IFERROR(ROUND(E2564/L2564,4),0)</f>
        <v>25</v>
      </c>
      <c r="Q2564" s="11" t="s">
        <v>8319</v>
      </c>
      <c r="R2564" t="s">
        <v>8345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>
        <f>YEAR(S2564)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IFERROR(ROUND(E2565/L2565,4),0)</f>
        <v>0</v>
      </c>
      <c r="Q2565" s="11" t="s">
        <v>8319</v>
      </c>
      <c r="R2565" t="s">
        <v>8345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>
        <f>YEAR(S2565)</f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IFERROR(ROUND(E2566/L2566,4),0)</f>
        <v>0</v>
      </c>
      <c r="Q2566" s="11" t="s">
        <v>8319</v>
      </c>
      <c r="R2566" t="s">
        <v>8345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>
        <f>YEAR(S2566)</f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IFERROR(ROUND(E2567/L2567,4),0)</f>
        <v>100</v>
      </c>
      <c r="Q2567" s="11" t="s">
        <v>8319</v>
      </c>
      <c r="R2567" t="s">
        <v>8345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>
        <f>YEAR(S2567)</f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IFERROR(ROUND(E2568/L2568,4),0)</f>
        <v>0</v>
      </c>
      <c r="Q2568" s="11" t="s">
        <v>8319</v>
      </c>
      <c r="R2568" t="s">
        <v>8345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>
        <f>YEAR(S2568)</f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IFERROR(ROUND(E2569/L2569,4),0)</f>
        <v>60</v>
      </c>
      <c r="Q2569" s="11" t="s">
        <v>8319</v>
      </c>
      <c r="R2569" t="s">
        <v>8345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>
        <f>YEAR(S2569)</f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IFERROR(ROUND(E2570/L2570,4),0)</f>
        <v>50</v>
      </c>
      <c r="Q2570" s="11" t="s">
        <v>8319</v>
      </c>
      <c r="R2570" t="s">
        <v>8345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>
        <f>YEAR(S2570)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IFERROR(ROUND(E2571/L2571,4),0)</f>
        <v>72.5</v>
      </c>
      <c r="Q2571" s="11" t="s">
        <v>8319</v>
      </c>
      <c r="R2571" t="s">
        <v>8345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>
        <f>YEAR(S2571)</f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IFERROR(ROUND(E2572/L2572,4),0)</f>
        <v>29.5</v>
      </c>
      <c r="Q2572" s="11" t="s">
        <v>8319</v>
      </c>
      <c r="R2572" t="s">
        <v>8345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>
        <f>YEAR(S2572)</f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IFERROR(ROUND(E2573/L2573,4),0)</f>
        <v>62.5</v>
      </c>
      <c r="Q2573" s="11" t="s">
        <v>8319</v>
      </c>
      <c r="R2573" t="s">
        <v>8345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>
        <f>YEAR(S2573)</f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IFERROR(ROUND(E2574/L2574,4),0)</f>
        <v>0</v>
      </c>
      <c r="Q2574" s="11" t="s">
        <v>8319</v>
      </c>
      <c r="R2574" t="s">
        <v>8345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>
        <f>YEAR(S2574)</f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IFERROR(ROUND(E2575/L2575,4),0)</f>
        <v>0</v>
      </c>
      <c r="Q2575" s="11" t="s">
        <v>8319</v>
      </c>
      <c r="R2575" t="s">
        <v>8345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>
        <f>YEAR(S2575)</f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IFERROR(ROUND(E2576/L2576,4),0)</f>
        <v>0</v>
      </c>
      <c r="Q2576" s="11" t="s">
        <v>8319</v>
      </c>
      <c r="R2576" t="s">
        <v>8345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>
        <f>YEAR(S2576)</f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IFERROR(ROUND(E2577/L2577,4),0)</f>
        <v>0</v>
      </c>
      <c r="Q2577" s="11" t="s">
        <v>8319</v>
      </c>
      <c r="R2577" t="s">
        <v>8345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>
        <f>YEAR(S2577)</f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IFERROR(ROUND(E2578/L2578,4),0)</f>
        <v>0</v>
      </c>
      <c r="Q2578" s="11" t="s">
        <v>8319</v>
      </c>
      <c r="R2578" t="s">
        <v>8345</v>
      </c>
      <c r="S2578" s="15">
        <f>(((J2578/60)/60)/24)+DATE(1970,1,1)</f>
        <v>42060.00980324074</v>
      </c>
      <c r="T2578" s="15">
        <f>(((I2578/60)/60)/24)+DATE(1970,1,1)</f>
        <v>42104.968136574069</v>
      </c>
      <c r="U2578">
        <f>YEAR(S2578)</f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IFERROR(ROUND(E2579/L2579,4),0)</f>
        <v>0</v>
      </c>
      <c r="Q2579" s="11" t="s">
        <v>8319</v>
      </c>
      <c r="R2579" t="s">
        <v>8345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>
        <f>YEAR(S2579)</f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IFERROR(ROUND(E2580/L2580,4),0)</f>
        <v>0</v>
      </c>
      <c r="Q2580" s="11" t="s">
        <v>8319</v>
      </c>
      <c r="R2580" t="s">
        <v>8345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>
        <f>YEAR(S2580)</f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IFERROR(ROUND(E2581/L2581,4),0)</f>
        <v>23.083300000000001</v>
      </c>
      <c r="Q2581" s="11" t="s">
        <v>8319</v>
      </c>
      <c r="R2581" t="s">
        <v>8345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>
        <f>YEAR(S2581)</f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IFERROR(ROUND(E2582/L2582,4),0)</f>
        <v>25.5</v>
      </c>
      <c r="Q2582" s="11" t="s">
        <v>8319</v>
      </c>
      <c r="R2582" t="s">
        <v>8345</v>
      </c>
      <c r="S2582" s="15">
        <f>(((J2582/60)/60)/24)+DATE(1970,1,1)</f>
        <v>42110.326423611114</v>
      </c>
      <c r="T2582" s="15">
        <f>(((I2582/60)/60)/24)+DATE(1970,1,1)</f>
        <v>42140.125</v>
      </c>
      <c r="U2582">
        <f>YEAR(S2582)</f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IFERROR(ROUND(E2583/L2583,4),0)</f>
        <v>48.181800000000003</v>
      </c>
      <c r="Q2583" s="11" t="s">
        <v>8319</v>
      </c>
      <c r="R2583" t="s">
        <v>8345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>
        <f>YEAR(S2583)</f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IFERROR(ROUND(E2584/L2584,4),0)</f>
        <v>1</v>
      </c>
      <c r="Q2584" s="11" t="s">
        <v>8319</v>
      </c>
      <c r="R2584" t="s">
        <v>8345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>
        <f>YEAR(S2584)</f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IFERROR(ROUND(E2585/L2585,4),0)</f>
        <v>1</v>
      </c>
      <c r="Q2585" s="11" t="s">
        <v>8319</v>
      </c>
      <c r="R2585" t="s">
        <v>8345</v>
      </c>
      <c r="S2585" s="15">
        <f>(((J2585/60)/60)/24)+DATE(1970,1,1)</f>
        <v>42019.76944444445</v>
      </c>
      <c r="T2585" s="15">
        <f>(((I2585/60)/60)/24)+DATE(1970,1,1)</f>
        <v>42079.727777777778</v>
      </c>
      <c r="U2585">
        <f>YEAR(S2585)</f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IFERROR(ROUND(E2586/L2586,4),0)</f>
        <v>0</v>
      </c>
      <c r="Q2586" s="11" t="s">
        <v>8319</v>
      </c>
      <c r="R2586" t="s">
        <v>8345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>
        <f>YEAR(S2586)</f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IFERROR(ROUND(E2587/L2587,4),0)</f>
        <v>50</v>
      </c>
      <c r="Q2587" s="11" t="s">
        <v>8319</v>
      </c>
      <c r="R2587" t="s">
        <v>8345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>
        <f>YEAR(S2587)</f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IFERROR(ROUND(E2588/L2588,4),0)</f>
        <v>5</v>
      </c>
      <c r="Q2588" s="11" t="s">
        <v>8319</v>
      </c>
      <c r="R2588" t="s">
        <v>8345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>
        <f>YEAR(S2588)</f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IFERROR(ROUND(E2589/L2589,4),0)</f>
        <v>202.83330000000001</v>
      </c>
      <c r="Q2589" s="11" t="s">
        <v>8319</v>
      </c>
      <c r="R2589" t="s">
        <v>8345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>
        <f>YEAR(S2589)</f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IFERROR(ROUND(E2590/L2590,4),0)</f>
        <v>29.125</v>
      </c>
      <c r="Q2590" s="11" t="s">
        <v>8319</v>
      </c>
      <c r="R2590" t="s">
        <v>8345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>
        <f>YEAR(S2590)</f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IFERROR(ROUND(E2591/L2591,4),0)</f>
        <v>5</v>
      </c>
      <c r="Q2591" s="11" t="s">
        <v>8319</v>
      </c>
      <c r="R2591" t="s">
        <v>8345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>
        <f>YEAR(S2591)</f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IFERROR(ROUND(E2592/L2592,4),0)</f>
        <v>0</v>
      </c>
      <c r="Q2592" s="11" t="s">
        <v>8319</v>
      </c>
      <c r="R2592" t="s">
        <v>8345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>
        <f>YEAR(S2592)</f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IFERROR(ROUND(E2593/L2593,4),0)</f>
        <v>13</v>
      </c>
      <c r="Q2593" s="11" t="s">
        <v>8319</v>
      </c>
      <c r="R2593" t="s">
        <v>8345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>
        <f>YEAR(S2593)</f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IFERROR(ROUND(E2594/L2594,4),0)</f>
        <v>50</v>
      </c>
      <c r="Q2594" s="11" t="s">
        <v>8319</v>
      </c>
      <c r="R2594" t="s">
        <v>8345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>
        <f>YEAR(S2594)</f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IFERROR(ROUND(E2595/L2595,4),0)</f>
        <v>0</v>
      </c>
      <c r="Q2595" s="11" t="s">
        <v>8319</v>
      </c>
      <c r="R2595" t="s">
        <v>8345</v>
      </c>
      <c r="S2595" s="15">
        <f>(((J2595/60)/60)/24)+DATE(1970,1,1)</f>
        <v>42089.84520833334</v>
      </c>
      <c r="T2595" s="15">
        <f>(((I2595/60)/60)/24)+DATE(1970,1,1)</f>
        <v>42119.84520833334</v>
      </c>
      <c r="U2595">
        <f>YEAR(S2595)</f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IFERROR(ROUND(E2596/L2596,4),0)</f>
        <v>1</v>
      </c>
      <c r="Q2596" s="11" t="s">
        <v>8319</v>
      </c>
      <c r="R2596" t="s">
        <v>8345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>
        <f>YEAR(S2596)</f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IFERROR(ROUND(E2597/L2597,4),0)</f>
        <v>96.052599999999998</v>
      </c>
      <c r="Q2597" s="11" t="s">
        <v>8319</v>
      </c>
      <c r="R2597" t="s">
        <v>8345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>
        <f>YEAR(S2597)</f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IFERROR(ROUND(E2598/L2598,4),0)</f>
        <v>305.77780000000001</v>
      </c>
      <c r="Q2598" s="11" t="s">
        <v>8319</v>
      </c>
      <c r="R2598" t="s">
        <v>8345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>
        <f>YEAR(S2598)</f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IFERROR(ROUND(E2599/L2599,4),0)</f>
        <v>12.142899999999999</v>
      </c>
      <c r="Q2599" s="11" t="s">
        <v>8319</v>
      </c>
      <c r="R2599" t="s">
        <v>8345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>
        <f>YEAR(S2599)</f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IFERROR(ROUND(E2600/L2600,4),0)</f>
        <v>83.571399999999997</v>
      </c>
      <c r="Q2600" s="11" t="s">
        <v>8319</v>
      </c>
      <c r="R2600" t="s">
        <v>8345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>
        <f>YEAR(S2600)</f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IFERROR(ROUND(E2601/L2601,4),0)</f>
        <v>18</v>
      </c>
      <c r="Q2601" s="11" t="s">
        <v>8319</v>
      </c>
      <c r="R2601" t="s">
        <v>8345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>
        <f>YEAR(S2601)</f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IFERROR(ROUND(E2602/L2602,4),0)</f>
        <v>115.5333</v>
      </c>
      <c r="Q2602" s="11" t="s">
        <v>8319</v>
      </c>
      <c r="R2602" t="s">
        <v>8345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>
        <f>YEAR(S2602)</f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IFERROR(ROUND(E2603/L2603,4),0)</f>
        <v>21.900700000000001</v>
      </c>
      <c r="Q2603" s="11" t="s">
        <v>8308</v>
      </c>
      <c r="R2603" t="s">
        <v>8315</v>
      </c>
      <c r="S2603" s="15">
        <f>(((J2603/60)/60)/24)+DATE(1970,1,1)</f>
        <v>41150.902187499996</v>
      </c>
      <c r="T2603" s="15">
        <f>(((I2603/60)/60)/24)+DATE(1970,1,1)</f>
        <v>41165.165972222225</v>
      </c>
      <c r="U2603">
        <f>YEAR(S2603)</f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IFERROR(ROUND(E2604/L2604,4),0)</f>
        <v>80.022499999999994</v>
      </c>
      <c r="Q2604" s="11" t="s">
        <v>8308</v>
      </c>
      <c r="R2604" t="s">
        <v>8315</v>
      </c>
      <c r="S2604" s="15">
        <f>(((J2604/60)/60)/24)+DATE(1970,1,1)</f>
        <v>41915.747314814813</v>
      </c>
      <c r="T2604" s="15">
        <f>(((I2604/60)/60)/24)+DATE(1970,1,1)</f>
        <v>41955.888888888891</v>
      </c>
      <c r="U2604">
        <f>YEAR(S2604)</f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IFERROR(ROUND(E2605/L2605,4),0)</f>
        <v>35.520000000000003</v>
      </c>
      <c r="Q2605" s="11" t="s">
        <v>8308</v>
      </c>
      <c r="R2605" t="s">
        <v>8315</v>
      </c>
      <c r="S2605" s="15">
        <f>(((J2605/60)/60)/24)+DATE(1970,1,1)</f>
        <v>41617.912662037037</v>
      </c>
      <c r="T2605" s="15">
        <f>(((I2605/60)/60)/24)+DATE(1970,1,1)</f>
        <v>41631.912662037037</v>
      </c>
      <c r="U2605">
        <f>YEAR(S2605)</f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IFERROR(ROUND(E2606/L2606,4),0)</f>
        <v>64.933300000000003</v>
      </c>
      <c r="Q2606" s="11" t="s">
        <v>8308</v>
      </c>
      <c r="R2606" t="s">
        <v>8315</v>
      </c>
      <c r="S2606" s="15">
        <f>(((J2606/60)/60)/24)+DATE(1970,1,1)</f>
        <v>40998.051192129627</v>
      </c>
      <c r="T2606" s="15">
        <f>(((I2606/60)/60)/24)+DATE(1970,1,1)</f>
        <v>41028.051192129627</v>
      </c>
      <c r="U2606">
        <f>YEAR(S2606)</f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IFERROR(ROUND(E2607/L2607,4),0)</f>
        <v>60.965699999999998</v>
      </c>
      <c r="Q2607" s="11" t="s">
        <v>8308</v>
      </c>
      <c r="R2607" t="s">
        <v>8315</v>
      </c>
      <c r="S2607" s="15">
        <f>(((J2607/60)/60)/24)+DATE(1970,1,1)</f>
        <v>42508.541550925926</v>
      </c>
      <c r="T2607" s="15">
        <f>(((I2607/60)/60)/24)+DATE(1970,1,1)</f>
        <v>42538.541550925926</v>
      </c>
      <c r="U2607">
        <f>YEAR(S2607)</f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IFERROR(ROUND(E2608/L2608,4),0)</f>
        <v>31.444199999999999</v>
      </c>
      <c r="Q2608" s="11" t="s">
        <v>8308</v>
      </c>
      <c r="R2608" t="s">
        <v>8315</v>
      </c>
      <c r="S2608" s="15">
        <f>(((J2608/60)/60)/24)+DATE(1970,1,1)</f>
        <v>41726.712754629632</v>
      </c>
      <c r="T2608" s="15">
        <f>(((I2608/60)/60)/24)+DATE(1970,1,1)</f>
        <v>41758.712754629632</v>
      </c>
      <c r="U2608">
        <f>YEAR(S2608)</f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IFERROR(ROUND(E2609/L2609,4),0)</f>
        <v>81.949700000000007</v>
      </c>
      <c r="Q2609" s="11" t="s">
        <v>8308</v>
      </c>
      <c r="R2609" t="s">
        <v>8315</v>
      </c>
      <c r="S2609" s="15">
        <f>(((J2609/60)/60)/24)+DATE(1970,1,1)</f>
        <v>42184.874675925923</v>
      </c>
      <c r="T2609" s="15">
        <f>(((I2609/60)/60)/24)+DATE(1970,1,1)</f>
        <v>42228.083333333328</v>
      </c>
      <c r="U2609">
        <f>YEAR(S2609)</f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IFERROR(ROUND(E2610/L2610,4),0)</f>
        <v>58.927599999999998</v>
      </c>
      <c r="Q2610" s="11" t="s">
        <v>8308</v>
      </c>
      <c r="R2610" t="s">
        <v>8315</v>
      </c>
      <c r="S2610" s="15">
        <f>(((J2610/60)/60)/24)+DATE(1970,1,1)</f>
        <v>42767.801712962959</v>
      </c>
      <c r="T2610" s="15">
        <f>(((I2610/60)/60)/24)+DATE(1970,1,1)</f>
        <v>42809</v>
      </c>
      <c r="U2610">
        <f>YEAR(S2610)</f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IFERROR(ROUND(E2611/L2611,4),0)</f>
        <v>157.29349999999999</v>
      </c>
      <c r="Q2611" s="11" t="s">
        <v>8308</v>
      </c>
      <c r="R2611" t="s">
        <v>8315</v>
      </c>
      <c r="S2611" s="15">
        <f>(((J2611/60)/60)/24)+DATE(1970,1,1)</f>
        <v>41075.237858796296</v>
      </c>
      <c r="T2611" s="15">
        <f>(((I2611/60)/60)/24)+DATE(1970,1,1)</f>
        <v>41105.237858796296</v>
      </c>
      <c r="U2611">
        <f>YEAR(S2611)</f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IFERROR(ROUND(E2612/L2612,4),0)</f>
        <v>55.758499999999998</v>
      </c>
      <c r="Q2612" s="11" t="s">
        <v>8308</v>
      </c>
      <c r="R2612" t="s">
        <v>8315</v>
      </c>
      <c r="S2612" s="15">
        <f>(((J2612/60)/60)/24)+DATE(1970,1,1)</f>
        <v>42564.881076388891</v>
      </c>
      <c r="T2612" s="15">
        <f>(((I2612/60)/60)/24)+DATE(1970,1,1)</f>
        <v>42604.290972222225</v>
      </c>
      <c r="U2612">
        <f>YEAR(S2612)</f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IFERROR(ROUND(E2613/L2613,4),0)</f>
        <v>83.802899999999994</v>
      </c>
      <c r="Q2613" s="11" t="s">
        <v>8308</v>
      </c>
      <c r="R2613" t="s">
        <v>8315</v>
      </c>
      <c r="S2613" s="15">
        <f>(((J2613/60)/60)/24)+DATE(1970,1,1)</f>
        <v>42704.335810185185</v>
      </c>
      <c r="T2613" s="15">
        <f>(((I2613/60)/60)/24)+DATE(1970,1,1)</f>
        <v>42737.957638888889</v>
      </c>
      <c r="U2613">
        <f>YEAR(S2613)</f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IFERROR(ROUND(E2614/L2614,4),0)</f>
        <v>58.422199999999997</v>
      </c>
      <c r="Q2614" s="11" t="s">
        <v>8308</v>
      </c>
      <c r="R2614" t="s">
        <v>8315</v>
      </c>
      <c r="S2614" s="15">
        <f>(((J2614/60)/60)/24)+DATE(1970,1,1)</f>
        <v>41982.143171296295</v>
      </c>
      <c r="T2614" s="15">
        <f>(((I2614/60)/60)/24)+DATE(1970,1,1)</f>
        <v>42013.143171296295</v>
      </c>
      <c r="U2614">
        <f>YEAR(S2614)</f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IFERROR(ROUND(E2615/L2615,4),0)</f>
        <v>270.57139999999998</v>
      </c>
      <c r="Q2615" s="11" t="s">
        <v>8308</v>
      </c>
      <c r="R2615" t="s">
        <v>8315</v>
      </c>
      <c r="S2615" s="15">
        <f>(((J2615/60)/60)/24)+DATE(1970,1,1)</f>
        <v>41143.81821759259</v>
      </c>
      <c r="T2615" s="15">
        <f>(((I2615/60)/60)/24)+DATE(1970,1,1)</f>
        <v>41173.81821759259</v>
      </c>
      <c r="U2615">
        <f>YEAR(S2615)</f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IFERROR(ROUND(E2616/L2616,4),0)</f>
        <v>107.1</v>
      </c>
      <c r="Q2616" s="11" t="s">
        <v>8308</v>
      </c>
      <c r="R2616" t="s">
        <v>8315</v>
      </c>
      <c r="S2616" s="15">
        <f>(((J2616/60)/60)/24)+DATE(1970,1,1)</f>
        <v>41730.708472222221</v>
      </c>
      <c r="T2616" s="15">
        <f>(((I2616/60)/60)/24)+DATE(1970,1,1)</f>
        <v>41759.208333333336</v>
      </c>
      <c r="U2616">
        <f>YEAR(S2616)</f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IFERROR(ROUND(E2617/L2617,4),0)</f>
        <v>47.180599999999998</v>
      </c>
      <c r="Q2617" s="11" t="s">
        <v>8308</v>
      </c>
      <c r="R2617" t="s">
        <v>8315</v>
      </c>
      <c r="S2617" s="15">
        <f>(((J2617/60)/60)/24)+DATE(1970,1,1)</f>
        <v>42453.49726851852</v>
      </c>
      <c r="T2617" s="15">
        <f>(((I2617/60)/60)/24)+DATE(1970,1,1)</f>
        <v>42490.5</v>
      </c>
      <c r="U2617">
        <f>YEAR(S2617)</f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IFERROR(ROUND(E2618/L2618,4),0)</f>
        <v>120.30880000000001</v>
      </c>
      <c r="Q2618" s="11" t="s">
        <v>8308</v>
      </c>
      <c r="R2618" t="s">
        <v>8315</v>
      </c>
      <c r="S2618" s="15">
        <f>(((J2618/60)/60)/24)+DATE(1970,1,1)</f>
        <v>42211.99454861111</v>
      </c>
      <c r="T2618" s="15">
        <f>(((I2618/60)/60)/24)+DATE(1970,1,1)</f>
        <v>42241.99454861111</v>
      </c>
      <c r="U2618">
        <f>YEAR(S2618)</f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IFERROR(ROUND(E2619/L2619,4),0)</f>
        <v>27.5975</v>
      </c>
      <c r="Q2619" s="11" t="s">
        <v>8308</v>
      </c>
      <c r="R2619" t="s">
        <v>8315</v>
      </c>
      <c r="S2619" s="15">
        <f>(((J2619/60)/60)/24)+DATE(1970,1,1)</f>
        <v>41902.874432870369</v>
      </c>
      <c r="T2619" s="15">
        <f>(((I2619/60)/60)/24)+DATE(1970,1,1)</f>
        <v>41932.874432870369</v>
      </c>
      <c r="U2619">
        <f>YEAR(S2619)</f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IFERROR(ROUND(E2620/L2620,4),0)</f>
        <v>205.2987</v>
      </c>
      <c r="Q2620" s="11" t="s">
        <v>8308</v>
      </c>
      <c r="R2620" t="s">
        <v>8315</v>
      </c>
      <c r="S2620" s="15">
        <f>(((J2620/60)/60)/24)+DATE(1970,1,1)</f>
        <v>42279.792372685188</v>
      </c>
      <c r="T2620" s="15">
        <f>(((I2620/60)/60)/24)+DATE(1970,1,1)</f>
        <v>42339.834039351852</v>
      </c>
      <c r="U2620">
        <f>YEAR(S2620)</f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IFERROR(ROUND(E2621/L2621,4),0)</f>
        <v>35.547199999999997</v>
      </c>
      <c r="Q2621" s="11" t="s">
        <v>8308</v>
      </c>
      <c r="R2621" t="s">
        <v>8315</v>
      </c>
      <c r="S2621" s="15">
        <f>(((J2621/60)/60)/24)+DATE(1970,1,1)</f>
        <v>42273.884305555555</v>
      </c>
      <c r="T2621" s="15">
        <f>(((I2621/60)/60)/24)+DATE(1970,1,1)</f>
        <v>42300.458333333328</v>
      </c>
      <c r="U2621">
        <f>YEAR(S2621)</f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IFERROR(ROUND(E2622/L2622,4),0)</f>
        <v>74.639499999999998</v>
      </c>
      <c r="Q2622" s="11" t="s">
        <v>8308</v>
      </c>
      <c r="R2622" t="s">
        <v>8315</v>
      </c>
      <c r="S2622" s="15">
        <f>(((J2622/60)/60)/24)+DATE(1970,1,1)</f>
        <v>42251.16715277778</v>
      </c>
      <c r="T2622" s="15">
        <f>(((I2622/60)/60)/24)+DATE(1970,1,1)</f>
        <v>42288.041666666672</v>
      </c>
      <c r="U2622">
        <f>YEAR(S2622)</f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IFERROR(ROUND(E2623/L2623,4),0)</f>
        <v>47.058100000000003</v>
      </c>
      <c r="Q2623" s="11" t="s">
        <v>8308</v>
      </c>
      <c r="R2623" t="s">
        <v>8315</v>
      </c>
      <c r="S2623" s="15">
        <f>(((J2623/60)/60)/24)+DATE(1970,1,1)</f>
        <v>42115.74754629629</v>
      </c>
      <c r="T2623" s="15">
        <f>(((I2623/60)/60)/24)+DATE(1970,1,1)</f>
        <v>42145.74754629629</v>
      </c>
      <c r="U2623">
        <f>YEAR(S2623)</f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IFERROR(ROUND(E2624/L2624,4),0)</f>
        <v>26.5914</v>
      </c>
      <c r="Q2624" s="11" t="s">
        <v>8308</v>
      </c>
      <c r="R2624" t="s">
        <v>8315</v>
      </c>
      <c r="S2624" s="15">
        <f>(((J2624/60)/60)/24)+DATE(1970,1,1)</f>
        <v>42689.74324074074</v>
      </c>
      <c r="T2624" s="15">
        <f>(((I2624/60)/60)/24)+DATE(1970,1,1)</f>
        <v>42734.74324074074</v>
      </c>
      <c r="U2624">
        <f>YEAR(S2624)</f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IFERROR(ROUND(E2625/L2625,4),0)</f>
        <v>36.7742</v>
      </c>
      <c r="Q2625" s="11" t="s">
        <v>8308</v>
      </c>
      <c r="R2625" t="s">
        <v>8315</v>
      </c>
      <c r="S2625" s="15">
        <f>(((J2625/60)/60)/24)+DATE(1970,1,1)</f>
        <v>42692.256550925929</v>
      </c>
      <c r="T2625" s="15">
        <f>(((I2625/60)/60)/24)+DATE(1970,1,1)</f>
        <v>42706.256550925929</v>
      </c>
      <c r="U2625">
        <f>YEAR(S2625)</f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IFERROR(ROUND(E2626/L2626,4),0)</f>
        <v>31.820499999999999</v>
      </c>
      <c r="Q2626" s="11" t="s">
        <v>8308</v>
      </c>
      <c r="R2626" t="s">
        <v>8315</v>
      </c>
      <c r="S2626" s="15">
        <f>(((J2626/60)/60)/24)+DATE(1970,1,1)</f>
        <v>41144.42155092593</v>
      </c>
      <c r="T2626" s="15">
        <f>(((I2626/60)/60)/24)+DATE(1970,1,1)</f>
        <v>41165.42155092593</v>
      </c>
      <c r="U2626">
        <f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IFERROR(ROUND(E2627/L2627,4),0)</f>
        <v>27.576899999999998</v>
      </c>
      <c r="Q2627" s="11" t="s">
        <v>8308</v>
      </c>
      <c r="R2627" t="s">
        <v>8315</v>
      </c>
      <c r="S2627" s="15">
        <f>(((J2627/60)/60)/24)+DATE(1970,1,1)</f>
        <v>42658.810277777782</v>
      </c>
      <c r="T2627" s="15">
        <f>(((I2627/60)/60)/24)+DATE(1970,1,1)</f>
        <v>42683.851944444439</v>
      </c>
      <c r="U2627">
        <f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IFERROR(ROUND(E2628/L2628,4),0)</f>
        <v>56</v>
      </c>
      <c r="Q2628" s="11" t="s">
        <v>8308</v>
      </c>
      <c r="R2628" t="s">
        <v>8315</v>
      </c>
      <c r="S2628" s="15">
        <f>(((J2628/60)/60)/24)+DATE(1970,1,1)</f>
        <v>42128.628113425926</v>
      </c>
      <c r="T2628" s="15">
        <f>(((I2628/60)/60)/24)+DATE(1970,1,1)</f>
        <v>42158.628113425926</v>
      </c>
      <c r="U2628">
        <f>YEAR(S2628)</f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IFERROR(ROUND(E2629/L2629,4),0)</f>
        <v>21.555599999999998</v>
      </c>
      <c r="Q2629" s="11" t="s">
        <v>8308</v>
      </c>
      <c r="R2629" t="s">
        <v>8315</v>
      </c>
      <c r="S2629" s="15">
        <f>(((J2629/60)/60)/24)+DATE(1970,1,1)</f>
        <v>42304.829409722224</v>
      </c>
      <c r="T2629" s="15">
        <f>(((I2629/60)/60)/24)+DATE(1970,1,1)</f>
        <v>42334.871076388896</v>
      </c>
      <c r="U2629">
        <f>YEAR(S2629)</f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IFERROR(ROUND(E2630/L2630,4),0)</f>
        <v>44.095199999999998</v>
      </c>
      <c r="Q2630" s="11" t="s">
        <v>8308</v>
      </c>
      <c r="R2630" t="s">
        <v>8315</v>
      </c>
      <c r="S2630" s="15">
        <f>(((J2630/60)/60)/24)+DATE(1970,1,1)</f>
        <v>41953.966053240743</v>
      </c>
      <c r="T2630" s="15">
        <f>(((I2630/60)/60)/24)+DATE(1970,1,1)</f>
        <v>41973.966053240743</v>
      </c>
      <c r="U2630">
        <f>YEAR(S2630)</f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IFERROR(ROUND(E2631/L2631,4),0)</f>
        <v>63.87</v>
      </c>
      <c r="Q2631" s="11" t="s">
        <v>8308</v>
      </c>
      <c r="R2631" t="s">
        <v>8315</v>
      </c>
      <c r="S2631" s="15">
        <f>(((J2631/60)/60)/24)+DATE(1970,1,1)</f>
        <v>42108.538449074069</v>
      </c>
      <c r="T2631" s="15">
        <f>(((I2631/60)/60)/24)+DATE(1970,1,1)</f>
        <v>42138.538449074069</v>
      </c>
      <c r="U2631">
        <f>YEAR(S2631)</f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IFERROR(ROUND(E2632/L2632,4),0)</f>
        <v>38.987699999999997</v>
      </c>
      <c r="Q2632" s="11" t="s">
        <v>8308</v>
      </c>
      <c r="R2632" t="s">
        <v>8315</v>
      </c>
      <c r="S2632" s="15">
        <f>(((J2632/60)/60)/24)+DATE(1970,1,1)</f>
        <v>42524.105462962965</v>
      </c>
      <c r="T2632" s="15">
        <f>(((I2632/60)/60)/24)+DATE(1970,1,1)</f>
        <v>42551.416666666672</v>
      </c>
      <c r="U2632">
        <f>YEAR(S2632)</f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IFERROR(ROUND(E2633/L2633,4),0)</f>
        <v>80.185500000000005</v>
      </c>
      <c r="Q2633" s="11" t="s">
        <v>8308</v>
      </c>
      <c r="R2633" t="s">
        <v>8315</v>
      </c>
      <c r="S2633" s="15">
        <f>(((J2633/60)/60)/24)+DATE(1970,1,1)</f>
        <v>42218.169293981482</v>
      </c>
      <c r="T2633" s="15">
        <f>(((I2633/60)/60)/24)+DATE(1970,1,1)</f>
        <v>42246.169293981482</v>
      </c>
      <c r="U2633">
        <f>YEAR(S2633)</f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IFERROR(ROUND(E2634/L2634,4),0)</f>
        <v>34.904800000000002</v>
      </c>
      <c r="Q2634" s="11" t="s">
        <v>8308</v>
      </c>
      <c r="R2634" t="s">
        <v>8315</v>
      </c>
      <c r="S2634" s="15">
        <f>(((J2634/60)/60)/24)+DATE(1970,1,1)</f>
        <v>42494.061793981484</v>
      </c>
      <c r="T2634" s="15">
        <f>(((I2634/60)/60)/24)+DATE(1970,1,1)</f>
        <v>42519.061793981484</v>
      </c>
      <c r="U2634">
        <f>YEAR(S2634)</f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IFERROR(ROUND(E2635/L2635,4),0)</f>
        <v>89.100499999999997</v>
      </c>
      <c r="Q2635" s="11" t="s">
        <v>8308</v>
      </c>
      <c r="R2635" t="s">
        <v>8315</v>
      </c>
      <c r="S2635" s="15">
        <f>(((J2635/60)/60)/24)+DATE(1970,1,1)</f>
        <v>41667.823287037041</v>
      </c>
      <c r="T2635" s="15">
        <f>(((I2635/60)/60)/24)+DATE(1970,1,1)</f>
        <v>41697.958333333336</v>
      </c>
      <c r="U2635">
        <f>YEAR(S2635)</f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IFERROR(ROUND(E2636/L2636,4),0)</f>
        <v>39.44</v>
      </c>
      <c r="Q2636" s="11" t="s">
        <v>8308</v>
      </c>
      <c r="R2636" t="s">
        <v>8315</v>
      </c>
      <c r="S2636" s="15">
        <f>(((J2636/60)/60)/24)+DATE(1970,1,1)</f>
        <v>42612.656493055561</v>
      </c>
      <c r="T2636" s="15">
        <f>(((I2636/60)/60)/24)+DATE(1970,1,1)</f>
        <v>42642.656493055561</v>
      </c>
      <c r="U2636">
        <f>YEAR(S2636)</f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IFERROR(ROUND(E2637/L2637,4),0)</f>
        <v>136.90479999999999</v>
      </c>
      <c r="Q2637" s="11" t="s">
        <v>8308</v>
      </c>
      <c r="R2637" t="s">
        <v>8315</v>
      </c>
      <c r="S2637" s="15">
        <f>(((J2637/60)/60)/24)+DATE(1970,1,1)</f>
        <v>42037.950937500005</v>
      </c>
      <c r="T2637" s="15">
        <f>(((I2637/60)/60)/24)+DATE(1970,1,1)</f>
        <v>42072.909270833334</v>
      </c>
      <c r="U2637">
        <f>YEAR(S2637)</f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IFERROR(ROUND(E2638/L2638,4),0)</f>
        <v>37.46</v>
      </c>
      <c r="Q2638" s="11" t="s">
        <v>8308</v>
      </c>
      <c r="R2638" t="s">
        <v>8315</v>
      </c>
      <c r="S2638" s="15">
        <f>(((J2638/60)/60)/24)+DATE(1970,1,1)</f>
        <v>42636.614745370374</v>
      </c>
      <c r="T2638" s="15">
        <f>(((I2638/60)/60)/24)+DATE(1970,1,1)</f>
        <v>42659.041666666672</v>
      </c>
      <c r="U2638">
        <f>YEAR(S2638)</f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IFERROR(ROUND(E2639/L2639,4),0)</f>
        <v>31.961500000000001</v>
      </c>
      <c r="Q2639" s="11" t="s">
        <v>8308</v>
      </c>
      <c r="R2639" t="s">
        <v>8315</v>
      </c>
      <c r="S2639" s="15">
        <f>(((J2639/60)/60)/24)+DATE(1970,1,1)</f>
        <v>42639.549479166672</v>
      </c>
      <c r="T2639" s="15">
        <f>(((I2639/60)/60)/24)+DATE(1970,1,1)</f>
        <v>42655.549479166672</v>
      </c>
      <c r="U2639">
        <f>YEAR(S2639)</f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IFERROR(ROUND(E2640/L2640,4),0)</f>
        <v>25.214300000000001</v>
      </c>
      <c r="Q2640" s="11" t="s">
        <v>8308</v>
      </c>
      <c r="R2640" t="s">
        <v>8315</v>
      </c>
      <c r="S2640" s="15">
        <f>(((J2640/60)/60)/24)+DATE(1970,1,1)</f>
        <v>41989.913136574076</v>
      </c>
      <c r="T2640" s="15">
        <f>(((I2640/60)/60)/24)+DATE(1970,1,1)</f>
        <v>42019.913136574076</v>
      </c>
      <c r="U2640">
        <f>YEAR(S2640)</f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IFERROR(ROUND(E2641/L2641,4),0)</f>
        <v>10.040800000000001</v>
      </c>
      <c r="Q2641" s="11" t="s">
        <v>8308</v>
      </c>
      <c r="R2641" t="s">
        <v>8315</v>
      </c>
      <c r="S2641" s="15">
        <f>(((J2641/60)/60)/24)+DATE(1970,1,1)</f>
        <v>42024.86513888889</v>
      </c>
      <c r="T2641" s="15">
        <f>(((I2641/60)/60)/24)+DATE(1970,1,1)</f>
        <v>42054.86513888889</v>
      </c>
      <c r="U2641">
        <f>YEAR(S2641)</f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IFERROR(ROUND(E2642/L2642,4),0)</f>
        <v>45.942</v>
      </c>
      <c r="Q2642" s="11" t="s">
        <v>8308</v>
      </c>
      <c r="R2642" t="s">
        <v>8315</v>
      </c>
      <c r="S2642" s="15">
        <f>(((J2642/60)/60)/24)+DATE(1970,1,1)</f>
        <v>42103.160578703704</v>
      </c>
      <c r="T2642" s="15">
        <f>(((I2642/60)/60)/24)+DATE(1970,1,1)</f>
        <v>42163.160578703704</v>
      </c>
      <c r="U2642">
        <f>YEAR(S2642)</f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IFERROR(ROUND(E2643/L2643,4),0)</f>
        <v>15</v>
      </c>
      <c r="Q2643" s="11" t="s">
        <v>8308</v>
      </c>
      <c r="R2643" t="s">
        <v>8315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>
        <f>YEAR(S2643)</f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IFERROR(ROUND(E2644/L2644,4),0)</f>
        <v>0</v>
      </c>
      <c r="Q2644" s="11" t="s">
        <v>8308</v>
      </c>
      <c r="R2644" t="s">
        <v>8315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>
        <f>YEAR(S2644)</f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IFERROR(ROUND(E2645/L2645,4),0)</f>
        <v>223.58250000000001</v>
      </c>
      <c r="Q2645" s="11" t="s">
        <v>8308</v>
      </c>
      <c r="R2645" t="s">
        <v>8315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>
        <f>YEAR(S2645)</f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IFERROR(ROUND(E2646/L2646,4),0)</f>
        <v>39.480800000000002</v>
      </c>
      <c r="Q2646" s="11" t="s">
        <v>8308</v>
      </c>
      <c r="R2646" t="s">
        <v>8315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>
        <f>YEAR(S2646)</f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IFERROR(ROUND(E2647/L2647,4),0)</f>
        <v>91.304299999999998</v>
      </c>
      <c r="Q2647" s="11" t="s">
        <v>8308</v>
      </c>
      <c r="R2647" t="s">
        <v>8315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>
        <f>YEAR(S2647)</f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IFERROR(ROUND(E2648/L2648,4),0)</f>
        <v>78.666200000000003</v>
      </c>
      <c r="Q2648" s="11" t="s">
        <v>8308</v>
      </c>
      <c r="R2648" t="s">
        <v>8315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>
        <f>YEAR(S2648)</f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IFERROR(ROUND(E2649/L2649,4),0)</f>
        <v>12</v>
      </c>
      <c r="Q2649" s="11" t="s">
        <v>8308</v>
      </c>
      <c r="R2649" t="s">
        <v>8315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>
        <f>YEAR(S2649)</f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IFERROR(ROUND(E2650/L2650,4),0)</f>
        <v>17.666699999999999</v>
      </c>
      <c r="Q2650" s="11" t="s">
        <v>8308</v>
      </c>
      <c r="R2650" t="s">
        <v>8315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>
        <f>YEAR(S2650)</f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IFERROR(ROUND(E2651/L2651,4),0)</f>
        <v>41.333300000000001</v>
      </c>
      <c r="Q2651" s="11" t="s">
        <v>8308</v>
      </c>
      <c r="R2651" t="s">
        <v>8315</v>
      </c>
      <c r="S2651" s="15">
        <f>(((J2651/60)/60)/24)+DATE(1970,1,1)</f>
        <v>42341.99700231482</v>
      </c>
      <c r="T2651" s="15">
        <f>(((I2651/60)/60)/24)+DATE(1970,1,1)</f>
        <v>42401.99700231482</v>
      </c>
      <c r="U2651">
        <f>YEAR(S2651)</f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IFERROR(ROUND(E2652/L2652,4),0)</f>
        <v>71.599999999999994</v>
      </c>
      <c r="Q2652" s="11" t="s">
        <v>8308</v>
      </c>
      <c r="R2652" t="s">
        <v>8315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>
        <f>YEAR(S2652)</f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IFERROR(ROUND(E2653/L2653,4),0)</f>
        <v>307.82350000000002</v>
      </c>
      <c r="Q2653" s="11" t="s">
        <v>8308</v>
      </c>
      <c r="R2653" t="s">
        <v>8315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>
        <f>YEAR(S2653)</f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IFERROR(ROUND(E2654/L2654,4),0)</f>
        <v>80.454499999999996</v>
      </c>
      <c r="Q2654" s="11" t="s">
        <v>8308</v>
      </c>
      <c r="R2654" t="s">
        <v>8315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>
        <f>YEAR(S2654)</f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IFERROR(ROUND(E2655/L2655,4),0)</f>
        <v>83.942899999999995</v>
      </c>
      <c r="Q2655" s="11" t="s">
        <v>8308</v>
      </c>
      <c r="R2655" t="s">
        <v>8315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>
        <f>YEAR(S2655)</f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IFERROR(ROUND(E2656/L2656,4),0)</f>
        <v>8.5</v>
      </c>
      <c r="Q2656" s="11" t="s">
        <v>8308</v>
      </c>
      <c r="R2656" t="s">
        <v>8315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>
        <f>YEAR(S2656)</f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IFERROR(ROUND(E2657/L2657,4),0)</f>
        <v>73.372100000000003</v>
      </c>
      <c r="Q2657" s="11" t="s">
        <v>8308</v>
      </c>
      <c r="R2657" t="s">
        <v>8315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>
        <f>YEAR(S2657)</f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IFERROR(ROUND(E2658/L2658,4),0)</f>
        <v>112.8618</v>
      </c>
      <c r="Q2658" s="11" t="s">
        <v>8308</v>
      </c>
      <c r="R2658" t="s">
        <v>8315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>
        <f>YEAR(S2658)</f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IFERROR(ROUND(E2659/L2659,4),0)</f>
        <v>95.277600000000007</v>
      </c>
      <c r="Q2659" s="11" t="s">
        <v>8308</v>
      </c>
      <c r="R2659" t="s">
        <v>8315</v>
      </c>
      <c r="S2659" s="15">
        <f>(((J2659/60)/60)/24)+DATE(1970,1,1)</f>
        <v>42551.928854166668</v>
      </c>
      <c r="T2659" s="15">
        <f>(((I2659/60)/60)/24)+DATE(1970,1,1)</f>
        <v>42585.0625</v>
      </c>
      <c r="U2659">
        <f>YEAR(S2659)</f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IFERROR(ROUND(E2660/L2660,4),0)</f>
        <v>22.75</v>
      </c>
      <c r="Q2660" s="11" t="s">
        <v>8308</v>
      </c>
      <c r="R2660" t="s">
        <v>8315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>
        <f>YEAR(S2660)</f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IFERROR(ROUND(E2661/L2661,4),0)</f>
        <v>133.30000000000001</v>
      </c>
      <c r="Q2661" s="11" t="s">
        <v>8308</v>
      </c>
      <c r="R2661" t="s">
        <v>8315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>
        <f>YEAR(S2661)</f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IFERROR(ROUND(E2662/L2662,4),0)</f>
        <v>3.8</v>
      </c>
      <c r="Q2662" s="11" t="s">
        <v>8308</v>
      </c>
      <c r="R2662" t="s">
        <v>8315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>
        <f>YEAR(S2662)</f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IFERROR(ROUND(E2663/L2663,4),0)</f>
        <v>85.75</v>
      </c>
      <c r="Q2663" s="11" t="s">
        <v>8308</v>
      </c>
      <c r="R2663" t="s">
        <v>8340</v>
      </c>
      <c r="S2663" s="15">
        <f>(((J2663/60)/60)/24)+DATE(1970,1,1)</f>
        <v>41542.958449074074</v>
      </c>
      <c r="T2663" s="15">
        <f>(((I2663/60)/60)/24)+DATE(1970,1,1)</f>
        <v>41572.958449074074</v>
      </c>
      <c r="U2663">
        <f>YEAR(S2663)</f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IFERROR(ROUND(E2664/L2664,4),0)</f>
        <v>267</v>
      </c>
      <c r="Q2664" s="11" t="s">
        <v>8308</v>
      </c>
      <c r="R2664" t="s">
        <v>8340</v>
      </c>
      <c r="S2664" s="15">
        <f>(((J2664/60)/60)/24)+DATE(1970,1,1)</f>
        <v>42207.746678240743</v>
      </c>
      <c r="T2664" s="15">
        <f>(((I2664/60)/60)/24)+DATE(1970,1,1)</f>
        <v>42237.746678240743</v>
      </c>
      <c r="U2664">
        <f>YEAR(S2664)</f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IFERROR(ROUND(E2665/L2665,4),0)</f>
        <v>373.55799999999999</v>
      </c>
      <c r="Q2665" s="11" t="s">
        <v>8308</v>
      </c>
      <c r="R2665" t="s">
        <v>8340</v>
      </c>
      <c r="S2665" s="15">
        <f>(((J2665/60)/60)/24)+DATE(1970,1,1)</f>
        <v>42222.622766203705</v>
      </c>
      <c r="T2665" s="15">
        <f>(((I2665/60)/60)/24)+DATE(1970,1,1)</f>
        <v>42251.625</v>
      </c>
      <c r="U2665">
        <f>YEAR(S2665)</f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IFERROR(ROUND(E2666/L2666,4),0)</f>
        <v>174.0385</v>
      </c>
      <c r="Q2666" s="11" t="s">
        <v>8308</v>
      </c>
      <c r="R2666" t="s">
        <v>8340</v>
      </c>
      <c r="S2666" s="15">
        <f>(((J2666/60)/60)/24)+DATE(1970,1,1)</f>
        <v>42313.02542824074</v>
      </c>
      <c r="T2666" s="15">
        <f>(((I2666/60)/60)/24)+DATE(1970,1,1)</f>
        <v>42347.290972222225</v>
      </c>
      <c r="U2666">
        <f>YEAR(S2666)</f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IFERROR(ROUND(E2667/L2667,4),0)</f>
        <v>93.695700000000002</v>
      </c>
      <c r="Q2667" s="11" t="s">
        <v>8308</v>
      </c>
      <c r="R2667" t="s">
        <v>8340</v>
      </c>
      <c r="S2667" s="15">
        <f>(((J2667/60)/60)/24)+DATE(1970,1,1)</f>
        <v>42083.895532407405</v>
      </c>
      <c r="T2667" s="15">
        <f>(((I2667/60)/60)/24)+DATE(1970,1,1)</f>
        <v>42128.895532407405</v>
      </c>
      <c r="U2667">
        <f>YEAR(S2667)</f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IFERROR(ROUND(E2668/L2668,4),0)</f>
        <v>77.327699999999993</v>
      </c>
      <c r="Q2668" s="11" t="s">
        <v>8308</v>
      </c>
      <c r="R2668" t="s">
        <v>8340</v>
      </c>
      <c r="S2668" s="15">
        <f>(((J2668/60)/60)/24)+DATE(1970,1,1)</f>
        <v>42235.764340277776</v>
      </c>
      <c r="T2668" s="15">
        <f>(((I2668/60)/60)/24)+DATE(1970,1,1)</f>
        <v>42272.875</v>
      </c>
      <c r="U2668">
        <f>YEAR(S2668)</f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IFERROR(ROUND(E2669/L2669,4),0)</f>
        <v>92.222200000000001</v>
      </c>
      <c r="Q2669" s="11" t="s">
        <v>8308</v>
      </c>
      <c r="R2669" t="s">
        <v>8340</v>
      </c>
      <c r="S2669" s="15">
        <f>(((J2669/60)/60)/24)+DATE(1970,1,1)</f>
        <v>42380.926111111112</v>
      </c>
      <c r="T2669" s="15">
        <f>(((I2669/60)/60)/24)+DATE(1970,1,1)</f>
        <v>42410.926111111112</v>
      </c>
      <c r="U2669">
        <f>YEAR(S2669)</f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IFERROR(ROUND(E2670/L2670,4),0)</f>
        <v>60.964300000000001</v>
      </c>
      <c r="Q2670" s="11" t="s">
        <v>8308</v>
      </c>
      <c r="R2670" t="s">
        <v>8340</v>
      </c>
      <c r="S2670" s="15">
        <f>(((J2670/60)/60)/24)+DATE(1970,1,1)</f>
        <v>42275.588715277772</v>
      </c>
      <c r="T2670" s="15">
        <f>(((I2670/60)/60)/24)+DATE(1970,1,1)</f>
        <v>42317.60555555555</v>
      </c>
      <c r="U2670">
        <f>YEAR(S2670)</f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IFERROR(ROUND(E2671/L2671,4),0)</f>
        <v>91</v>
      </c>
      <c r="Q2671" s="11" t="s">
        <v>8308</v>
      </c>
      <c r="R2671" t="s">
        <v>8340</v>
      </c>
      <c r="S2671" s="15">
        <f>(((J2671/60)/60)/24)+DATE(1970,1,1)</f>
        <v>42319.035833333335</v>
      </c>
      <c r="T2671" s="15">
        <f>(((I2671/60)/60)/24)+DATE(1970,1,1)</f>
        <v>42379.035833333335</v>
      </c>
      <c r="U2671">
        <f>YEAR(S2671)</f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IFERROR(ROUND(E2672/L2672,4),0)</f>
        <v>41.583300000000001</v>
      </c>
      <c r="Q2672" s="11" t="s">
        <v>8308</v>
      </c>
      <c r="R2672" t="s">
        <v>8340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>
        <f>YEAR(S2672)</f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IFERROR(ROUND(E2673/L2673,4),0)</f>
        <v>33.761899999999997</v>
      </c>
      <c r="Q2673" s="11" t="s">
        <v>8308</v>
      </c>
      <c r="R2673" t="s">
        <v>8340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>
        <f>YEAR(S2673)</f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IFERROR(ROUND(E2674/L2674,4),0)</f>
        <v>70.617000000000004</v>
      </c>
      <c r="Q2674" s="11" t="s">
        <v>8308</v>
      </c>
      <c r="R2674" t="s">
        <v>8340</v>
      </c>
      <c r="S2674" s="15">
        <f>(((J2674/60)/60)/24)+DATE(1970,1,1)</f>
        <v>42344.884143518517</v>
      </c>
      <c r="T2674" s="15">
        <f>(((I2674/60)/60)/24)+DATE(1970,1,1)</f>
        <v>42366.25</v>
      </c>
      <c r="U2674">
        <f>YEAR(S2674)</f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IFERROR(ROUND(E2675/L2675,4),0)</f>
        <v>167.1515</v>
      </c>
      <c r="Q2675" s="11" t="s">
        <v>8308</v>
      </c>
      <c r="R2675" t="s">
        <v>8340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>
        <f>YEAR(S2675)</f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IFERROR(ROUND(E2676/L2676,4),0)</f>
        <v>128.6199</v>
      </c>
      <c r="Q2676" s="11" t="s">
        <v>8308</v>
      </c>
      <c r="R2676" t="s">
        <v>8340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>
        <f>YEAR(S2676)</f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IFERROR(ROUND(E2677/L2677,4),0)</f>
        <v>65.413799999999995</v>
      </c>
      <c r="Q2677" s="11" t="s">
        <v>8308</v>
      </c>
      <c r="R2677" t="s">
        <v>8340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>
        <f>YEAR(S2677)</f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IFERROR(ROUND(E2678/L2678,4),0)</f>
        <v>117.5556</v>
      </c>
      <c r="Q2678" s="11" t="s">
        <v>8308</v>
      </c>
      <c r="R2678" t="s">
        <v>8340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>
        <f>YEAR(S2678)</f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IFERROR(ROUND(E2679/L2679,4),0)</f>
        <v>126.4815</v>
      </c>
      <c r="Q2679" s="11" t="s">
        <v>8308</v>
      </c>
      <c r="R2679" t="s">
        <v>8340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>
        <f>YEAR(S2679)</f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IFERROR(ROUND(E2680/L2680,4),0)</f>
        <v>550</v>
      </c>
      <c r="Q2680" s="11" t="s">
        <v>8308</v>
      </c>
      <c r="R2680" t="s">
        <v>8340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>
        <f>YEAR(S2680)</f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IFERROR(ROUND(E2681/L2681,4),0)</f>
        <v>44</v>
      </c>
      <c r="Q2681" s="11" t="s">
        <v>8308</v>
      </c>
      <c r="R2681" t="s">
        <v>8340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>
        <f>YEAR(S2681)</f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IFERROR(ROUND(E2682/L2682,4),0)</f>
        <v>69</v>
      </c>
      <c r="Q2682" s="11" t="s">
        <v>8308</v>
      </c>
      <c r="R2682" t="s">
        <v>8340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>
        <f>YEAR(S2682)</f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IFERROR(ROUND(E2683/L2683,4),0)</f>
        <v>27.5</v>
      </c>
      <c r="Q2683" s="11" t="s">
        <v>8319</v>
      </c>
      <c r="R2683" t="s">
        <v>8345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>
        <f>YEAR(S2683)</f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IFERROR(ROUND(E2684/L2684,4),0)</f>
        <v>84.9</v>
      </c>
      <c r="Q2684" s="11" t="s">
        <v>8319</v>
      </c>
      <c r="R2684" t="s">
        <v>8345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>
        <f>YEAR(S2684)</f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IFERROR(ROUND(E2685/L2685,4),0)</f>
        <v>12</v>
      </c>
      <c r="Q2685" s="11" t="s">
        <v>8319</v>
      </c>
      <c r="R2685" t="s">
        <v>8345</v>
      </c>
      <c r="S2685" s="15">
        <f>(((J2685/60)/60)/24)+DATE(1970,1,1)</f>
        <v>42034.75509259259</v>
      </c>
      <c r="T2685" s="15">
        <f>(((I2685/60)/60)/24)+DATE(1970,1,1)</f>
        <v>42064.75509259259</v>
      </c>
      <c r="U2685">
        <f>YEAR(S2685)</f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IFERROR(ROUND(E2686/L2686,4),0)</f>
        <v>200</v>
      </c>
      <c r="Q2686" s="11" t="s">
        <v>8319</v>
      </c>
      <c r="R2686" t="s">
        <v>8345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>
        <f>YEAR(S2686)</f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IFERROR(ROUND(E2687/L2687,4),0)</f>
        <v>10</v>
      </c>
      <c r="Q2687" s="11" t="s">
        <v>8319</v>
      </c>
      <c r="R2687" t="s">
        <v>8345</v>
      </c>
      <c r="S2687" s="15">
        <f>(((J2687/60)/60)/24)+DATE(1970,1,1)</f>
        <v>42061.69594907407</v>
      </c>
      <c r="T2687" s="15">
        <f>(((I2687/60)/60)/24)+DATE(1970,1,1)</f>
        <v>42121.654282407413</v>
      </c>
      <c r="U2687">
        <f>YEAR(S2687)</f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IFERROR(ROUND(E2688/L2688,4),0)</f>
        <v>0</v>
      </c>
      <c r="Q2688" s="11" t="s">
        <v>8319</v>
      </c>
      <c r="R2688" t="s">
        <v>8345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>
        <f>YEAR(S2688)</f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IFERROR(ROUND(E2689/L2689,4),0)</f>
        <v>0</v>
      </c>
      <c r="Q2689" s="11" t="s">
        <v>8319</v>
      </c>
      <c r="R2689" t="s">
        <v>8345</v>
      </c>
      <c r="S2689" s="15">
        <f>(((J2689/60)/60)/24)+DATE(1970,1,1)</f>
        <v>42154.64025462963</v>
      </c>
      <c r="T2689" s="15">
        <f>(((I2689/60)/60)/24)+DATE(1970,1,1)</f>
        <v>42184.64025462963</v>
      </c>
      <c r="U2689">
        <f>YEAR(S2689)</f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IFERROR(ROUND(E2690/L2690,4),0)</f>
        <v>5.2857000000000003</v>
      </c>
      <c r="Q2690" s="11" t="s">
        <v>8319</v>
      </c>
      <c r="R2690" t="s">
        <v>8345</v>
      </c>
      <c r="S2690" s="15">
        <f>(((J2690/60)/60)/24)+DATE(1970,1,1)</f>
        <v>42028.118865740747</v>
      </c>
      <c r="T2690" s="15">
        <f>(((I2690/60)/60)/24)+DATE(1970,1,1)</f>
        <v>42059.125</v>
      </c>
      <c r="U2690">
        <f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IFERROR(ROUND(E2691/L2691,4),0)</f>
        <v>1</v>
      </c>
      <c r="Q2691" s="11" t="s">
        <v>8319</v>
      </c>
      <c r="R2691" t="s">
        <v>8345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>
        <f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IFERROR(ROUND(E2692/L2692,4),0)</f>
        <v>72.762699999999995</v>
      </c>
      <c r="Q2692" s="11" t="s">
        <v>8319</v>
      </c>
      <c r="R2692" t="s">
        <v>8345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>
        <f>YEAR(S2692)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IFERROR(ROUND(E2693/L2693,4),0)</f>
        <v>17.5</v>
      </c>
      <c r="Q2693" s="11" t="s">
        <v>8319</v>
      </c>
      <c r="R2693" t="s">
        <v>8345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>
        <f>YEAR(S2693)</f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IFERROR(ROUND(E2694/L2694,4),0)</f>
        <v>25</v>
      </c>
      <c r="Q2694" s="11" t="s">
        <v>8319</v>
      </c>
      <c r="R2694" t="s">
        <v>8345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>
        <f>YEAR(S2694)</f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IFERROR(ROUND(E2695/L2695,4),0)</f>
        <v>13.333299999999999</v>
      </c>
      <c r="Q2695" s="11" t="s">
        <v>8319</v>
      </c>
      <c r="R2695" t="s">
        <v>8345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>
        <f>YEAR(S2695)</f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IFERROR(ROUND(E2696/L2696,4),0)</f>
        <v>1</v>
      </c>
      <c r="Q2696" s="11" t="s">
        <v>8319</v>
      </c>
      <c r="R2696" t="s">
        <v>8345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>
        <f>YEAR(S2696)</f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IFERROR(ROUND(E2697/L2697,4),0)</f>
        <v>23.666699999999999</v>
      </c>
      <c r="Q2697" s="11" t="s">
        <v>8319</v>
      </c>
      <c r="R2697" t="s">
        <v>8345</v>
      </c>
      <c r="S2697" s="15">
        <f>(((J2697/60)/60)/24)+DATE(1970,1,1)</f>
        <v>42048.181921296295</v>
      </c>
      <c r="T2697" s="15">
        <f>(((I2697/60)/60)/24)+DATE(1970,1,1)</f>
        <v>42108.14025462963</v>
      </c>
      <c r="U2697">
        <f>YEAR(S2697)</f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IFERROR(ROUND(E2698/L2698,4),0)</f>
        <v>89.210499999999996</v>
      </c>
      <c r="Q2698" s="11" t="s">
        <v>8319</v>
      </c>
      <c r="R2698" t="s">
        <v>8345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>
        <f>YEAR(S2698)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IFERROR(ROUND(E2699/L2699,4),0)</f>
        <v>116.5577</v>
      </c>
      <c r="Q2699" s="11" t="s">
        <v>8319</v>
      </c>
      <c r="R2699" t="s">
        <v>8345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>
        <f>YEAR(S2699)</f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IFERROR(ROUND(E2700/L2700,4),0)</f>
        <v>13.005000000000001</v>
      </c>
      <c r="Q2700" s="11" t="s">
        <v>8319</v>
      </c>
      <c r="R2700" t="s">
        <v>8345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>
        <f>YEAR(S2700)</f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IFERROR(ROUND(E2701/L2701,4),0)</f>
        <v>0</v>
      </c>
      <c r="Q2701" s="11" t="s">
        <v>8319</v>
      </c>
      <c r="R2701" t="s">
        <v>8345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>
        <f>YEAR(S2701)</f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IFERROR(ROUND(E2702/L2702,4),0)</f>
        <v>17.5</v>
      </c>
      <c r="Q2702" s="11" t="s">
        <v>8319</v>
      </c>
      <c r="R2702" t="s">
        <v>8345</v>
      </c>
      <c r="S2702" s="15">
        <f>(((J2702/60)/60)/24)+DATE(1970,1,1)</f>
        <v>41870.87467592593</v>
      </c>
      <c r="T2702" s="15">
        <f>(((I2702/60)/60)/24)+DATE(1970,1,1)</f>
        <v>41900.87467592593</v>
      </c>
      <c r="U2702">
        <f>YEAR(S2702)</f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IFERROR(ROUND(E2703/L2703,4),0)</f>
        <v>34.130400000000002</v>
      </c>
      <c r="Q2703" s="11" t="s">
        <v>8323</v>
      </c>
      <c r="R2703" t="s">
        <v>8324</v>
      </c>
      <c r="S2703" s="15">
        <f>(((J2703/60)/60)/24)+DATE(1970,1,1)</f>
        <v>42801.774699074071</v>
      </c>
      <c r="T2703" s="15">
        <f>(((I2703/60)/60)/24)+DATE(1970,1,1)</f>
        <v>42832.733032407406</v>
      </c>
      <c r="U2703">
        <f>YEAR(S2703)</f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IFERROR(ROUND(E2704/L2704,4),0)</f>
        <v>132.34620000000001</v>
      </c>
      <c r="Q2704" s="11" t="s">
        <v>8323</v>
      </c>
      <c r="R2704" t="s">
        <v>8324</v>
      </c>
      <c r="S2704" s="15">
        <f>(((J2704/60)/60)/24)+DATE(1970,1,1)</f>
        <v>42800.801817129628</v>
      </c>
      <c r="T2704" s="15">
        <f>(((I2704/60)/60)/24)+DATE(1970,1,1)</f>
        <v>42830.760150462964</v>
      </c>
      <c r="U2704">
        <f>YEAR(S2704)</f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IFERROR(ROUND(E2705/L2705,4),0)</f>
        <v>922.22220000000004</v>
      </c>
      <c r="Q2705" s="11" t="s">
        <v>8323</v>
      </c>
      <c r="R2705" t="s">
        <v>8324</v>
      </c>
      <c r="S2705" s="15">
        <f>(((J2705/60)/60)/24)+DATE(1970,1,1)</f>
        <v>42756.690162037034</v>
      </c>
      <c r="T2705" s="15">
        <f>(((I2705/60)/60)/24)+DATE(1970,1,1)</f>
        <v>42816.648495370369</v>
      </c>
      <c r="U2705">
        <f>YEAR(S2705)</f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IFERROR(ROUND(E2706/L2706,4),0)</f>
        <v>163.57140000000001</v>
      </c>
      <c r="Q2706" s="11" t="s">
        <v>8323</v>
      </c>
      <c r="R2706" t="s">
        <v>8324</v>
      </c>
      <c r="S2706" s="15">
        <f>(((J2706/60)/60)/24)+DATE(1970,1,1)</f>
        <v>42787.862430555557</v>
      </c>
      <c r="T2706" s="15">
        <f>(((I2706/60)/60)/24)+DATE(1970,1,1)</f>
        <v>42830.820763888885</v>
      </c>
      <c r="U2706">
        <f>YEAR(S2706)</f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IFERROR(ROUND(E2707/L2707,4),0)</f>
        <v>217.375</v>
      </c>
      <c r="Q2707" s="11" t="s">
        <v>8323</v>
      </c>
      <c r="R2707" t="s">
        <v>8324</v>
      </c>
      <c r="S2707" s="15">
        <f>(((J2707/60)/60)/24)+DATE(1970,1,1)</f>
        <v>42773.916180555556</v>
      </c>
      <c r="T2707" s="15">
        <f>(((I2707/60)/60)/24)+DATE(1970,1,1)</f>
        <v>42818.874513888892</v>
      </c>
      <c r="U2707">
        <f>YEAR(S2707)</f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IFERROR(ROUND(E2708/L2708,4),0)</f>
        <v>149.44489999999999</v>
      </c>
      <c r="Q2708" s="11" t="s">
        <v>8323</v>
      </c>
      <c r="R2708" t="s">
        <v>8324</v>
      </c>
      <c r="S2708" s="15">
        <f>(((J2708/60)/60)/24)+DATE(1970,1,1)</f>
        <v>41899.294942129629</v>
      </c>
      <c r="T2708" s="15">
        <f>(((I2708/60)/60)/24)+DATE(1970,1,1)</f>
        <v>41928.290972222225</v>
      </c>
      <c r="U2708">
        <f>YEAR(S2708)</f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IFERROR(ROUND(E2709/L2709,4),0)</f>
        <v>71.237499999999997</v>
      </c>
      <c r="Q2709" s="11" t="s">
        <v>8323</v>
      </c>
      <c r="R2709" t="s">
        <v>8324</v>
      </c>
      <c r="S2709" s="15">
        <f>(((J2709/60)/60)/24)+DATE(1970,1,1)</f>
        <v>41391.782905092594</v>
      </c>
      <c r="T2709" s="15">
        <f>(((I2709/60)/60)/24)+DATE(1970,1,1)</f>
        <v>41421.290972222225</v>
      </c>
      <c r="U2709">
        <f>YEAR(S2709)</f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IFERROR(ROUND(E2710/L2710,4),0)</f>
        <v>44.464300000000001</v>
      </c>
      <c r="Q2710" s="11" t="s">
        <v>8323</v>
      </c>
      <c r="R2710" t="s">
        <v>8324</v>
      </c>
      <c r="S2710" s="15">
        <f>(((J2710/60)/60)/24)+DATE(1970,1,1)</f>
        <v>42512.698217592595</v>
      </c>
      <c r="T2710" s="15">
        <f>(((I2710/60)/60)/24)+DATE(1970,1,1)</f>
        <v>42572.698217592595</v>
      </c>
      <c r="U2710">
        <f>YEAR(S2710)</f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IFERROR(ROUND(E2711/L2711,4),0)</f>
        <v>164.94479999999999</v>
      </c>
      <c r="Q2711" s="11" t="s">
        <v>8323</v>
      </c>
      <c r="R2711" t="s">
        <v>8324</v>
      </c>
      <c r="S2711" s="15">
        <f>(((J2711/60)/60)/24)+DATE(1970,1,1)</f>
        <v>42612.149780092594</v>
      </c>
      <c r="T2711" s="15">
        <f>(((I2711/60)/60)/24)+DATE(1970,1,1)</f>
        <v>42647.165972222225</v>
      </c>
      <c r="U2711">
        <f>YEAR(S2711)</f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IFERROR(ROUND(E2712/L2712,4),0)</f>
        <v>84.871499999999997</v>
      </c>
      <c r="Q2712" s="11" t="s">
        <v>8323</v>
      </c>
      <c r="R2712" t="s">
        <v>8324</v>
      </c>
      <c r="S2712" s="15">
        <f>(((J2712/60)/60)/24)+DATE(1970,1,1)</f>
        <v>41828.229490740741</v>
      </c>
      <c r="T2712" s="15">
        <f>(((I2712/60)/60)/24)+DATE(1970,1,1)</f>
        <v>41860.083333333336</v>
      </c>
      <c r="U2712">
        <f>YEAR(S2712)</f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IFERROR(ROUND(E2713/L2713,4),0)</f>
        <v>53.9452</v>
      </c>
      <c r="Q2713" s="11" t="s">
        <v>8323</v>
      </c>
      <c r="R2713" t="s">
        <v>8324</v>
      </c>
      <c r="S2713" s="15">
        <f>(((J2713/60)/60)/24)+DATE(1970,1,1)</f>
        <v>41780.745254629634</v>
      </c>
      <c r="T2713" s="15">
        <f>(((I2713/60)/60)/24)+DATE(1970,1,1)</f>
        <v>41810.917361111111</v>
      </c>
      <c r="U2713">
        <f>YEAR(S2713)</f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IFERROR(ROUND(E2714/L2714,4),0)</f>
        <v>50.531500000000001</v>
      </c>
      <c r="Q2714" s="11" t="s">
        <v>8323</v>
      </c>
      <c r="R2714" t="s">
        <v>8324</v>
      </c>
      <c r="S2714" s="15">
        <f>(((J2714/60)/60)/24)+DATE(1970,1,1)</f>
        <v>41432.062037037038</v>
      </c>
      <c r="T2714" s="15">
        <f>(((I2714/60)/60)/24)+DATE(1970,1,1)</f>
        <v>41468.75</v>
      </c>
      <c r="U2714">
        <f>YEAR(S2714)</f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IFERROR(ROUND(E2715/L2715,4),0)</f>
        <v>108.0014</v>
      </c>
      <c r="Q2715" s="11" t="s">
        <v>8323</v>
      </c>
      <c r="R2715" t="s">
        <v>8324</v>
      </c>
      <c r="S2715" s="15">
        <f>(((J2715/60)/60)/24)+DATE(1970,1,1)</f>
        <v>42322.653749999998</v>
      </c>
      <c r="T2715" s="15">
        <f>(((I2715/60)/60)/24)+DATE(1970,1,1)</f>
        <v>42362.653749999998</v>
      </c>
      <c r="U2715">
        <f>YEAR(S2715)</f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IFERROR(ROUND(E2716/L2716,4),0)</f>
        <v>95.373800000000003</v>
      </c>
      <c r="Q2716" s="11" t="s">
        <v>8323</v>
      </c>
      <c r="R2716" t="s">
        <v>8324</v>
      </c>
      <c r="S2716" s="15">
        <f>(((J2716/60)/60)/24)+DATE(1970,1,1)</f>
        <v>42629.655046296291</v>
      </c>
      <c r="T2716" s="15">
        <f>(((I2716/60)/60)/24)+DATE(1970,1,1)</f>
        <v>42657.958333333328</v>
      </c>
      <c r="U2716">
        <f>YEAR(S2716)</f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IFERROR(ROUND(E2717/L2717,4),0)</f>
        <v>57.631</v>
      </c>
      <c r="Q2717" s="11" t="s">
        <v>8323</v>
      </c>
      <c r="R2717" t="s">
        <v>8324</v>
      </c>
      <c r="S2717" s="15">
        <f>(((J2717/60)/60)/24)+DATE(1970,1,1)</f>
        <v>42387.398472222223</v>
      </c>
      <c r="T2717" s="15">
        <f>(((I2717/60)/60)/24)+DATE(1970,1,1)</f>
        <v>42421.398472222223</v>
      </c>
      <c r="U2717">
        <f>YEAR(S2717)</f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IFERROR(ROUND(E2718/L2718,4),0)</f>
        <v>64.160499999999999</v>
      </c>
      <c r="Q2718" s="11" t="s">
        <v>8323</v>
      </c>
      <c r="R2718" t="s">
        <v>8324</v>
      </c>
      <c r="S2718" s="15">
        <f>(((J2718/60)/60)/24)+DATE(1970,1,1)</f>
        <v>42255.333252314813</v>
      </c>
      <c r="T2718" s="15">
        <f>(((I2718/60)/60)/24)+DATE(1970,1,1)</f>
        <v>42285.333252314813</v>
      </c>
      <c r="U2718">
        <f>YEAR(S2718)</f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IFERROR(ROUND(E2719/L2719,4),0)</f>
        <v>92.387699999999995</v>
      </c>
      <c r="Q2719" s="11" t="s">
        <v>8323</v>
      </c>
      <c r="R2719" t="s">
        <v>8324</v>
      </c>
      <c r="S2719" s="15">
        <f>(((J2719/60)/60)/24)+DATE(1970,1,1)</f>
        <v>41934.914918981485</v>
      </c>
      <c r="T2719" s="15">
        <f>(((I2719/60)/60)/24)+DATE(1970,1,1)</f>
        <v>41979.956585648149</v>
      </c>
      <c r="U2719">
        <f>YEAR(S2719)</f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IFERROR(ROUND(E2720/L2720,4),0)</f>
        <v>125.97969999999999</v>
      </c>
      <c r="Q2720" s="11" t="s">
        <v>8323</v>
      </c>
      <c r="R2720" t="s">
        <v>8324</v>
      </c>
      <c r="S2720" s="15">
        <f>(((J2720/60)/60)/24)+DATE(1970,1,1)</f>
        <v>42465.596585648149</v>
      </c>
      <c r="T2720" s="15">
        <f>(((I2720/60)/60)/24)+DATE(1970,1,1)</f>
        <v>42493.958333333328</v>
      </c>
      <c r="U2720">
        <f>YEAR(S2720)</f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IFERROR(ROUND(E2721/L2721,4),0)</f>
        <v>94.637699999999995</v>
      </c>
      <c r="Q2721" s="11" t="s">
        <v>8323</v>
      </c>
      <c r="R2721" t="s">
        <v>8324</v>
      </c>
      <c r="S2721" s="15">
        <f>(((J2721/60)/60)/24)+DATE(1970,1,1)</f>
        <v>42418.031180555554</v>
      </c>
      <c r="T2721" s="15">
        <f>(((I2721/60)/60)/24)+DATE(1970,1,1)</f>
        <v>42477.989513888882</v>
      </c>
      <c r="U2721">
        <f>YEAR(S2721)</f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IFERROR(ROUND(E2722/L2722,4),0)</f>
        <v>170.6994</v>
      </c>
      <c r="Q2722" s="11" t="s">
        <v>8323</v>
      </c>
      <c r="R2722" t="s">
        <v>8324</v>
      </c>
      <c r="S2722" s="15">
        <f>(((J2722/60)/60)/24)+DATE(1970,1,1)</f>
        <v>42655.465891203698</v>
      </c>
      <c r="T2722" s="15">
        <f>(((I2722/60)/60)/24)+DATE(1970,1,1)</f>
        <v>42685.507557870369</v>
      </c>
      <c r="U2722">
        <f>YEAR(S2722)</f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IFERROR(ROUND(E2723/L2723,4),0)</f>
        <v>40.762099999999997</v>
      </c>
      <c r="Q2723" s="11" t="s">
        <v>8308</v>
      </c>
      <c r="R2723" t="s">
        <v>8309</v>
      </c>
      <c r="S2723" s="15">
        <f>(((J2723/60)/60)/24)+DATE(1970,1,1)</f>
        <v>41493.543958333335</v>
      </c>
      <c r="T2723" s="15">
        <f>(((I2723/60)/60)/24)+DATE(1970,1,1)</f>
        <v>41523.791666666664</v>
      </c>
      <c r="U2723">
        <f>YEAR(S2723)</f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IFERROR(ROUND(E2724/L2724,4),0)</f>
        <v>68.254099999999994</v>
      </c>
      <c r="Q2724" s="11" t="s">
        <v>8308</v>
      </c>
      <c r="R2724" t="s">
        <v>8309</v>
      </c>
      <c r="S2724" s="15">
        <f>(((J2724/60)/60)/24)+DATE(1970,1,1)</f>
        <v>42704.857094907406</v>
      </c>
      <c r="T2724" s="15">
        <f>(((I2724/60)/60)/24)+DATE(1970,1,1)</f>
        <v>42764.857094907406</v>
      </c>
      <c r="U2724">
        <f>YEAR(S2724)</f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IFERROR(ROUND(E2725/L2725,4),0)</f>
        <v>95.488600000000005</v>
      </c>
      <c r="Q2725" s="11" t="s">
        <v>8308</v>
      </c>
      <c r="R2725" t="s">
        <v>8309</v>
      </c>
      <c r="S2725" s="15">
        <f>(((J2725/60)/60)/24)+DATE(1970,1,1)</f>
        <v>41944.83898148148</v>
      </c>
      <c r="T2725" s="15">
        <f>(((I2725/60)/60)/24)+DATE(1970,1,1)</f>
        <v>42004.880648148144</v>
      </c>
      <c r="U2725">
        <f>YEAR(S2725)</f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IFERROR(ROUND(E2726/L2726,4),0)</f>
        <v>7.1902999999999997</v>
      </c>
      <c r="Q2726" s="11" t="s">
        <v>8308</v>
      </c>
      <c r="R2726" t="s">
        <v>8309</v>
      </c>
      <c r="S2726" s="15">
        <f>(((J2726/60)/60)/24)+DATE(1970,1,1)</f>
        <v>42199.32707175926</v>
      </c>
      <c r="T2726" s="15">
        <f>(((I2726/60)/60)/24)+DATE(1970,1,1)</f>
        <v>42231.32707175926</v>
      </c>
      <c r="U2726">
        <f>YEAR(S2726)</f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IFERROR(ROUND(E2727/L2727,4),0)</f>
        <v>511.6549</v>
      </c>
      <c r="Q2727" s="11" t="s">
        <v>8308</v>
      </c>
      <c r="R2727" t="s">
        <v>8309</v>
      </c>
      <c r="S2727" s="15">
        <f>(((J2727/60)/60)/24)+DATE(1970,1,1)</f>
        <v>42745.744618055556</v>
      </c>
      <c r="T2727" s="15">
        <f>(((I2727/60)/60)/24)+DATE(1970,1,1)</f>
        <v>42795.744618055556</v>
      </c>
      <c r="U2727">
        <f>YEAR(S2727)</f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IFERROR(ROUND(E2728/L2728,4),0)</f>
        <v>261.745</v>
      </c>
      <c r="Q2728" s="11" t="s">
        <v>8308</v>
      </c>
      <c r="R2728" t="s">
        <v>8309</v>
      </c>
      <c r="S2728" s="15">
        <f>(((J2728/60)/60)/24)+DATE(1970,1,1)</f>
        <v>42452.579988425925</v>
      </c>
      <c r="T2728" s="15">
        <f>(((I2728/60)/60)/24)+DATE(1970,1,1)</f>
        <v>42482.579988425925</v>
      </c>
      <c r="U2728">
        <f>YEAR(S2728)</f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IFERROR(ROUND(E2729/L2729,4),0)</f>
        <v>69.760999999999996</v>
      </c>
      <c r="Q2729" s="11" t="s">
        <v>8308</v>
      </c>
      <c r="R2729" t="s">
        <v>8309</v>
      </c>
      <c r="S2729" s="15">
        <f>(((J2729/60)/60)/24)+DATE(1970,1,1)</f>
        <v>42198.676655092597</v>
      </c>
      <c r="T2729" s="15">
        <f>(((I2729/60)/60)/24)+DATE(1970,1,1)</f>
        <v>42223.676655092597</v>
      </c>
      <c r="U2729">
        <f>YEAR(S2729)</f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IFERROR(ROUND(E2730/L2730,4),0)</f>
        <v>77.229600000000005</v>
      </c>
      <c r="Q2730" s="11" t="s">
        <v>8308</v>
      </c>
      <c r="R2730" t="s">
        <v>8309</v>
      </c>
      <c r="S2730" s="15">
        <f>(((J2730/60)/60)/24)+DATE(1970,1,1)</f>
        <v>42333.59993055556</v>
      </c>
      <c r="T2730" s="15">
        <f>(((I2730/60)/60)/24)+DATE(1970,1,1)</f>
        <v>42368.59993055556</v>
      </c>
      <c r="U2730">
        <f>YEAR(S2730)</f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IFERROR(ROUND(E2731/L2731,4),0)</f>
        <v>340.5652</v>
      </c>
      <c r="Q2731" s="11" t="s">
        <v>8308</v>
      </c>
      <c r="R2731" t="s">
        <v>8309</v>
      </c>
      <c r="S2731" s="15">
        <f>(((J2731/60)/60)/24)+DATE(1970,1,1)</f>
        <v>42095.240706018521</v>
      </c>
      <c r="T2731" s="15">
        <f>(((I2731/60)/60)/24)+DATE(1970,1,1)</f>
        <v>42125.240706018521</v>
      </c>
      <c r="U2731">
        <f>YEAR(S2731)</f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IFERROR(ROUND(E2732/L2732,4),0)</f>
        <v>67.417900000000003</v>
      </c>
      <c r="Q2732" s="11" t="s">
        <v>8308</v>
      </c>
      <c r="R2732" t="s">
        <v>8309</v>
      </c>
      <c r="S2732" s="15">
        <f>(((J2732/60)/60)/24)+DATE(1970,1,1)</f>
        <v>41351.541377314818</v>
      </c>
      <c r="T2732" s="15">
        <f>(((I2732/60)/60)/24)+DATE(1970,1,1)</f>
        <v>41386.541377314818</v>
      </c>
      <c r="U2732">
        <f>YEAR(S2732)</f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IFERROR(ROUND(E2733/L2733,4),0)</f>
        <v>845.70270000000005</v>
      </c>
      <c r="Q2733" s="11" t="s">
        <v>8308</v>
      </c>
      <c r="R2733" t="s">
        <v>8309</v>
      </c>
      <c r="S2733" s="15">
        <f>(((J2733/60)/60)/24)+DATE(1970,1,1)</f>
        <v>41872.525717592594</v>
      </c>
      <c r="T2733" s="15">
        <f>(((I2733/60)/60)/24)+DATE(1970,1,1)</f>
        <v>41930.166666666664</v>
      </c>
      <c r="U2733">
        <f>YEAR(S2733)</f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IFERROR(ROUND(E2734/L2734,4),0)</f>
        <v>97.191800000000001</v>
      </c>
      <c r="Q2734" s="11" t="s">
        <v>8308</v>
      </c>
      <c r="R2734" t="s">
        <v>8309</v>
      </c>
      <c r="S2734" s="15">
        <f>(((J2734/60)/60)/24)+DATE(1970,1,1)</f>
        <v>41389.808194444442</v>
      </c>
      <c r="T2734" s="15">
        <f>(((I2734/60)/60)/24)+DATE(1970,1,1)</f>
        <v>41422</v>
      </c>
      <c r="U2734">
        <f>YEAR(S2734)</f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IFERROR(ROUND(E2735/L2735,4),0)</f>
        <v>451.84030000000001</v>
      </c>
      <c r="Q2735" s="11" t="s">
        <v>8308</v>
      </c>
      <c r="R2735" t="s">
        <v>8309</v>
      </c>
      <c r="S2735" s="15">
        <f>(((J2735/60)/60)/24)+DATE(1970,1,1)</f>
        <v>42044.272847222222</v>
      </c>
      <c r="T2735" s="15">
        <f>(((I2735/60)/60)/24)+DATE(1970,1,1)</f>
        <v>42104.231180555551</v>
      </c>
      <c r="U2735">
        <f>YEAR(S2735)</f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IFERROR(ROUND(E2736/L2736,4),0)</f>
        <v>138.6687</v>
      </c>
      <c r="Q2736" s="11" t="s">
        <v>8308</v>
      </c>
      <c r="R2736" t="s">
        <v>8309</v>
      </c>
      <c r="S2736" s="15">
        <f>(((J2736/60)/60)/24)+DATE(1970,1,1)</f>
        <v>42626.668888888889</v>
      </c>
      <c r="T2736" s="15">
        <f>(((I2736/60)/60)/24)+DATE(1970,1,1)</f>
        <v>42656.915972222225</v>
      </c>
      <c r="U2736">
        <f>YEAR(S2736)</f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IFERROR(ROUND(E2737/L2737,4),0)</f>
        <v>21.6401</v>
      </c>
      <c r="Q2737" s="11" t="s">
        <v>8308</v>
      </c>
      <c r="R2737" t="s">
        <v>8309</v>
      </c>
      <c r="S2737" s="15">
        <f>(((J2737/60)/60)/24)+DATE(1970,1,1)</f>
        <v>41316.120949074073</v>
      </c>
      <c r="T2737" s="15">
        <f>(((I2737/60)/60)/24)+DATE(1970,1,1)</f>
        <v>41346.833333333336</v>
      </c>
      <c r="U2737">
        <f>YEAR(S2737)</f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IFERROR(ROUND(E2738/L2738,4),0)</f>
        <v>169.5172</v>
      </c>
      <c r="Q2738" s="11" t="s">
        <v>8308</v>
      </c>
      <c r="R2738" t="s">
        <v>8309</v>
      </c>
      <c r="S2738" s="15">
        <f>(((J2738/60)/60)/24)+DATE(1970,1,1)</f>
        <v>41722.666354166664</v>
      </c>
      <c r="T2738" s="15">
        <f>(((I2738/60)/60)/24)+DATE(1970,1,1)</f>
        <v>41752.666354166664</v>
      </c>
      <c r="U2738">
        <f>YEAR(S2738)</f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IFERROR(ROUND(E2739/L2739,4),0)</f>
        <v>161.88210000000001</v>
      </c>
      <c r="Q2739" s="11" t="s">
        <v>8308</v>
      </c>
      <c r="R2739" t="s">
        <v>8309</v>
      </c>
      <c r="S2739" s="15">
        <f>(((J2739/60)/60)/24)+DATE(1970,1,1)</f>
        <v>41611.917673611111</v>
      </c>
      <c r="T2739" s="15">
        <f>(((I2739/60)/60)/24)+DATE(1970,1,1)</f>
        <v>41654.791666666664</v>
      </c>
      <c r="U2739">
        <f>YEAR(S2739)</f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IFERROR(ROUND(E2740/L2740,4),0)</f>
        <v>493.13330000000002</v>
      </c>
      <c r="Q2740" s="11" t="s">
        <v>8308</v>
      </c>
      <c r="R2740" t="s">
        <v>8309</v>
      </c>
      <c r="S2740" s="15">
        <f>(((J2740/60)/60)/24)+DATE(1970,1,1)</f>
        <v>42620.143564814818</v>
      </c>
      <c r="T2740" s="15">
        <f>(((I2740/60)/60)/24)+DATE(1970,1,1)</f>
        <v>42680.143564814818</v>
      </c>
      <c r="U2740">
        <f>YEAR(S2740)</f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IFERROR(ROUND(E2741/L2741,4),0)</f>
        <v>22.1204</v>
      </c>
      <c r="Q2741" s="11" t="s">
        <v>8308</v>
      </c>
      <c r="R2741" t="s">
        <v>8309</v>
      </c>
      <c r="S2741" s="15">
        <f>(((J2741/60)/60)/24)+DATE(1970,1,1)</f>
        <v>41719.887928240743</v>
      </c>
      <c r="T2741" s="15">
        <f>(((I2741/60)/60)/24)+DATE(1970,1,1)</f>
        <v>41764.887928240743</v>
      </c>
      <c r="U2741">
        <f>YEAR(S2741)</f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IFERROR(ROUND(E2742/L2742,4),0)</f>
        <v>18.235299999999999</v>
      </c>
      <c r="Q2742" s="11" t="s">
        <v>8308</v>
      </c>
      <c r="R2742" t="s">
        <v>8309</v>
      </c>
      <c r="S2742" s="15">
        <f>(((J2742/60)/60)/24)+DATE(1970,1,1)</f>
        <v>42045.031851851847</v>
      </c>
      <c r="T2742" s="15">
        <f>(((I2742/60)/60)/24)+DATE(1970,1,1)</f>
        <v>42074.99018518519</v>
      </c>
      <c r="U2742">
        <f>YEAR(S2742)</f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IFERROR(ROUND(E2743/L2743,4),0)</f>
        <v>8.75</v>
      </c>
      <c r="Q2743" s="11" t="s">
        <v>8311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>
        <f>YEAR(S2743)</f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IFERROR(ROUND(E2744/L2744,4),0)</f>
        <v>40.6111</v>
      </c>
      <c r="Q2744" s="11" t="s">
        <v>8311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>
        <f>YEAR(S2744)</f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IFERROR(ROUND(E2745/L2745,4),0)</f>
        <v>0</v>
      </c>
      <c r="Q2745" s="11" t="s">
        <v>8311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>
        <f>YEAR(S2745)</f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IFERROR(ROUND(E2746/L2746,4),0)</f>
        <v>37.954500000000003</v>
      </c>
      <c r="Q2746" s="11" t="s">
        <v>8311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>
        <f>YEAR(S2746)</f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IFERROR(ROUND(E2747/L2747,4),0)</f>
        <v>35.734699999999997</v>
      </c>
      <c r="Q2747" s="11" t="s">
        <v>8311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>
        <f>YEAR(S2747)</f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IFERROR(ROUND(E2748/L2748,4),0)</f>
        <v>42.157899999999998</v>
      </c>
      <c r="Q2748" s="11" t="s">
        <v>8311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>
        <f>YEAR(S2748)</f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IFERROR(ROUND(E2749/L2749,4),0)</f>
        <v>35</v>
      </c>
      <c r="Q2749" s="11" t="s">
        <v>8311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  <c r="U2749">
        <f>YEAR(S2749)</f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IFERROR(ROUND(E2750/L2750,4),0)</f>
        <v>13.25</v>
      </c>
      <c r="Q2750" s="11" t="s">
        <v>8311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  <c r="U2750">
        <f>YEAR(S2750)</f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IFERROR(ROUND(E2751/L2751,4),0)</f>
        <v>55</v>
      </c>
      <c r="Q2751" s="11" t="s">
        <v>8311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>
        <f>YEAR(S2751)</f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IFERROR(ROUND(E2752/L2752,4),0)</f>
        <v>0</v>
      </c>
      <c r="Q2752" s="11" t="s">
        <v>8311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>
        <f>YEAR(S2752)</f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IFERROR(ROUND(E2753/L2753,4),0)</f>
        <v>0</v>
      </c>
      <c r="Q2753" s="11" t="s">
        <v>8311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>
        <f>YEAR(S2753)</f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IFERROR(ROUND(E2754/L2754,4),0)</f>
        <v>39.285699999999999</v>
      </c>
      <c r="Q2754" s="11" t="s">
        <v>8311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>
        <f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IFERROR(ROUND(E2755/L2755,4),0)</f>
        <v>47.5</v>
      </c>
      <c r="Q2755" s="11" t="s">
        <v>8311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>
        <f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IFERROR(ROUND(E2756/L2756,4),0)</f>
        <v>0</v>
      </c>
      <c r="Q2756" s="11" t="s">
        <v>8311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>
        <f>YEAR(S2756)</f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IFERROR(ROUND(E2757/L2757,4),0)</f>
        <v>17.333300000000001</v>
      </c>
      <c r="Q2757" s="11" t="s">
        <v>8311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>
        <f>YEAR(S2757)</f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IFERROR(ROUND(E2758/L2758,4),0)</f>
        <v>31.7576</v>
      </c>
      <c r="Q2758" s="11" t="s">
        <v>8311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>YEAR(S2758)</f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IFERROR(ROUND(E2759/L2759,4),0)</f>
        <v>5</v>
      </c>
      <c r="Q2759" s="11" t="s">
        <v>8311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  <c r="U2759">
        <f>YEAR(S2759)</f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IFERROR(ROUND(E2760/L2760,4),0)</f>
        <v>39</v>
      </c>
      <c r="Q2760" s="11" t="s">
        <v>8311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>
        <f>YEAR(S2760)</f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IFERROR(ROUND(E2761/L2761,4),0)</f>
        <v>52.5</v>
      </c>
      <c r="Q2761" s="11" t="s">
        <v>8311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  <c r="U2761">
        <f>YEAR(S2761)</f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IFERROR(ROUND(E2762/L2762,4),0)</f>
        <v>0</v>
      </c>
      <c r="Q2762" s="11" t="s">
        <v>8311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>
        <f>YEAR(S2762)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IFERROR(ROUND(E2763/L2763,4),0)</f>
        <v>9</v>
      </c>
      <c r="Q2763" s="11" t="s">
        <v>8311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>
        <f>YEAR(S2763)</f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IFERROR(ROUND(E2764/L2764,4),0)</f>
        <v>25</v>
      </c>
      <c r="Q2764" s="11" t="s">
        <v>8311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>
        <f>YEAR(S2764)</f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IFERROR(ROUND(E2765/L2765,4),0)</f>
        <v>30</v>
      </c>
      <c r="Q2765" s="11" t="s">
        <v>8311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>
        <f>YEAR(S2765)</f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IFERROR(ROUND(E2766/L2766,4),0)</f>
        <v>11.25</v>
      </c>
      <c r="Q2766" s="11" t="s">
        <v>8311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>
        <f>YEAR(S2766)</f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IFERROR(ROUND(E2767/L2767,4),0)</f>
        <v>0</v>
      </c>
      <c r="Q2767" s="11" t="s">
        <v>8311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>
        <f>YEAR(S2767)</f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IFERROR(ROUND(E2768/L2768,4),0)</f>
        <v>25</v>
      </c>
      <c r="Q2768" s="11" t="s">
        <v>8311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>
        <f>YEAR(S2768)</f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IFERROR(ROUND(E2769/L2769,4),0)</f>
        <v>11.333299999999999</v>
      </c>
      <c r="Q2769" s="11" t="s">
        <v>8311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>
        <f>YEAR(S2769)</f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IFERROR(ROUND(E2770/L2770,4),0)</f>
        <v>29.470600000000001</v>
      </c>
      <c r="Q2770" s="11" t="s">
        <v>8311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>
        <f>YEAR(S2770)</f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IFERROR(ROUND(E2771/L2771,4),0)</f>
        <v>1</v>
      </c>
      <c r="Q2771" s="11" t="s">
        <v>8311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>
        <f>YEAR(S2771)</f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IFERROR(ROUND(E2772/L2772,4),0)</f>
        <v>63.098500000000001</v>
      </c>
      <c r="Q2772" s="11" t="s">
        <v>8311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>
        <f>YEAR(S2772)</f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IFERROR(ROUND(E2773/L2773,4),0)</f>
        <v>0</v>
      </c>
      <c r="Q2773" s="11" t="s">
        <v>8311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>
        <f>YEAR(S2773)</f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IFERROR(ROUND(E2774/L2774,4),0)</f>
        <v>0</v>
      </c>
      <c r="Q2774" s="11" t="s">
        <v>8311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>
        <f>YEAR(S2774)</f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IFERROR(ROUND(E2775/L2775,4),0)</f>
        <v>1</v>
      </c>
      <c r="Q2775" s="11" t="s">
        <v>8311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  <c r="U2775">
        <f>YEAR(S2775)</f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IFERROR(ROUND(E2776/L2776,4),0)</f>
        <v>43.846200000000003</v>
      </c>
      <c r="Q2776" s="11" t="s">
        <v>8311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>
        <f>YEAR(S2776)</f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IFERROR(ROUND(E2777/L2777,4),0)</f>
        <v>75</v>
      </c>
      <c r="Q2777" s="11" t="s">
        <v>8311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>
        <f>YEAR(S2777)</f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IFERROR(ROUND(E2778/L2778,4),0)</f>
        <v>45.972200000000001</v>
      </c>
      <c r="Q2778" s="11" t="s">
        <v>8311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>
        <f>YEAR(S2778)</f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IFERROR(ROUND(E2779/L2779,4),0)</f>
        <v>10</v>
      </c>
      <c r="Q2779" s="11" t="s">
        <v>8311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>
        <f>YEAR(S2779)</f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IFERROR(ROUND(E2780/L2780,4),0)</f>
        <v>93.666700000000006</v>
      </c>
      <c r="Q2780" s="11" t="s">
        <v>8311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>
        <f>YEAR(S2780)</f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IFERROR(ROUND(E2781/L2781,4),0)</f>
        <v>53</v>
      </c>
      <c r="Q2781" s="11" t="s">
        <v>8311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>
        <f>YEAR(S2781)</f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IFERROR(ROUND(E2782/L2782,4),0)</f>
        <v>0</v>
      </c>
      <c r="Q2782" s="11" t="s">
        <v>8311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>
        <f>YEAR(S2782)</f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IFERROR(ROUND(E2783/L2783,4),0)</f>
        <v>47</v>
      </c>
      <c r="Q2783" s="11" t="s">
        <v>8323</v>
      </c>
      <c r="R2783" t="s">
        <v>8326</v>
      </c>
      <c r="S2783" s="15">
        <f>(((J2783/60)/60)/24)+DATE(1970,1,1)</f>
        <v>42018.94159722222</v>
      </c>
      <c r="T2783" s="15">
        <f>(((I2783/60)/60)/24)+DATE(1970,1,1)</f>
        <v>42047.291666666672</v>
      </c>
      <c r="U2783">
        <f>YEAR(S2783)</f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IFERROR(ROUND(E2784/L2784,4),0)</f>
        <v>66.666700000000006</v>
      </c>
      <c r="Q2784" s="11" t="s">
        <v>8323</v>
      </c>
      <c r="R2784" t="s">
        <v>8326</v>
      </c>
      <c r="S2784" s="15">
        <f>(((J2784/60)/60)/24)+DATE(1970,1,1)</f>
        <v>42026.924976851849</v>
      </c>
      <c r="T2784" s="15">
        <f>(((I2784/60)/60)/24)+DATE(1970,1,1)</f>
        <v>42052.207638888889</v>
      </c>
      <c r="U2784">
        <f>YEAR(S2784)</f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IFERROR(ROUND(E2785/L2785,4),0)</f>
        <v>18.770499999999998</v>
      </c>
      <c r="Q2785" s="11" t="s">
        <v>8323</v>
      </c>
      <c r="R2785" t="s">
        <v>8326</v>
      </c>
      <c r="S2785" s="15">
        <f>(((J2785/60)/60)/24)+DATE(1970,1,1)</f>
        <v>42103.535254629634</v>
      </c>
      <c r="T2785" s="15">
        <f>(((I2785/60)/60)/24)+DATE(1970,1,1)</f>
        <v>42117.535254629634</v>
      </c>
      <c r="U2785">
        <f>YEAR(S2785)</f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IFERROR(ROUND(E2786/L2786,4),0)</f>
        <v>66.111099999999993</v>
      </c>
      <c r="Q2786" s="11" t="s">
        <v>8323</v>
      </c>
      <c r="R2786" t="s">
        <v>8326</v>
      </c>
      <c r="S2786" s="15">
        <f>(((J2786/60)/60)/24)+DATE(1970,1,1)</f>
        <v>41920.787534722222</v>
      </c>
      <c r="T2786" s="15">
        <f>(((I2786/60)/60)/24)+DATE(1970,1,1)</f>
        <v>41941.787534722222</v>
      </c>
      <c r="U2786">
        <f>YEAR(S2786)</f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IFERROR(ROUND(E2787/L2787,4),0)</f>
        <v>36.859200000000001</v>
      </c>
      <c r="Q2787" s="11" t="s">
        <v>8323</v>
      </c>
      <c r="R2787" t="s">
        <v>8326</v>
      </c>
      <c r="S2787" s="15">
        <f>(((J2787/60)/60)/24)+DATE(1970,1,1)</f>
        <v>42558.189432870371</v>
      </c>
      <c r="T2787" s="15">
        <f>(((I2787/60)/60)/24)+DATE(1970,1,1)</f>
        <v>42587.875</v>
      </c>
      <c r="U2787">
        <f>YEAR(S2787)</f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IFERROR(ROUND(E2788/L2788,4),0)</f>
        <v>39.8108</v>
      </c>
      <c r="Q2788" s="11" t="s">
        <v>8323</v>
      </c>
      <c r="R2788" t="s">
        <v>8326</v>
      </c>
      <c r="S2788" s="15">
        <f>(((J2788/60)/60)/24)+DATE(1970,1,1)</f>
        <v>41815.569212962961</v>
      </c>
      <c r="T2788" s="15">
        <f>(((I2788/60)/60)/24)+DATE(1970,1,1)</f>
        <v>41829.569212962961</v>
      </c>
      <c r="U2788">
        <f>YEAR(S2788)</f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IFERROR(ROUND(E2789/L2789,4),0)</f>
        <v>31.5</v>
      </c>
      <c r="Q2789" s="11" t="s">
        <v>8323</v>
      </c>
      <c r="R2789" t="s">
        <v>8326</v>
      </c>
      <c r="S2789" s="15">
        <f>(((J2789/60)/60)/24)+DATE(1970,1,1)</f>
        <v>41808.198518518519</v>
      </c>
      <c r="T2789" s="15">
        <f>(((I2789/60)/60)/24)+DATE(1970,1,1)</f>
        <v>41838.198518518519</v>
      </c>
      <c r="U2789">
        <f>YEAR(S2789)</f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IFERROR(ROUND(E2790/L2790,4),0)</f>
        <v>102.5</v>
      </c>
      <c r="Q2790" s="11" t="s">
        <v>8323</v>
      </c>
      <c r="R2790" t="s">
        <v>8326</v>
      </c>
      <c r="S2790" s="15">
        <f>(((J2790/60)/60)/24)+DATE(1970,1,1)</f>
        <v>42550.701886574068</v>
      </c>
      <c r="T2790" s="15">
        <f>(((I2790/60)/60)/24)+DATE(1970,1,1)</f>
        <v>42580.701886574068</v>
      </c>
      <c r="U2790">
        <f>YEAR(S2790)</f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IFERROR(ROUND(E2791/L2791,4),0)</f>
        <v>126.45829999999999</v>
      </c>
      <c r="Q2791" s="11" t="s">
        <v>8323</v>
      </c>
      <c r="R2791" t="s">
        <v>8326</v>
      </c>
      <c r="S2791" s="15">
        <f>(((J2791/60)/60)/24)+DATE(1970,1,1)</f>
        <v>42056.013124999998</v>
      </c>
      <c r="T2791" s="15">
        <f>(((I2791/60)/60)/24)+DATE(1970,1,1)</f>
        <v>42075.166666666672</v>
      </c>
      <c r="U2791">
        <f>YEAR(S2791)</f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IFERROR(ROUND(E2792/L2792,4),0)</f>
        <v>47.878799999999998</v>
      </c>
      <c r="Q2792" s="11" t="s">
        <v>8323</v>
      </c>
      <c r="R2792" t="s">
        <v>8326</v>
      </c>
      <c r="S2792" s="15">
        <f>(((J2792/60)/60)/24)+DATE(1970,1,1)</f>
        <v>42016.938692129625</v>
      </c>
      <c r="T2792" s="15">
        <f>(((I2792/60)/60)/24)+DATE(1970,1,1)</f>
        <v>42046.938692129625</v>
      </c>
      <c r="U2792">
        <f>YEAR(S2792)</f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IFERROR(ROUND(E2793/L2793,4),0)</f>
        <v>73.214299999999994</v>
      </c>
      <c r="Q2793" s="11" t="s">
        <v>8323</v>
      </c>
      <c r="R2793" t="s">
        <v>8326</v>
      </c>
      <c r="S2793" s="15">
        <f>(((J2793/60)/60)/24)+DATE(1970,1,1)</f>
        <v>42591.899988425925</v>
      </c>
      <c r="T2793" s="15">
        <f>(((I2793/60)/60)/24)+DATE(1970,1,1)</f>
        <v>42622.166666666672</v>
      </c>
      <c r="U2793">
        <f>YEAR(S2793)</f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IFERROR(ROUND(E2794/L2794,4),0)</f>
        <v>89.666700000000006</v>
      </c>
      <c r="Q2794" s="11" t="s">
        <v>8323</v>
      </c>
      <c r="R2794" t="s">
        <v>8326</v>
      </c>
      <c r="S2794" s="15">
        <f>(((J2794/60)/60)/24)+DATE(1970,1,1)</f>
        <v>42183.231006944443</v>
      </c>
      <c r="T2794" s="15">
        <f>(((I2794/60)/60)/24)+DATE(1970,1,1)</f>
        <v>42228.231006944443</v>
      </c>
      <c r="U2794">
        <f>YEAR(S2794)</f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IFERROR(ROUND(E2795/L2795,4),0)</f>
        <v>151.4623</v>
      </c>
      <c r="Q2795" s="11" t="s">
        <v>8323</v>
      </c>
      <c r="R2795" t="s">
        <v>8326</v>
      </c>
      <c r="S2795" s="15">
        <f>(((J2795/60)/60)/24)+DATE(1970,1,1)</f>
        <v>42176.419039351851</v>
      </c>
      <c r="T2795" s="15">
        <f>(((I2795/60)/60)/24)+DATE(1970,1,1)</f>
        <v>42206.419039351851</v>
      </c>
      <c r="U2795">
        <f>YEAR(S2795)</f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IFERROR(ROUND(E2796/L2796,4),0)</f>
        <v>25</v>
      </c>
      <c r="Q2796" s="11" t="s">
        <v>8323</v>
      </c>
      <c r="R2796" t="s">
        <v>8326</v>
      </c>
      <c r="S2796" s="15">
        <f>(((J2796/60)/60)/24)+DATE(1970,1,1)</f>
        <v>42416.691655092596</v>
      </c>
      <c r="T2796" s="15">
        <f>(((I2796/60)/60)/24)+DATE(1970,1,1)</f>
        <v>42432.791666666672</v>
      </c>
      <c r="U2796">
        <f>YEAR(S2796)</f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IFERROR(ROUND(E2797/L2797,4),0)</f>
        <v>36.5</v>
      </c>
      <c r="Q2797" s="11" t="s">
        <v>8323</v>
      </c>
      <c r="R2797" t="s">
        <v>8326</v>
      </c>
      <c r="S2797" s="15">
        <f>(((J2797/60)/60)/24)+DATE(1970,1,1)</f>
        <v>41780.525937500002</v>
      </c>
      <c r="T2797" s="15">
        <f>(((I2797/60)/60)/24)+DATE(1970,1,1)</f>
        <v>41796.958333333336</v>
      </c>
      <c r="U2797">
        <f>YEAR(S2797)</f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IFERROR(ROUND(E2798/L2798,4),0)</f>
        <v>44</v>
      </c>
      <c r="Q2798" s="11" t="s">
        <v>8323</v>
      </c>
      <c r="R2798" t="s">
        <v>8326</v>
      </c>
      <c r="S2798" s="15">
        <f>(((J2798/60)/60)/24)+DATE(1970,1,1)</f>
        <v>41795.528101851851</v>
      </c>
      <c r="T2798" s="15">
        <f>(((I2798/60)/60)/24)+DATE(1970,1,1)</f>
        <v>41825.528101851851</v>
      </c>
      <c r="U2798">
        <f>YEAR(S2798)</f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IFERROR(ROUND(E2799/L2799,4),0)</f>
        <v>87.357600000000005</v>
      </c>
      <c r="Q2799" s="11" t="s">
        <v>8323</v>
      </c>
      <c r="R2799" t="s">
        <v>8326</v>
      </c>
      <c r="S2799" s="15">
        <f>(((J2799/60)/60)/24)+DATE(1970,1,1)</f>
        <v>41798.94027777778</v>
      </c>
      <c r="T2799" s="15">
        <f>(((I2799/60)/60)/24)+DATE(1970,1,1)</f>
        <v>41828.94027777778</v>
      </c>
      <c r="U2799">
        <f>YEAR(S2799)</f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IFERROR(ROUND(E2800/L2800,4),0)</f>
        <v>36.474800000000002</v>
      </c>
      <c r="Q2800" s="11" t="s">
        <v>8323</v>
      </c>
      <c r="R2800" t="s">
        <v>8326</v>
      </c>
      <c r="S2800" s="15">
        <f>(((J2800/60)/60)/24)+DATE(1970,1,1)</f>
        <v>42201.675011574072</v>
      </c>
      <c r="T2800" s="15">
        <f>(((I2800/60)/60)/24)+DATE(1970,1,1)</f>
        <v>42216.666666666672</v>
      </c>
      <c r="U2800">
        <f>YEAR(S2800)</f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IFERROR(ROUND(E2801/L2801,4),0)</f>
        <v>44.859499999999997</v>
      </c>
      <c r="Q2801" s="11" t="s">
        <v>8323</v>
      </c>
      <c r="R2801" t="s">
        <v>8326</v>
      </c>
      <c r="S2801" s="15">
        <f>(((J2801/60)/60)/24)+DATE(1970,1,1)</f>
        <v>42507.264699074076</v>
      </c>
      <c r="T2801" s="15">
        <f>(((I2801/60)/60)/24)+DATE(1970,1,1)</f>
        <v>42538.666666666672</v>
      </c>
      <c r="U2801">
        <f>YEAR(S2801)</f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IFERROR(ROUND(E2802/L2802,4),0)</f>
        <v>42.903199999999998</v>
      </c>
      <c r="Q2802" s="11" t="s">
        <v>8323</v>
      </c>
      <c r="R2802" t="s">
        <v>8326</v>
      </c>
      <c r="S2802" s="15">
        <f>(((J2802/60)/60)/24)+DATE(1970,1,1)</f>
        <v>41948.552847222221</v>
      </c>
      <c r="T2802" s="15">
        <f>(((I2802/60)/60)/24)+DATE(1970,1,1)</f>
        <v>42008.552847222221</v>
      </c>
      <c r="U2802">
        <f>YEAR(S2802)</f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IFERROR(ROUND(E2803/L2803,4),0)</f>
        <v>51.230800000000002</v>
      </c>
      <c r="Q2803" s="11" t="s">
        <v>8323</v>
      </c>
      <c r="R2803" t="s">
        <v>8326</v>
      </c>
      <c r="S2803" s="15">
        <f>(((J2803/60)/60)/24)+DATE(1970,1,1)</f>
        <v>41900.243159722224</v>
      </c>
      <c r="T2803" s="15">
        <f>(((I2803/60)/60)/24)+DATE(1970,1,1)</f>
        <v>41922.458333333336</v>
      </c>
      <c r="U2803">
        <f>YEAR(S2803)</f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IFERROR(ROUND(E2804/L2804,4),0)</f>
        <v>33.944400000000002</v>
      </c>
      <c r="Q2804" s="11" t="s">
        <v>8323</v>
      </c>
      <c r="R2804" t="s">
        <v>8326</v>
      </c>
      <c r="S2804" s="15">
        <f>(((J2804/60)/60)/24)+DATE(1970,1,1)</f>
        <v>42192.64707175926</v>
      </c>
      <c r="T2804" s="15">
        <f>(((I2804/60)/60)/24)+DATE(1970,1,1)</f>
        <v>42222.64707175926</v>
      </c>
      <c r="U2804">
        <f>YEAR(S2804)</f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IFERROR(ROUND(E2805/L2805,4),0)</f>
        <v>90.744699999999995</v>
      </c>
      <c r="Q2805" s="11" t="s">
        <v>8323</v>
      </c>
      <c r="R2805" t="s">
        <v>8326</v>
      </c>
      <c r="S2805" s="15">
        <f>(((J2805/60)/60)/24)+DATE(1970,1,1)</f>
        <v>42158.065694444449</v>
      </c>
      <c r="T2805" s="15">
        <f>(((I2805/60)/60)/24)+DATE(1970,1,1)</f>
        <v>42201</v>
      </c>
      <c r="U2805">
        <f>YEAR(S2805)</f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IFERROR(ROUND(E2806/L2806,4),0)</f>
        <v>50</v>
      </c>
      <c r="Q2806" s="11" t="s">
        <v>8323</v>
      </c>
      <c r="R2806" t="s">
        <v>8326</v>
      </c>
      <c r="S2806" s="15">
        <f>(((J2806/60)/60)/24)+DATE(1970,1,1)</f>
        <v>41881.453587962962</v>
      </c>
      <c r="T2806" s="15">
        <f>(((I2806/60)/60)/24)+DATE(1970,1,1)</f>
        <v>41911.453587962962</v>
      </c>
      <c r="U2806">
        <f>YEAR(S2806)</f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IFERROR(ROUND(E2807/L2807,4),0)</f>
        <v>24.444400000000002</v>
      </c>
      <c r="Q2807" s="11" t="s">
        <v>8323</v>
      </c>
      <c r="R2807" t="s">
        <v>8326</v>
      </c>
      <c r="S2807" s="15">
        <f>(((J2807/60)/60)/24)+DATE(1970,1,1)</f>
        <v>42213.505474537036</v>
      </c>
      <c r="T2807" s="15">
        <f>(((I2807/60)/60)/24)+DATE(1970,1,1)</f>
        <v>42238.505474537036</v>
      </c>
      <c r="U2807">
        <f>YEAR(S2807)</f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IFERROR(ROUND(E2808/L2808,4),0)</f>
        <v>44.25</v>
      </c>
      <c r="Q2808" s="11" t="s">
        <v>8323</v>
      </c>
      <c r="R2808" t="s">
        <v>8326</v>
      </c>
      <c r="S2808" s="15">
        <f>(((J2808/60)/60)/24)+DATE(1970,1,1)</f>
        <v>42185.267245370371</v>
      </c>
      <c r="T2808" s="15">
        <f>(((I2808/60)/60)/24)+DATE(1970,1,1)</f>
        <v>42221.458333333328</v>
      </c>
      <c r="U2808">
        <f>YEAR(S2808)</f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IFERROR(ROUND(E2809/L2809,4),0)</f>
        <v>67.741900000000001</v>
      </c>
      <c r="Q2809" s="11" t="s">
        <v>8323</v>
      </c>
      <c r="R2809" t="s">
        <v>8326</v>
      </c>
      <c r="S2809" s="15">
        <f>(((J2809/60)/60)/24)+DATE(1970,1,1)</f>
        <v>42154.873124999998</v>
      </c>
      <c r="T2809" s="15">
        <f>(((I2809/60)/60)/24)+DATE(1970,1,1)</f>
        <v>42184.873124999998</v>
      </c>
      <c r="U2809">
        <f>YEAR(S2809)</f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IFERROR(ROUND(E2810/L2810,4),0)</f>
        <v>65.376800000000003</v>
      </c>
      <c r="Q2810" s="11" t="s">
        <v>8323</v>
      </c>
      <c r="R2810" t="s">
        <v>8326</v>
      </c>
      <c r="S2810" s="15">
        <f>(((J2810/60)/60)/24)+DATE(1970,1,1)</f>
        <v>42208.84646990741</v>
      </c>
      <c r="T2810" s="15">
        <f>(((I2810/60)/60)/24)+DATE(1970,1,1)</f>
        <v>42238.84646990741</v>
      </c>
      <c r="U2810">
        <f>YEAR(S2810)</f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IFERROR(ROUND(E2811/L2811,4),0)</f>
        <v>121.90479999999999</v>
      </c>
      <c r="Q2811" s="11" t="s">
        <v>8323</v>
      </c>
      <c r="R2811" t="s">
        <v>8326</v>
      </c>
      <c r="S2811" s="15">
        <f>(((J2811/60)/60)/24)+DATE(1970,1,1)</f>
        <v>42451.496817129635</v>
      </c>
      <c r="T2811" s="15">
        <f>(((I2811/60)/60)/24)+DATE(1970,1,1)</f>
        <v>42459.610416666663</v>
      </c>
      <c r="U2811">
        <f>YEAR(S2811)</f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IFERROR(ROUND(E2812/L2812,4),0)</f>
        <v>47.456099999999999</v>
      </c>
      <c r="Q2812" s="11" t="s">
        <v>8323</v>
      </c>
      <c r="R2812" t="s">
        <v>8326</v>
      </c>
      <c r="S2812" s="15">
        <f>(((J2812/60)/60)/24)+DATE(1970,1,1)</f>
        <v>41759.13962962963</v>
      </c>
      <c r="T2812" s="15">
        <f>(((I2812/60)/60)/24)+DATE(1970,1,1)</f>
        <v>41791.165972222225</v>
      </c>
      <c r="U2812">
        <f>YEAR(S2812)</f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IFERROR(ROUND(E2813/L2813,4),0)</f>
        <v>92.842600000000004</v>
      </c>
      <c r="Q2813" s="11" t="s">
        <v>8323</v>
      </c>
      <c r="R2813" t="s">
        <v>8326</v>
      </c>
      <c r="S2813" s="15">
        <f>(((J2813/60)/60)/24)+DATE(1970,1,1)</f>
        <v>42028.496562500004</v>
      </c>
      <c r="T2813" s="15">
        <f>(((I2813/60)/60)/24)+DATE(1970,1,1)</f>
        <v>42058.496562500004</v>
      </c>
      <c r="U2813">
        <f>YEAR(S2813)</f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IFERROR(ROUND(E2814/L2814,4),0)</f>
        <v>68.253</v>
      </c>
      <c r="Q2814" s="11" t="s">
        <v>8323</v>
      </c>
      <c r="R2814" t="s">
        <v>8326</v>
      </c>
      <c r="S2814" s="15">
        <f>(((J2814/60)/60)/24)+DATE(1970,1,1)</f>
        <v>42054.74418981481</v>
      </c>
      <c r="T2814" s="15">
        <f>(((I2814/60)/60)/24)+DATE(1970,1,1)</f>
        <v>42100.166666666672</v>
      </c>
      <c r="U2814">
        <f>YEAR(S2814)</f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IFERROR(ROUND(E2815/L2815,4),0)</f>
        <v>37.209600000000002</v>
      </c>
      <c r="Q2815" s="11" t="s">
        <v>8323</v>
      </c>
      <c r="R2815" t="s">
        <v>8326</v>
      </c>
      <c r="S2815" s="15">
        <f>(((J2815/60)/60)/24)+DATE(1970,1,1)</f>
        <v>42693.742604166662</v>
      </c>
      <c r="T2815" s="15">
        <f>(((I2815/60)/60)/24)+DATE(1970,1,1)</f>
        <v>42718.742604166662</v>
      </c>
      <c r="U2815">
        <f>YEAR(S2815)</f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IFERROR(ROUND(E2816/L2816,4),0)</f>
        <v>25.25</v>
      </c>
      <c r="Q2816" s="11" t="s">
        <v>8323</v>
      </c>
      <c r="R2816" t="s">
        <v>8326</v>
      </c>
      <c r="S2816" s="15">
        <f>(((J2816/60)/60)/24)+DATE(1970,1,1)</f>
        <v>42103.399479166663</v>
      </c>
      <c r="T2816" s="15">
        <f>(((I2816/60)/60)/24)+DATE(1970,1,1)</f>
        <v>42133.399479166663</v>
      </c>
      <c r="U2816">
        <f>YEAR(S2816)</f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IFERROR(ROUND(E2817/L2817,4),0)</f>
        <v>43.214300000000001</v>
      </c>
      <c r="Q2817" s="11" t="s">
        <v>8323</v>
      </c>
      <c r="R2817" t="s">
        <v>8326</v>
      </c>
      <c r="S2817" s="15">
        <f>(((J2817/60)/60)/24)+DATE(1970,1,1)</f>
        <v>42559.776724537034</v>
      </c>
      <c r="T2817" s="15">
        <f>(((I2817/60)/60)/24)+DATE(1970,1,1)</f>
        <v>42589.776724537034</v>
      </c>
      <c r="U2817">
        <f>YEAR(S2817)</f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IFERROR(ROUND(E2818/L2818,4),0)</f>
        <v>25.130199999999999</v>
      </c>
      <c r="Q2818" s="11" t="s">
        <v>8323</v>
      </c>
      <c r="R2818" t="s">
        <v>8326</v>
      </c>
      <c r="S2818" s="15">
        <f>(((J2818/60)/60)/24)+DATE(1970,1,1)</f>
        <v>42188.467499999999</v>
      </c>
      <c r="T2818" s="15">
        <f>(((I2818/60)/60)/24)+DATE(1970,1,1)</f>
        <v>42218.666666666672</v>
      </c>
      <c r="U2818">
        <f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IFERROR(ROUND(E2819/L2819,4),0)</f>
        <v>23.636399999999998</v>
      </c>
      <c r="Q2819" s="11" t="s">
        <v>8323</v>
      </c>
      <c r="R2819" t="s">
        <v>8326</v>
      </c>
      <c r="S2819" s="15">
        <f>(((J2819/60)/60)/24)+DATE(1970,1,1)</f>
        <v>42023.634976851856</v>
      </c>
      <c r="T2819" s="15">
        <f>(((I2819/60)/60)/24)+DATE(1970,1,1)</f>
        <v>42063.634976851856</v>
      </c>
      <c r="U2819">
        <f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IFERROR(ROUND(E2820/L2820,4),0)</f>
        <v>103.95099999999999</v>
      </c>
      <c r="Q2820" s="11" t="s">
        <v>8323</v>
      </c>
      <c r="R2820" t="s">
        <v>8326</v>
      </c>
      <c r="S2820" s="15">
        <f>(((J2820/60)/60)/24)+DATE(1970,1,1)</f>
        <v>42250.598217592589</v>
      </c>
      <c r="T2820" s="15">
        <f>(((I2820/60)/60)/24)+DATE(1970,1,1)</f>
        <v>42270.598217592589</v>
      </c>
      <c r="U2820">
        <f>YEAR(S2820)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IFERROR(ROUND(E2821/L2821,4),0)</f>
        <v>50.384599999999999</v>
      </c>
      <c r="Q2821" s="11" t="s">
        <v>8323</v>
      </c>
      <c r="R2821" t="s">
        <v>8326</v>
      </c>
      <c r="S2821" s="15">
        <f>(((J2821/60)/60)/24)+DATE(1970,1,1)</f>
        <v>42139.525567129633</v>
      </c>
      <c r="T2821" s="15">
        <f>(((I2821/60)/60)/24)+DATE(1970,1,1)</f>
        <v>42169.525567129633</v>
      </c>
      <c r="U2821">
        <f>YEAR(S2821)</f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IFERROR(ROUND(E2822/L2822,4),0)</f>
        <v>13.6</v>
      </c>
      <c r="Q2822" s="11" t="s">
        <v>8323</v>
      </c>
      <c r="R2822" t="s">
        <v>8326</v>
      </c>
      <c r="S2822" s="15">
        <f>(((J2822/60)/60)/24)+DATE(1970,1,1)</f>
        <v>42401.610983796301</v>
      </c>
      <c r="T2822" s="15">
        <f>(((I2822/60)/60)/24)+DATE(1970,1,1)</f>
        <v>42426</v>
      </c>
      <c r="U2822">
        <f>YEAR(S2822)</f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IFERROR(ROUND(E2823/L2823,4),0)</f>
        <v>28.571400000000001</v>
      </c>
      <c r="Q2823" s="11" t="s">
        <v>8323</v>
      </c>
      <c r="R2823" t="s">
        <v>8326</v>
      </c>
      <c r="S2823" s="15">
        <f>(((J2823/60)/60)/24)+DATE(1970,1,1)</f>
        <v>41875.922858796301</v>
      </c>
      <c r="T2823" s="15">
        <f>(((I2823/60)/60)/24)+DATE(1970,1,1)</f>
        <v>41905.922858796301</v>
      </c>
      <c r="U2823">
        <f>YEAR(S2823)</f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IFERROR(ROUND(E2824/L2824,4),0)</f>
        <v>63.829799999999999</v>
      </c>
      <c r="Q2824" s="11" t="s">
        <v>8323</v>
      </c>
      <c r="R2824" t="s">
        <v>8326</v>
      </c>
      <c r="S2824" s="15">
        <f>(((J2824/60)/60)/24)+DATE(1970,1,1)</f>
        <v>42060.683935185181</v>
      </c>
      <c r="T2824" s="15">
        <f>(((I2824/60)/60)/24)+DATE(1970,1,1)</f>
        <v>42090.642268518524</v>
      </c>
      <c r="U2824">
        <f>YEAR(S2824)</f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IFERROR(ROUND(E2825/L2825,4),0)</f>
        <v>8.8571000000000009</v>
      </c>
      <c r="Q2825" s="11" t="s">
        <v>8323</v>
      </c>
      <c r="R2825" t="s">
        <v>8326</v>
      </c>
      <c r="S2825" s="15">
        <f>(((J2825/60)/60)/24)+DATE(1970,1,1)</f>
        <v>42067.011643518519</v>
      </c>
      <c r="T2825" s="15">
        <f>(((I2825/60)/60)/24)+DATE(1970,1,1)</f>
        <v>42094.957638888889</v>
      </c>
      <c r="U2825">
        <f>YEAR(S2825)</f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IFERROR(ROUND(E2826/L2826,4),0)</f>
        <v>50.666699999999999</v>
      </c>
      <c r="Q2826" s="11" t="s">
        <v>8323</v>
      </c>
      <c r="R2826" t="s">
        <v>8326</v>
      </c>
      <c r="S2826" s="15">
        <f>(((J2826/60)/60)/24)+DATE(1970,1,1)</f>
        <v>42136.270787037036</v>
      </c>
      <c r="T2826" s="15">
        <f>(((I2826/60)/60)/24)+DATE(1970,1,1)</f>
        <v>42168.071527777778</v>
      </c>
      <c r="U2826">
        <f>YEAR(S2826)</f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IFERROR(ROUND(E2827/L2827,4),0)</f>
        <v>60.784300000000002</v>
      </c>
      <c r="Q2827" s="11" t="s">
        <v>8323</v>
      </c>
      <c r="R2827" t="s">
        <v>8326</v>
      </c>
      <c r="S2827" s="15">
        <f>(((J2827/60)/60)/24)+DATE(1970,1,1)</f>
        <v>42312.792662037042</v>
      </c>
      <c r="T2827" s="15">
        <f>(((I2827/60)/60)/24)+DATE(1970,1,1)</f>
        <v>42342.792662037042</v>
      </c>
      <c r="U2827">
        <f>YEAR(S2827)</f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IFERROR(ROUND(E2828/L2828,4),0)</f>
        <v>113.4211</v>
      </c>
      <c r="Q2828" s="11" t="s">
        <v>8323</v>
      </c>
      <c r="R2828" t="s">
        <v>8326</v>
      </c>
      <c r="S2828" s="15">
        <f>(((J2828/60)/60)/24)+DATE(1970,1,1)</f>
        <v>42171.034861111111</v>
      </c>
      <c r="T2828" s="15">
        <f>(((I2828/60)/60)/24)+DATE(1970,1,1)</f>
        <v>42195.291666666672</v>
      </c>
      <c r="U2828">
        <f>YEAR(S2828)</f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IFERROR(ROUND(E2829/L2829,4),0)</f>
        <v>104.5652</v>
      </c>
      <c r="Q2829" s="11" t="s">
        <v>8323</v>
      </c>
      <c r="R2829" t="s">
        <v>8326</v>
      </c>
      <c r="S2829" s="15">
        <f>(((J2829/60)/60)/24)+DATE(1970,1,1)</f>
        <v>42494.683634259258</v>
      </c>
      <c r="T2829" s="15">
        <f>(((I2829/60)/60)/24)+DATE(1970,1,1)</f>
        <v>42524.6875</v>
      </c>
      <c r="U2829">
        <f>YEAR(S2829)</f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IFERROR(ROUND(E2830/L2830,4),0)</f>
        <v>98.309299999999993</v>
      </c>
      <c r="Q2830" s="11" t="s">
        <v>8323</v>
      </c>
      <c r="R2830" t="s">
        <v>8326</v>
      </c>
      <c r="S2830" s="15">
        <f>(((J2830/60)/60)/24)+DATE(1970,1,1)</f>
        <v>42254.264687499999</v>
      </c>
      <c r="T2830" s="15">
        <f>(((I2830/60)/60)/24)+DATE(1970,1,1)</f>
        <v>42279.958333333328</v>
      </c>
      <c r="U2830">
        <f>YEAR(S2830)</f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IFERROR(ROUND(E2831/L2831,4),0)</f>
        <v>35.039499999999997</v>
      </c>
      <c r="Q2831" s="11" t="s">
        <v>8323</v>
      </c>
      <c r="R2831" t="s">
        <v>8326</v>
      </c>
      <c r="S2831" s="15">
        <f>(((J2831/60)/60)/24)+DATE(1970,1,1)</f>
        <v>42495.434236111112</v>
      </c>
      <c r="T2831" s="15">
        <f>(((I2831/60)/60)/24)+DATE(1970,1,1)</f>
        <v>42523.434236111112</v>
      </c>
      <c r="U2831">
        <f>YEAR(S2831)</f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IFERROR(ROUND(E2832/L2832,4),0)</f>
        <v>272.72730000000001</v>
      </c>
      <c r="Q2832" s="11" t="s">
        <v>8323</v>
      </c>
      <c r="R2832" t="s">
        <v>8326</v>
      </c>
      <c r="S2832" s="15">
        <f>(((J2832/60)/60)/24)+DATE(1970,1,1)</f>
        <v>41758.839675925927</v>
      </c>
      <c r="T2832" s="15">
        <f>(((I2832/60)/60)/24)+DATE(1970,1,1)</f>
        <v>41771.165972222225</v>
      </c>
      <c r="U2832">
        <f>YEAR(S2832)</f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IFERROR(ROUND(E2833/L2833,4),0)</f>
        <v>63.846200000000003</v>
      </c>
      <c r="Q2833" s="11" t="s">
        <v>8323</v>
      </c>
      <c r="R2833" t="s">
        <v>8326</v>
      </c>
      <c r="S2833" s="15">
        <f>(((J2833/60)/60)/24)+DATE(1970,1,1)</f>
        <v>42171.824884259258</v>
      </c>
      <c r="T2833" s="15">
        <f>(((I2833/60)/60)/24)+DATE(1970,1,1)</f>
        <v>42201.824884259258</v>
      </c>
      <c r="U2833">
        <f>YEAR(S2833)</f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IFERROR(ROUND(E2834/L2834,4),0)</f>
        <v>30.189399999999999</v>
      </c>
      <c r="Q2834" s="11" t="s">
        <v>8323</v>
      </c>
      <c r="R2834" t="s">
        <v>8326</v>
      </c>
      <c r="S2834" s="15">
        <f>(((J2834/60)/60)/24)+DATE(1970,1,1)</f>
        <v>41938.709421296298</v>
      </c>
      <c r="T2834" s="15">
        <f>(((I2834/60)/60)/24)+DATE(1970,1,1)</f>
        <v>41966.916666666672</v>
      </c>
      <c r="U2834">
        <f>YEAR(S2834)</f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IFERROR(ROUND(E2835/L2835,4),0)</f>
        <v>83.514300000000006</v>
      </c>
      <c r="Q2835" s="11" t="s">
        <v>8323</v>
      </c>
      <c r="R2835" t="s">
        <v>8326</v>
      </c>
      <c r="S2835" s="15">
        <f>(((J2835/60)/60)/24)+DATE(1970,1,1)</f>
        <v>42268.127696759257</v>
      </c>
      <c r="T2835" s="15">
        <f>(((I2835/60)/60)/24)+DATE(1970,1,1)</f>
        <v>42288.083333333328</v>
      </c>
      <c r="U2835">
        <f>YEAR(S2835)</f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IFERROR(ROUND(E2836/L2836,4),0)</f>
        <v>64.761899999999997</v>
      </c>
      <c r="Q2836" s="11" t="s">
        <v>8323</v>
      </c>
      <c r="R2836" t="s">
        <v>8326</v>
      </c>
      <c r="S2836" s="15">
        <f>(((J2836/60)/60)/24)+DATE(1970,1,1)</f>
        <v>42019.959837962961</v>
      </c>
      <c r="T2836" s="15">
        <f>(((I2836/60)/60)/24)+DATE(1970,1,1)</f>
        <v>42034.959837962961</v>
      </c>
      <c r="U2836">
        <f>YEAR(S2836)</f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IFERROR(ROUND(E2837/L2837,4),0)</f>
        <v>20.118200000000002</v>
      </c>
      <c r="Q2837" s="11" t="s">
        <v>8323</v>
      </c>
      <c r="R2837" t="s">
        <v>8326</v>
      </c>
      <c r="S2837" s="15">
        <f>(((J2837/60)/60)/24)+DATE(1970,1,1)</f>
        <v>42313.703900462962</v>
      </c>
      <c r="T2837" s="15">
        <f>(((I2837/60)/60)/24)+DATE(1970,1,1)</f>
        <v>42343</v>
      </c>
      <c r="U2837">
        <f>YEAR(S2837)</f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IFERROR(ROUND(E2838/L2838,4),0)</f>
        <v>44.090899999999998</v>
      </c>
      <c r="Q2838" s="11" t="s">
        <v>8323</v>
      </c>
      <c r="R2838" t="s">
        <v>8326</v>
      </c>
      <c r="S2838" s="15">
        <f>(((J2838/60)/60)/24)+DATE(1970,1,1)</f>
        <v>42746.261782407411</v>
      </c>
      <c r="T2838" s="15">
        <f>(((I2838/60)/60)/24)+DATE(1970,1,1)</f>
        <v>42784.207638888889</v>
      </c>
      <c r="U2838">
        <f>YEAR(S2838)</f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IFERROR(ROUND(E2839/L2839,4),0)</f>
        <v>40.476199999999999</v>
      </c>
      <c r="Q2839" s="11" t="s">
        <v>8323</v>
      </c>
      <c r="R2839" t="s">
        <v>8326</v>
      </c>
      <c r="S2839" s="15">
        <f>(((J2839/60)/60)/24)+DATE(1970,1,1)</f>
        <v>42307.908379629633</v>
      </c>
      <c r="T2839" s="15">
        <f>(((I2839/60)/60)/24)+DATE(1970,1,1)</f>
        <v>42347.950046296297</v>
      </c>
      <c r="U2839">
        <f>YEAR(S2839)</f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IFERROR(ROUND(E2840/L2840,4),0)</f>
        <v>44.536999999999999</v>
      </c>
      <c r="Q2840" s="11" t="s">
        <v>8323</v>
      </c>
      <c r="R2840" t="s">
        <v>8326</v>
      </c>
      <c r="S2840" s="15">
        <f>(((J2840/60)/60)/24)+DATE(1970,1,1)</f>
        <v>41842.607592592591</v>
      </c>
      <c r="T2840" s="15">
        <f>(((I2840/60)/60)/24)+DATE(1970,1,1)</f>
        <v>41864.916666666664</v>
      </c>
      <c r="U2840">
        <f>YEAR(S2840)</f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IFERROR(ROUND(E2841/L2841,4),0)</f>
        <v>125.8065</v>
      </c>
      <c r="Q2841" s="11" t="s">
        <v>8323</v>
      </c>
      <c r="R2841" t="s">
        <v>8326</v>
      </c>
      <c r="S2841" s="15">
        <f>(((J2841/60)/60)/24)+DATE(1970,1,1)</f>
        <v>41853.240208333329</v>
      </c>
      <c r="T2841" s="15">
        <f>(((I2841/60)/60)/24)+DATE(1970,1,1)</f>
        <v>41876.207638888889</v>
      </c>
      <c r="U2841">
        <f>YEAR(S2841)</f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IFERROR(ROUND(E2842/L2842,4),0)</f>
        <v>19.696999999999999</v>
      </c>
      <c r="Q2842" s="11" t="s">
        <v>8323</v>
      </c>
      <c r="R2842" t="s">
        <v>8326</v>
      </c>
      <c r="S2842" s="15">
        <f>(((J2842/60)/60)/24)+DATE(1970,1,1)</f>
        <v>42060.035636574074</v>
      </c>
      <c r="T2842" s="15">
        <f>(((I2842/60)/60)/24)+DATE(1970,1,1)</f>
        <v>42081.708333333328</v>
      </c>
      <c r="U2842">
        <f>YEAR(S2842)</f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IFERROR(ROUND(E2843/L2843,4),0)</f>
        <v>10</v>
      </c>
      <c r="Q2843" s="11" t="s">
        <v>8323</v>
      </c>
      <c r="R2843" t="s">
        <v>8326</v>
      </c>
      <c r="S2843" s="15">
        <f>(((J2843/60)/60)/24)+DATE(1970,1,1)</f>
        <v>42291.739548611105</v>
      </c>
      <c r="T2843" s="15">
        <f>(((I2843/60)/60)/24)+DATE(1970,1,1)</f>
        <v>42351.781215277777</v>
      </c>
      <c r="U2843">
        <f>YEAR(S2843)</f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IFERROR(ROUND(E2844/L2844,4),0)</f>
        <v>0</v>
      </c>
      <c r="Q2844" s="11" t="s">
        <v>8323</v>
      </c>
      <c r="R2844" t="s">
        <v>8326</v>
      </c>
      <c r="S2844" s="15">
        <f>(((J2844/60)/60)/24)+DATE(1970,1,1)</f>
        <v>41784.952488425923</v>
      </c>
      <c r="T2844" s="15">
        <f>(((I2844/60)/60)/24)+DATE(1970,1,1)</f>
        <v>41811.458333333336</v>
      </c>
      <c r="U2844">
        <f>YEAR(S2844)</f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IFERROR(ROUND(E2845/L2845,4),0)</f>
        <v>0</v>
      </c>
      <c r="Q2845" s="11" t="s">
        <v>8323</v>
      </c>
      <c r="R2845" t="s">
        <v>8326</v>
      </c>
      <c r="S2845" s="15">
        <f>(((J2845/60)/60)/24)+DATE(1970,1,1)</f>
        <v>42492.737847222219</v>
      </c>
      <c r="T2845" s="15">
        <f>(((I2845/60)/60)/24)+DATE(1970,1,1)</f>
        <v>42534.166666666672</v>
      </c>
      <c r="U2845">
        <f>YEAR(S2845)</f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IFERROR(ROUND(E2846/L2846,4),0)</f>
        <v>30</v>
      </c>
      <c r="Q2846" s="11" t="s">
        <v>8323</v>
      </c>
      <c r="R2846" t="s">
        <v>8326</v>
      </c>
      <c r="S2846" s="15">
        <f>(((J2846/60)/60)/24)+DATE(1970,1,1)</f>
        <v>42709.546064814815</v>
      </c>
      <c r="T2846" s="15">
        <f>(((I2846/60)/60)/24)+DATE(1970,1,1)</f>
        <v>42739.546064814815</v>
      </c>
      <c r="U2846">
        <f>YEAR(S2846)</f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IFERROR(ROUND(E2847/L2847,4),0)</f>
        <v>60.666699999999999</v>
      </c>
      <c r="Q2847" s="11" t="s">
        <v>8323</v>
      </c>
      <c r="R2847" t="s">
        <v>8326</v>
      </c>
      <c r="S2847" s="15">
        <f>(((J2847/60)/60)/24)+DATE(1970,1,1)</f>
        <v>42103.016585648147</v>
      </c>
      <c r="T2847" s="15">
        <f>(((I2847/60)/60)/24)+DATE(1970,1,1)</f>
        <v>42163.016585648147</v>
      </c>
      <c r="U2847">
        <f>YEAR(S2847)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IFERROR(ROUND(E2848/L2848,4),0)</f>
        <v>0</v>
      </c>
      <c r="Q2848" s="11" t="s">
        <v>8323</v>
      </c>
      <c r="R2848" t="s">
        <v>8326</v>
      </c>
      <c r="S2848" s="15">
        <f>(((J2848/60)/60)/24)+DATE(1970,1,1)</f>
        <v>42108.692060185189</v>
      </c>
      <c r="T2848" s="15">
        <f>(((I2848/60)/60)/24)+DATE(1970,1,1)</f>
        <v>42153.692060185189</v>
      </c>
      <c r="U2848">
        <f>YEAR(S2848)</f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IFERROR(ROUND(E2849/L2849,4),0)</f>
        <v>0</v>
      </c>
      <c r="Q2849" s="11" t="s">
        <v>8323</v>
      </c>
      <c r="R2849" t="s">
        <v>8326</v>
      </c>
      <c r="S2849" s="15">
        <f>(((J2849/60)/60)/24)+DATE(1970,1,1)</f>
        <v>42453.806307870371</v>
      </c>
      <c r="T2849" s="15">
        <f>(((I2849/60)/60)/24)+DATE(1970,1,1)</f>
        <v>42513.806307870371</v>
      </c>
      <c r="U2849">
        <f>YEAR(S2849)</f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IFERROR(ROUND(E2850/L2850,4),0)</f>
        <v>23.333300000000001</v>
      </c>
      <c r="Q2850" s="11" t="s">
        <v>8323</v>
      </c>
      <c r="R2850" t="s">
        <v>8326</v>
      </c>
      <c r="S2850" s="15">
        <f>(((J2850/60)/60)/24)+DATE(1970,1,1)</f>
        <v>42123.648831018523</v>
      </c>
      <c r="T2850" s="15">
        <f>(((I2850/60)/60)/24)+DATE(1970,1,1)</f>
        <v>42153.648831018523</v>
      </c>
      <c r="U2850">
        <f>YEAR(S2850)</f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IFERROR(ROUND(E2851/L2851,4),0)</f>
        <v>5</v>
      </c>
      <c r="Q2851" s="11" t="s">
        <v>8323</v>
      </c>
      <c r="R2851" t="s">
        <v>8326</v>
      </c>
      <c r="S2851" s="15">
        <f>(((J2851/60)/60)/24)+DATE(1970,1,1)</f>
        <v>42453.428240740745</v>
      </c>
      <c r="T2851" s="15">
        <f>(((I2851/60)/60)/24)+DATE(1970,1,1)</f>
        <v>42483.428240740745</v>
      </c>
      <c r="U2851">
        <f>YEAR(S2851)</f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IFERROR(ROUND(E2852/L2852,4),0)</f>
        <v>23.923100000000002</v>
      </c>
      <c r="Q2852" s="11" t="s">
        <v>8323</v>
      </c>
      <c r="R2852" t="s">
        <v>8326</v>
      </c>
      <c r="S2852" s="15">
        <f>(((J2852/60)/60)/24)+DATE(1970,1,1)</f>
        <v>41858.007071759261</v>
      </c>
      <c r="T2852" s="15">
        <f>(((I2852/60)/60)/24)+DATE(1970,1,1)</f>
        <v>41888.007071759261</v>
      </c>
      <c r="U2852">
        <f>YEAR(S2852)</f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IFERROR(ROUND(E2853/L2853,4),0)</f>
        <v>0</v>
      </c>
      <c r="Q2853" s="11" t="s">
        <v>8323</v>
      </c>
      <c r="R2853" t="s">
        <v>8326</v>
      </c>
      <c r="S2853" s="15">
        <f>(((J2853/60)/60)/24)+DATE(1970,1,1)</f>
        <v>42390.002650462964</v>
      </c>
      <c r="T2853" s="15">
        <f>(((I2853/60)/60)/24)+DATE(1970,1,1)</f>
        <v>42398.970138888893</v>
      </c>
      <c r="U2853">
        <f>YEAR(S2853)</f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IFERROR(ROUND(E2854/L2854,4),0)</f>
        <v>15.833299999999999</v>
      </c>
      <c r="Q2854" s="11" t="s">
        <v>8323</v>
      </c>
      <c r="R2854" t="s">
        <v>8326</v>
      </c>
      <c r="S2854" s="15">
        <f>(((J2854/60)/60)/24)+DATE(1970,1,1)</f>
        <v>41781.045173611114</v>
      </c>
      <c r="T2854" s="15">
        <f>(((I2854/60)/60)/24)+DATE(1970,1,1)</f>
        <v>41811.045173611114</v>
      </c>
      <c r="U2854">
        <f>YEAR(S2854)</f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IFERROR(ROUND(E2855/L2855,4),0)</f>
        <v>0</v>
      </c>
      <c r="Q2855" s="11" t="s">
        <v>8323</v>
      </c>
      <c r="R2855" t="s">
        <v>8326</v>
      </c>
      <c r="S2855" s="15">
        <f>(((J2855/60)/60)/24)+DATE(1970,1,1)</f>
        <v>41836.190937499996</v>
      </c>
      <c r="T2855" s="15">
        <f>(((I2855/60)/60)/24)+DATE(1970,1,1)</f>
        <v>41896.190937499996</v>
      </c>
      <c r="U2855">
        <f>YEAR(S2855)</f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IFERROR(ROUND(E2856/L2856,4),0)</f>
        <v>29.785699999999999</v>
      </c>
      <c r="Q2856" s="11" t="s">
        <v>8323</v>
      </c>
      <c r="R2856" t="s">
        <v>8326</v>
      </c>
      <c r="S2856" s="15">
        <f>(((J2856/60)/60)/24)+DATE(1970,1,1)</f>
        <v>42111.71665509259</v>
      </c>
      <c r="T2856" s="15">
        <f>(((I2856/60)/60)/24)+DATE(1970,1,1)</f>
        <v>42131.71665509259</v>
      </c>
      <c r="U2856">
        <f>YEAR(S2856)</f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IFERROR(ROUND(E2857/L2857,4),0)</f>
        <v>60</v>
      </c>
      <c r="Q2857" s="11" t="s">
        <v>8323</v>
      </c>
      <c r="R2857" t="s">
        <v>8326</v>
      </c>
      <c r="S2857" s="15">
        <f>(((J2857/60)/60)/24)+DATE(1970,1,1)</f>
        <v>42370.007766203707</v>
      </c>
      <c r="T2857" s="15">
        <f>(((I2857/60)/60)/24)+DATE(1970,1,1)</f>
        <v>42398.981944444444</v>
      </c>
      <c r="U2857">
        <f>YEAR(S2857)</f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IFERROR(ROUND(E2858/L2858,4),0)</f>
        <v>24.333300000000001</v>
      </c>
      <c r="Q2858" s="11" t="s">
        <v>8323</v>
      </c>
      <c r="R2858" t="s">
        <v>8326</v>
      </c>
      <c r="S2858" s="15">
        <f>(((J2858/60)/60)/24)+DATE(1970,1,1)</f>
        <v>42165.037581018521</v>
      </c>
      <c r="T2858" s="15">
        <f>(((I2858/60)/60)/24)+DATE(1970,1,1)</f>
        <v>42224.898611111115</v>
      </c>
      <c r="U2858">
        <f>YEAR(S2858)</f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IFERROR(ROUND(E2859/L2859,4),0)</f>
        <v>500</v>
      </c>
      <c r="Q2859" s="11" t="s">
        <v>8323</v>
      </c>
      <c r="R2859" t="s">
        <v>8326</v>
      </c>
      <c r="S2859" s="15">
        <f>(((J2859/60)/60)/24)+DATE(1970,1,1)</f>
        <v>42726.920081018514</v>
      </c>
      <c r="T2859" s="15">
        <f>(((I2859/60)/60)/24)+DATE(1970,1,1)</f>
        <v>42786.75</v>
      </c>
      <c r="U2859">
        <f>YEAR(S2859)</f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IFERROR(ROUND(E2860/L2860,4),0)</f>
        <v>0</v>
      </c>
      <c r="Q2860" s="11" t="s">
        <v>8323</v>
      </c>
      <c r="R2860" t="s">
        <v>8326</v>
      </c>
      <c r="S2860" s="15">
        <f>(((J2860/60)/60)/24)+DATE(1970,1,1)</f>
        <v>41954.545081018514</v>
      </c>
      <c r="T2860" s="15">
        <f>(((I2860/60)/60)/24)+DATE(1970,1,1)</f>
        <v>41978.477777777778</v>
      </c>
      <c r="U2860">
        <f>YEAR(S2860)</f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IFERROR(ROUND(E2861/L2861,4),0)</f>
        <v>35</v>
      </c>
      <c r="Q2861" s="11" t="s">
        <v>8323</v>
      </c>
      <c r="R2861" t="s">
        <v>8326</v>
      </c>
      <c r="S2861" s="15">
        <f>(((J2861/60)/60)/24)+DATE(1970,1,1)</f>
        <v>42233.362314814818</v>
      </c>
      <c r="T2861" s="15">
        <f>(((I2861/60)/60)/24)+DATE(1970,1,1)</f>
        <v>42293.362314814818</v>
      </c>
      <c r="U2861">
        <f>YEAR(S2861)</f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IFERROR(ROUND(E2862/L2862,4),0)</f>
        <v>29.555599999999998</v>
      </c>
      <c r="Q2862" s="11" t="s">
        <v>8323</v>
      </c>
      <c r="R2862" t="s">
        <v>8326</v>
      </c>
      <c r="S2862" s="15">
        <f>(((J2862/60)/60)/24)+DATE(1970,1,1)</f>
        <v>42480.800648148142</v>
      </c>
      <c r="T2862" s="15">
        <f>(((I2862/60)/60)/24)+DATE(1970,1,1)</f>
        <v>42540.800648148142</v>
      </c>
      <c r="U2862">
        <f>YEAR(S2862)</f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IFERROR(ROUND(E2863/L2863,4),0)</f>
        <v>26.666699999999999</v>
      </c>
      <c r="Q2863" s="11" t="s">
        <v>8323</v>
      </c>
      <c r="R2863" t="s">
        <v>8326</v>
      </c>
      <c r="S2863" s="15">
        <f>(((J2863/60)/60)/24)+DATE(1970,1,1)</f>
        <v>42257.590833333335</v>
      </c>
      <c r="T2863" s="15">
        <f>(((I2863/60)/60)/24)+DATE(1970,1,1)</f>
        <v>42271.590833333335</v>
      </c>
      <c r="U2863">
        <f>YEAR(S2863)</f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IFERROR(ROUND(E2864/L2864,4),0)</f>
        <v>18.333300000000001</v>
      </c>
      <c r="Q2864" s="11" t="s">
        <v>8323</v>
      </c>
      <c r="R2864" t="s">
        <v>8326</v>
      </c>
      <c r="S2864" s="15">
        <f>(((J2864/60)/60)/24)+DATE(1970,1,1)</f>
        <v>41784.789687500001</v>
      </c>
      <c r="T2864" s="15">
        <f>(((I2864/60)/60)/24)+DATE(1970,1,1)</f>
        <v>41814.789687500001</v>
      </c>
      <c r="U2864">
        <f>YEAR(S2864)</f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IFERROR(ROUND(E2865/L2865,4),0)</f>
        <v>20</v>
      </c>
      <c r="Q2865" s="11" t="s">
        <v>8323</v>
      </c>
      <c r="R2865" t="s">
        <v>8326</v>
      </c>
      <c r="S2865" s="15">
        <f>(((J2865/60)/60)/24)+DATE(1970,1,1)</f>
        <v>41831.675034722226</v>
      </c>
      <c r="T2865" s="15">
        <f>(((I2865/60)/60)/24)+DATE(1970,1,1)</f>
        <v>41891.675034722226</v>
      </c>
      <c r="U2865">
        <f>YEAR(S2865)</f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IFERROR(ROUND(E2866/L2866,4),0)</f>
        <v>13.333299999999999</v>
      </c>
      <c r="Q2866" s="11" t="s">
        <v>8323</v>
      </c>
      <c r="R2866" t="s">
        <v>8326</v>
      </c>
      <c r="S2866" s="15">
        <f>(((J2866/60)/60)/24)+DATE(1970,1,1)</f>
        <v>42172.613506944443</v>
      </c>
      <c r="T2866" s="15">
        <f>(((I2866/60)/60)/24)+DATE(1970,1,1)</f>
        <v>42202.554166666669</v>
      </c>
      <c r="U2866">
        <f>YEAR(S2866)</f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IFERROR(ROUND(E2867/L2867,4),0)</f>
        <v>0</v>
      </c>
      <c r="Q2867" s="11" t="s">
        <v>8323</v>
      </c>
      <c r="R2867" t="s">
        <v>8326</v>
      </c>
      <c r="S2867" s="15">
        <f>(((J2867/60)/60)/24)+DATE(1970,1,1)</f>
        <v>41950.114108796297</v>
      </c>
      <c r="T2867" s="15">
        <f>(((I2867/60)/60)/24)+DATE(1970,1,1)</f>
        <v>42010.114108796297</v>
      </c>
      <c r="U2867">
        <f>YEAR(S2867)</f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IFERROR(ROUND(E2868/L2868,4),0)</f>
        <v>22.5</v>
      </c>
      <c r="Q2868" s="11" t="s">
        <v>8323</v>
      </c>
      <c r="R2868" t="s">
        <v>8326</v>
      </c>
      <c r="S2868" s="15">
        <f>(((J2868/60)/60)/24)+DATE(1970,1,1)</f>
        <v>42627.955104166671</v>
      </c>
      <c r="T2868" s="15">
        <f>(((I2868/60)/60)/24)+DATE(1970,1,1)</f>
        <v>42657.916666666672</v>
      </c>
      <c r="U2868">
        <f>YEAR(S2868)</f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IFERROR(ROUND(E2869/L2869,4),0)</f>
        <v>50.4</v>
      </c>
      <c r="Q2869" s="11" t="s">
        <v>8323</v>
      </c>
      <c r="R2869" t="s">
        <v>8326</v>
      </c>
      <c r="S2869" s="15">
        <f>(((J2869/60)/60)/24)+DATE(1970,1,1)</f>
        <v>42531.195277777777</v>
      </c>
      <c r="T2869" s="15">
        <f>(((I2869/60)/60)/24)+DATE(1970,1,1)</f>
        <v>42555.166666666672</v>
      </c>
      <c r="U2869">
        <f>YEAR(S2869)</f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IFERROR(ROUND(E2870/L2870,4),0)</f>
        <v>105.02930000000001</v>
      </c>
      <c r="Q2870" s="11" t="s">
        <v>8323</v>
      </c>
      <c r="R2870" t="s">
        <v>8326</v>
      </c>
      <c r="S2870" s="15">
        <f>(((J2870/60)/60)/24)+DATE(1970,1,1)</f>
        <v>42618.827013888891</v>
      </c>
      <c r="T2870" s="15">
        <f>(((I2870/60)/60)/24)+DATE(1970,1,1)</f>
        <v>42648.827013888891</v>
      </c>
      <c r="U2870">
        <f>YEAR(S2870)</f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IFERROR(ROUND(E2871/L2871,4),0)</f>
        <v>35.4</v>
      </c>
      <c r="Q2871" s="11" t="s">
        <v>8323</v>
      </c>
      <c r="R2871" t="s">
        <v>8326</v>
      </c>
      <c r="S2871" s="15">
        <f>(((J2871/60)/60)/24)+DATE(1970,1,1)</f>
        <v>42540.593530092592</v>
      </c>
      <c r="T2871" s="15">
        <f>(((I2871/60)/60)/24)+DATE(1970,1,1)</f>
        <v>42570.593530092592</v>
      </c>
      <c r="U2871">
        <f>YEAR(S2871)</f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IFERROR(ROUND(E2872/L2872,4),0)</f>
        <v>83.333299999999994</v>
      </c>
      <c r="Q2872" s="11" t="s">
        <v>8323</v>
      </c>
      <c r="R2872" t="s">
        <v>8326</v>
      </c>
      <c r="S2872" s="15">
        <f>(((J2872/60)/60)/24)+DATE(1970,1,1)</f>
        <v>41746.189409722225</v>
      </c>
      <c r="T2872" s="15">
        <f>(((I2872/60)/60)/24)+DATE(1970,1,1)</f>
        <v>41776.189409722225</v>
      </c>
      <c r="U2872">
        <f>YEAR(S2872)</f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IFERROR(ROUND(E2873/L2873,4),0)</f>
        <v>35.923099999999998</v>
      </c>
      <c r="Q2873" s="11" t="s">
        <v>8323</v>
      </c>
      <c r="R2873" t="s">
        <v>8326</v>
      </c>
      <c r="S2873" s="15">
        <f>(((J2873/60)/60)/24)+DATE(1970,1,1)</f>
        <v>41974.738576388889</v>
      </c>
      <c r="T2873" s="15">
        <f>(((I2873/60)/60)/24)+DATE(1970,1,1)</f>
        <v>41994.738576388889</v>
      </c>
      <c r="U2873">
        <f>YEAR(S2873)</f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IFERROR(ROUND(E2874/L2874,4),0)</f>
        <v>0</v>
      </c>
      <c r="Q2874" s="11" t="s">
        <v>8323</v>
      </c>
      <c r="R2874" t="s">
        <v>8326</v>
      </c>
      <c r="S2874" s="15">
        <f>(((J2874/60)/60)/24)+DATE(1970,1,1)</f>
        <v>42115.11618055556</v>
      </c>
      <c r="T2874" s="15">
        <f>(((I2874/60)/60)/24)+DATE(1970,1,1)</f>
        <v>42175.11618055556</v>
      </c>
      <c r="U2874">
        <f>YEAR(S2874)</f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IFERROR(ROUND(E2875/L2875,4),0)</f>
        <v>119.125</v>
      </c>
      <c r="Q2875" s="11" t="s">
        <v>8323</v>
      </c>
      <c r="R2875" t="s">
        <v>8326</v>
      </c>
      <c r="S2875" s="15">
        <f>(((J2875/60)/60)/24)+DATE(1970,1,1)</f>
        <v>42002.817488425921</v>
      </c>
      <c r="T2875" s="15">
        <f>(((I2875/60)/60)/24)+DATE(1970,1,1)</f>
        <v>42032.817488425921</v>
      </c>
      <c r="U2875">
        <f>YEAR(S2875)</f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IFERROR(ROUND(E2876/L2876,4),0)</f>
        <v>90.333299999999994</v>
      </c>
      <c r="Q2876" s="11" t="s">
        <v>8323</v>
      </c>
      <c r="R2876" t="s">
        <v>8326</v>
      </c>
      <c r="S2876" s="15">
        <f>(((J2876/60)/60)/24)+DATE(1970,1,1)</f>
        <v>42722.84474537037</v>
      </c>
      <c r="T2876" s="15">
        <f>(((I2876/60)/60)/24)+DATE(1970,1,1)</f>
        <v>42752.84474537037</v>
      </c>
      <c r="U2876">
        <f>YEAR(S2876)</f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IFERROR(ROUND(E2877/L2877,4),0)</f>
        <v>2.3332999999999999</v>
      </c>
      <c r="Q2877" s="11" t="s">
        <v>8323</v>
      </c>
      <c r="R2877" t="s">
        <v>8326</v>
      </c>
      <c r="S2877" s="15">
        <f>(((J2877/60)/60)/24)+DATE(1970,1,1)</f>
        <v>42465.128391203703</v>
      </c>
      <c r="T2877" s="15">
        <f>(((I2877/60)/60)/24)+DATE(1970,1,1)</f>
        <v>42495.128391203703</v>
      </c>
      <c r="U2877">
        <f>YEAR(S2877)</f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IFERROR(ROUND(E2878/L2878,4),0)</f>
        <v>0</v>
      </c>
      <c r="Q2878" s="11" t="s">
        <v>8323</v>
      </c>
      <c r="R2878" t="s">
        <v>8326</v>
      </c>
      <c r="S2878" s="15">
        <f>(((J2878/60)/60)/24)+DATE(1970,1,1)</f>
        <v>42171.743969907402</v>
      </c>
      <c r="T2878" s="15">
        <f>(((I2878/60)/60)/24)+DATE(1970,1,1)</f>
        <v>42201.743969907402</v>
      </c>
      <c r="U2878">
        <f>YEAR(S2878)</f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IFERROR(ROUND(E2879/L2879,4),0)</f>
        <v>108.33329999999999</v>
      </c>
      <c r="Q2879" s="11" t="s">
        <v>8323</v>
      </c>
      <c r="R2879" t="s">
        <v>8326</v>
      </c>
      <c r="S2879" s="15">
        <f>(((J2879/60)/60)/24)+DATE(1970,1,1)</f>
        <v>42672.955138888887</v>
      </c>
      <c r="T2879" s="15">
        <f>(((I2879/60)/60)/24)+DATE(1970,1,1)</f>
        <v>42704.708333333328</v>
      </c>
      <c r="U2879">
        <f>YEAR(S2879)</f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IFERROR(ROUND(E2880/L2880,4),0)</f>
        <v>15.75</v>
      </c>
      <c r="Q2880" s="11" t="s">
        <v>8323</v>
      </c>
      <c r="R2880" t="s">
        <v>8326</v>
      </c>
      <c r="S2880" s="15">
        <f>(((J2880/60)/60)/24)+DATE(1970,1,1)</f>
        <v>42128.615682870368</v>
      </c>
      <c r="T2880" s="15">
        <f>(((I2880/60)/60)/24)+DATE(1970,1,1)</f>
        <v>42188.615682870368</v>
      </c>
      <c r="U2880">
        <f>YEAR(S2880)</f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IFERROR(ROUND(E2881/L2881,4),0)</f>
        <v>29</v>
      </c>
      <c r="Q2881" s="11" t="s">
        <v>8323</v>
      </c>
      <c r="R2881" t="s">
        <v>8326</v>
      </c>
      <c r="S2881" s="15">
        <f>(((J2881/60)/60)/24)+DATE(1970,1,1)</f>
        <v>42359.725243055553</v>
      </c>
      <c r="T2881" s="15">
        <f>(((I2881/60)/60)/24)+DATE(1970,1,1)</f>
        <v>42389.725243055553</v>
      </c>
      <c r="U2881">
        <f>YEAR(S2881)</f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IFERROR(ROUND(E2882/L2882,4),0)</f>
        <v>96.551699999999997</v>
      </c>
      <c r="Q2882" s="11" t="s">
        <v>8323</v>
      </c>
      <c r="R2882" t="s">
        <v>8326</v>
      </c>
      <c r="S2882" s="15">
        <f>(((J2882/60)/60)/24)+DATE(1970,1,1)</f>
        <v>42192.905694444446</v>
      </c>
      <c r="T2882" s="15">
        <f>(((I2882/60)/60)/24)+DATE(1970,1,1)</f>
        <v>42236.711805555555</v>
      </c>
      <c r="U2882">
        <f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IFERROR(ROUND(E2883/L2883,4),0)</f>
        <v>0</v>
      </c>
      <c r="Q2883" s="11" t="s">
        <v>8323</v>
      </c>
      <c r="R2883" t="s">
        <v>8326</v>
      </c>
      <c r="S2883" s="15">
        <f>(((J2883/60)/60)/24)+DATE(1970,1,1)</f>
        <v>41916.597638888888</v>
      </c>
      <c r="T2883" s="15">
        <f>(((I2883/60)/60)/24)+DATE(1970,1,1)</f>
        <v>41976.639305555553</v>
      </c>
      <c r="U2883">
        <f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IFERROR(ROUND(E2884/L2884,4),0)</f>
        <v>63</v>
      </c>
      <c r="Q2884" s="11" t="s">
        <v>8323</v>
      </c>
      <c r="R2884" t="s">
        <v>8326</v>
      </c>
      <c r="S2884" s="15">
        <f>(((J2884/60)/60)/24)+DATE(1970,1,1)</f>
        <v>42461.596273148149</v>
      </c>
      <c r="T2884" s="15">
        <f>(((I2884/60)/60)/24)+DATE(1970,1,1)</f>
        <v>42491.596273148149</v>
      </c>
      <c r="U2884">
        <f>YEAR(S2884)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IFERROR(ROUND(E2885/L2885,4),0)</f>
        <v>381.6</v>
      </c>
      <c r="Q2885" s="11" t="s">
        <v>8323</v>
      </c>
      <c r="R2885" t="s">
        <v>8326</v>
      </c>
      <c r="S2885" s="15">
        <f>(((J2885/60)/60)/24)+DATE(1970,1,1)</f>
        <v>42370.90320601852</v>
      </c>
      <c r="T2885" s="15">
        <f>(((I2885/60)/60)/24)+DATE(1970,1,1)</f>
        <v>42406.207638888889</v>
      </c>
      <c r="U2885">
        <f>YEAR(S2885)</f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IFERROR(ROUND(E2886/L2886,4),0)</f>
        <v>46.25</v>
      </c>
      <c r="Q2886" s="11" t="s">
        <v>8323</v>
      </c>
      <c r="R2886" t="s">
        <v>8326</v>
      </c>
      <c r="S2886" s="15">
        <f>(((J2886/60)/60)/24)+DATE(1970,1,1)</f>
        <v>41948.727256944447</v>
      </c>
      <c r="T2886" s="15">
        <f>(((I2886/60)/60)/24)+DATE(1970,1,1)</f>
        <v>41978.727256944447</v>
      </c>
      <c r="U2886">
        <f>YEAR(S2886)</f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IFERROR(ROUND(E2887/L2887,4),0)</f>
        <v>26</v>
      </c>
      <c r="Q2887" s="11" t="s">
        <v>8323</v>
      </c>
      <c r="R2887" t="s">
        <v>8326</v>
      </c>
      <c r="S2887" s="15">
        <f>(((J2887/60)/60)/24)+DATE(1970,1,1)</f>
        <v>42047.07640046296</v>
      </c>
      <c r="T2887" s="15">
        <f>(((I2887/60)/60)/24)+DATE(1970,1,1)</f>
        <v>42077.034733796296</v>
      </c>
      <c r="U2887">
        <f>YEAR(S2887)</f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IFERROR(ROUND(E2888/L2888,4),0)</f>
        <v>10</v>
      </c>
      <c r="Q2888" s="11" t="s">
        <v>8323</v>
      </c>
      <c r="R2888" t="s">
        <v>8326</v>
      </c>
      <c r="S2888" s="15">
        <f>(((J2888/60)/60)/24)+DATE(1970,1,1)</f>
        <v>42261.632916666669</v>
      </c>
      <c r="T2888" s="15">
        <f>(((I2888/60)/60)/24)+DATE(1970,1,1)</f>
        <v>42266.165972222225</v>
      </c>
      <c r="U2888">
        <f>YEAR(S2888)</f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IFERROR(ROUND(E2889/L2889,4),0)</f>
        <v>5</v>
      </c>
      <c r="Q2889" s="11" t="s">
        <v>8323</v>
      </c>
      <c r="R2889" t="s">
        <v>8326</v>
      </c>
      <c r="S2889" s="15">
        <f>(((J2889/60)/60)/24)+DATE(1970,1,1)</f>
        <v>41985.427361111113</v>
      </c>
      <c r="T2889" s="15">
        <f>(((I2889/60)/60)/24)+DATE(1970,1,1)</f>
        <v>42015.427361111113</v>
      </c>
      <c r="U2889">
        <f>YEAR(S2889)</f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IFERROR(ROUND(E2890/L2890,4),0)</f>
        <v>0</v>
      </c>
      <c r="Q2890" s="11" t="s">
        <v>8323</v>
      </c>
      <c r="R2890" t="s">
        <v>8326</v>
      </c>
      <c r="S2890" s="15">
        <f>(((J2890/60)/60)/24)+DATE(1970,1,1)</f>
        <v>41922.535185185188</v>
      </c>
      <c r="T2890" s="15">
        <f>(((I2890/60)/60)/24)+DATE(1970,1,1)</f>
        <v>41930.207638888889</v>
      </c>
      <c r="U2890">
        <f>YEAR(S2890)</f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IFERROR(ROUND(E2891/L2891,4),0)</f>
        <v>81.571399999999997</v>
      </c>
      <c r="Q2891" s="11" t="s">
        <v>8323</v>
      </c>
      <c r="R2891" t="s">
        <v>8326</v>
      </c>
      <c r="S2891" s="15">
        <f>(((J2891/60)/60)/24)+DATE(1970,1,1)</f>
        <v>41850.863252314812</v>
      </c>
      <c r="T2891" s="15">
        <f>(((I2891/60)/60)/24)+DATE(1970,1,1)</f>
        <v>41880.863252314812</v>
      </c>
      <c r="U2891">
        <f>YEAR(S2891)</f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IFERROR(ROUND(E2892/L2892,4),0)</f>
        <v>7</v>
      </c>
      <c r="Q2892" s="11" t="s">
        <v>8323</v>
      </c>
      <c r="R2892" t="s">
        <v>8326</v>
      </c>
      <c r="S2892" s="15">
        <f>(((J2892/60)/60)/24)+DATE(1970,1,1)</f>
        <v>41831.742962962962</v>
      </c>
      <c r="T2892" s="15">
        <f>(((I2892/60)/60)/24)+DATE(1970,1,1)</f>
        <v>41860.125</v>
      </c>
      <c r="U2892">
        <f>YEAR(S2892)</f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IFERROR(ROUND(E2893/L2893,4),0)</f>
        <v>27.3</v>
      </c>
      <c r="Q2893" s="11" t="s">
        <v>8323</v>
      </c>
      <c r="R2893" t="s">
        <v>8326</v>
      </c>
      <c r="S2893" s="15">
        <f>(((J2893/60)/60)/24)+DATE(1970,1,1)</f>
        <v>42415.883425925931</v>
      </c>
      <c r="T2893" s="15">
        <f>(((I2893/60)/60)/24)+DATE(1970,1,1)</f>
        <v>42475.84175925926</v>
      </c>
      <c r="U2893">
        <f>YEAR(S2893)</f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IFERROR(ROUND(E2894/L2894,4),0)</f>
        <v>29.411799999999999</v>
      </c>
      <c r="Q2894" s="11" t="s">
        <v>8323</v>
      </c>
      <c r="R2894" t="s">
        <v>8326</v>
      </c>
      <c r="S2894" s="15">
        <f>(((J2894/60)/60)/24)+DATE(1970,1,1)</f>
        <v>41869.714166666665</v>
      </c>
      <c r="T2894" s="15">
        <f>(((I2894/60)/60)/24)+DATE(1970,1,1)</f>
        <v>41876.875</v>
      </c>
      <c r="U2894">
        <f>YEAR(S2894)</f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IFERROR(ROUND(E2895/L2895,4),0)</f>
        <v>12.5</v>
      </c>
      <c r="Q2895" s="11" t="s">
        <v>8323</v>
      </c>
      <c r="R2895" t="s">
        <v>8326</v>
      </c>
      <c r="S2895" s="15">
        <f>(((J2895/60)/60)/24)+DATE(1970,1,1)</f>
        <v>41953.773090277777</v>
      </c>
      <c r="T2895" s="15">
        <f>(((I2895/60)/60)/24)+DATE(1970,1,1)</f>
        <v>42013.083333333328</v>
      </c>
      <c r="U2895">
        <f>YEAR(S2895)</f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IFERROR(ROUND(E2896/L2896,4),0)</f>
        <v>0</v>
      </c>
      <c r="Q2896" s="11" t="s">
        <v>8323</v>
      </c>
      <c r="R2896" t="s">
        <v>8326</v>
      </c>
      <c r="S2896" s="15">
        <f>(((J2896/60)/60)/24)+DATE(1970,1,1)</f>
        <v>42037.986284722225</v>
      </c>
      <c r="T2896" s="15">
        <f>(((I2896/60)/60)/24)+DATE(1970,1,1)</f>
        <v>42097.944618055553</v>
      </c>
      <c r="U2896">
        <f>YEAR(S2896)</f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IFERROR(ROUND(E2897/L2897,4),0)</f>
        <v>5.75</v>
      </c>
      <c r="Q2897" s="11" t="s">
        <v>8323</v>
      </c>
      <c r="R2897" t="s">
        <v>8326</v>
      </c>
      <c r="S2897" s="15">
        <f>(((J2897/60)/60)/24)+DATE(1970,1,1)</f>
        <v>41811.555462962962</v>
      </c>
      <c r="T2897" s="15">
        <f>(((I2897/60)/60)/24)+DATE(1970,1,1)</f>
        <v>41812.875</v>
      </c>
      <c r="U2897">
        <f>YEAR(S2897)</f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IFERROR(ROUND(E2898/L2898,4),0)</f>
        <v>52.083300000000001</v>
      </c>
      <c r="Q2898" s="11" t="s">
        <v>8323</v>
      </c>
      <c r="R2898" t="s">
        <v>8326</v>
      </c>
      <c r="S2898" s="15">
        <f>(((J2898/60)/60)/24)+DATE(1970,1,1)</f>
        <v>42701.908807870372</v>
      </c>
      <c r="T2898" s="15">
        <f>(((I2898/60)/60)/24)+DATE(1970,1,1)</f>
        <v>42716.25</v>
      </c>
      <c r="U2898">
        <f>YEAR(S2898)</f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IFERROR(ROUND(E2899/L2899,4),0)</f>
        <v>183.33330000000001</v>
      </c>
      <c r="Q2899" s="11" t="s">
        <v>8323</v>
      </c>
      <c r="R2899" t="s">
        <v>8326</v>
      </c>
      <c r="S2899" s="15">
        <f>(((J2899/60)/60)/24)+DATE(1970,1,1)</f>
        <v>42258.646504629629</v>
      </c>
      <c r="T2899" s="15">
        <f>(((I2899/60)/60)/24)+DATE(1970,1,1)</f>
        <v>42288.645196759258</v>
      </c>
      <c r="U2899">
        <f>YEAR(S2899)</f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IFERROR(ROUND(E2900/L2900,4),0)</f>
        <v>26.333300000000001</v>
      </c>
      <c r="Q2900" s="11" t="s">
        <v>8323</v>
      </c>
      <c r="R2900" t="s">
        <v>8326</v>
      </c>
      <c r="S2900" s="15">
        <f>(((J2900/60)/60)/24)+DATE(1970,1,1)</f>
        <v>42278.664965277778</v>
      </c>
      <c r="T2900" s="15">
        <f>(((I2900/60)/60)/24)+DATE(1970,1,1)</f>
        <v>42308.664965277778</v>
      </c>
      <c r="U2900">
        <f>YEAR(S2900)</f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IFERROR(ROUND(E2901/L2901,4),0)</f>
        <v>0</v>
      </c>
      <c r="Q2901" s="11" t="s">
        <v>8323</v>
      </c>
      <c r="R2901" t="s">
        <v>8326</v>
      </c>
      <c r="S2901" s="15">
        <f>(((J2901/60)/60)/24)+DATE(1970,1,1)</f>
        <v>42515.078217592592</v>
      </c>
      <c r="T2901" s="15">
        <f>(((I2901/60)/60)/24)+DATE(1970,1,1)</f>
        <v>42575.078217592592</v>
      </c>
      <c r="U2901">
        <f>YEAR(S2901)</f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IFERROR(ROUND(E2902/L2902,4),0)</f>
        <v>486.42860000000002</v>
      </c>
      <c r="Q2902" s="11" t="s">
        <v>8323</v>
      </c>
      <c r="R2902" t="s">
        <v>8326</v>
      </c>
      <c r="S2902" s="15">
        <f>(((J2902/60)/60)/24)+DATE(1970,1,1)</f>
        <v>41830.234166666669</v>
      </c>
      <c r="T2902" s="15">
        <f>(((I2902/60)/60)/24)+DATE(1970,1,1)</f>
        <v>41860.234166666669</v>
      </c>
      <c r="U2902">
        <f>YEAR(S2902)</f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IFERROR(ROUND(E2903/L2903,4),0)</f>
        <v>3</v>
      </c>
      <c r="Q2903" s="11" t="s">
        <v>8323</v>
      </c>
      <c r="R2903" t="s">
        <v>8326</v>
      </c>
      <c r="S2903" s="15">
        <f>(((J2903/60)/60)/24)+DATE(1970,1,1)</f>
        <v>41982.904386574075</v>
      </c>
      <c r="T2903" s="15">
        <f>(((I2903/60)/60)/24)+DATE(1970,1,1)</f>
        <v>42042.904386574075</v>
      </c>
      <c r="U2903">
        <f>YEAR(S2903)</f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IFERROR(ROUND(E2904/L2904,4),0)</f>
        <v>25</v>
      </c>
      <c r="Q2904" s="11" t="s">
        <v>8323</v>
      </c>
      <c r="R2904" t="s">
        <v>8326</v>
      </c>
      <c r="S2904" s="15">
        <f>(((J2904/60)/60)/24)+DATE(1970,1,1)</f>
        <v>42210.439768518518</v>
      </c>
      <c r="T2904" s="15">
        <f>(((I2904/60)/60)/24)+DATE(1970,1,1)</f>
        <v>42240.439768518518</v>
      </c>
      <c r="U2904">
        <f>YEAR(S2904)</f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IFERROR(ROUND(E2905/L2905,4),0)</f>
        <v>9.75</v>
      </c>
      <c r="Q2905" s="11" t="s">
        <v>8323</v>
      </c>
      <c r="R2905" t="s">
        <v>8326</v>
      </c>
      <c r="S2905" s="15">
        <f>(((J2905/60)/60)/24)+DATE(1970,1,1)</f>
        <v>42196.166874999995</v>
      </c>
      <c r="T2905" s="15">
        <f>(((I2905/60)/60)/24)+DATE(1970,1,1)</f>
        <v>42256.166874999995</v>
      </c>
      <c r="U2905">
        <f>YEAR(S2905)</f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IFERROR(ROUND(E2906/L2906,4),0)</f>
        <v>18.75</v>
      </c>
      <c r="Q2906" s="11" t="s">
        <v>8323</v>
      </c>
      <c r="R2906" t="s">
        <v>8326</v>
      </c>
      <c r="S2906" s="15">
        <f>(((J2906/60)/60)/24)+DATE(1970,1,1)</f>
        <v>41940.967951388891</v>
      </c>
      <c r="T2906" s="15">
        <f>(((I2906/60)/60)/24)+DATE(1970,1,1)</f>
        <v>41952.5</v>
      </c>
      <c r="U2906">
        <f>YEAR(S2906)</f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IFERROR(ROUND(E2907/L2907,4),0)</f>
        <v>36.588200000000001</v>
      </c>
      <c r="Q2907" s="11" t="s">
        <v>8323</v>
      </c>
      <c r="R2907" t="s">
        <v>8326</v>
      </c>
      <c r="S2907" s="15">
        <f>(((J2907/60)/60)/24)+DATE(1970,1,1)</f>
        <v>42606.056863425925</v>
      </c>
      <c r="T2907" s="15">
        <f>(((I2907/60)/60)/24)+DATE(1970,1,1)</f>
        <v>42620.056863425925</v>
      </c>
      <c r="U2907">
        <f>YEAR(S2907)</f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IFERROR(ROUND(E2908/L2908,4),0)</f>
        <v>80.714299999999994</v>
      </c>
      <c r="Q2908" s="11" t="s">
        <v>8323</v>
      </c>
      <c r="R2908" t="s">
        <v>8326</v>
      </c>
      <c r="S2908" s="15">
        <f>(((J2908/60)/60)/24)+DATE(1970,1,1)</f>
        <v>42199.648912037039</v>
      </c>
      <c r="T2908" s="15">
        <f>(((I2908/60)/60)/24)+DATE(1970,1,1)</f>
        <v>42217.041666666672</v>
      </c>
      <c r="U2908">
        <f>YEAR(S2908)</f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IFERROR(ROUND(E2909/L2909,4),0)</f>
        <v>1</v>
      </c>
      <c r="Q2909" s="11" t="s">
        <v>8323</v>
      </c>
      <c r="R2909" t="s">
        <v>8326</v>
      </c>
      <c r="S2909" s="15">
        <f>(((J2909/60)/60)/24)+DATE(1970,1,1)</f>
        <v>42444.877743055549</v>
      </c>
      <c r="T2909" s="15">
        <f>(((I2909/60)/60)/24)+DATE(1970,1,1)</f>
        <v>42504.877743055549</v>
      </c>
      <c r="U2909">
        <f>YEAR(S2909)</f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IFERROR(ROUND(E2910/L2910,4),0)</f>
        <v>52.8</v>
      </c>
      <c r="Q2910" s="11" t="s">
        <v>8323</v>
      </c>
      <c r="R2910" t="s">
        <v>8326</v>
      </c>
      <c r="S2910" s="15">
        <f>(((J2910/60)/60)/24)+DATE(1970,1,1)</f>
        <v>42499.731701388882</v>
      </c>
      <c r="T2910" s="15">
        <f>(((I2910/60)/60)/24)+DATE(1970,1,1)</f>
        <v>42529.731701388882</v>
      </c>
      <c r="U2910">
        <f>YEAR(S2910)</f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IFERROR(ROUND(E2911/L2911,4),0)</f>
        <v>20</v>
      </c>
      <c r="Q2911" s="11" t="s">
        <v>8323</v>
      </c>
      <c r="R2911" t="s">
        <v>8326</v>
      </c>
      <c r="S2911" s="15">
        <f>(((J2911/60)/60)/24)+DATE(1970,1,1)</f>
        <v>41929.266215277778</v>
      </c>
      <c r="T2911" s="15">
        <f>(((I2911/60)/60)/24)+DATE(1970,1,1)</f>
        <v>41968.823611111111</v>
      </c>
      <c r="U2911">
        <f>YEAR(S2911)</f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IFERROR(ROUND(E2912/L2912,4),0)</f>
        <v>1</v>
      </c>
      <c r="Q2912" s="11" t="s">
        <v>8323</v>
      </c>
      <c r="R2912" t="s">
        <v>8326</v>
      </c>
      <c r="S2912" s="15">
        <f>(((J2912/60)/60)/24)+DATE(1970,1,1)</f>
        <v>42107.841284722221</v>
      </c>
      <c r="T2912" s="15">
        <f>(((I2912/60)/60)/24)+DATE(1970,1,1)</f>
        <v>42167.841284722221</v>
      </c>
      <c r="U2912">
        <f>YEAR(S2912)</f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IFERROR(ROUND(E2913/L2913,4),0)</f>
        <v>46.928600000000003</v>
      </c>
      <c r="Q2913" s="11" t="s">
        <v>8323</v>
      </c>
      <c r="R2913" t="s">
        <v>8326</v>
      </c>
      <c r="S2913" s="15">
        <f>(((J2913/60)/60)/24)+DATE(1970,1,1)</f>
        <v>42142.768819444449</v>
      </c>
      <c r="T2913" s="15">
        <f>(((I2913/60)/60)/24)+DATE(1970,1,1)</f>
        <v>42182.768819444449</v>
      </c>
      <c r="U2913">
        <f>YEAR(S2913)</f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IFERROR(ROUND(E2914/L2914,4),0)</f>
        <v>78.076899999999995</v>
      </c>
      <c r="Q2914" s="11" t="s">
        <v>8323</v>
      </c>
      <c r="R2914" t="s">
        <v>8326</v>
      </c>
      <c r="S2914" s="15">
        <f>(((J2914/60)/60)/24)+DATE(1970,1,1)</f>
        <v>42354.131643518514</v>
      </c>
      <c r="T2914" s="15">
        <f>(((I2914/60)/60)/24)+DATE(1970,1,1)</f>
        <v>42384.131643518514</v>
      </c>
      <c r="U2914">
        <f>YEAR(S2914)</f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IFERROR(ROUND(E2915/L2915,4),0)</f>
        <v>1</v>
      </c>
      <c r="Q2915" s="11" t="s">
        <v>8323</v>
      </c>
      <c r="R2915" t="s">
        <v>8326</v>
      </c>
      <c r="S2915" s="15">
        <f>(((J2915/60)/60)/24)+DATE(1970,1,1)</f>
        <v>41828.922905092593</v>
      </c>
      <c r="T2915" s="15">
        <f>(((I2915/60)/60)/24)+DATE(1970,1,1)</f>
        <v>41888.922905092593</v>
      </c>
      <c r="U2915">
        <f>YEAR(S2915)</f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IFERROR(ROUND(E2916/L2916,4),0)</f>
        <v>1</v>
      </c>
      <c r="Q2916" s="11" t="s">
        <v>8323</v>
      </c>
      <c r="R2916" t="s">
        <v>8326</v>
      </c>
      <c r="S2916" s="15">
        <f>(((J2916/60)/60)/24)+DATE(1970,1,1)</f>
        <v>42017.907337962963</v>
      </c>
      <c r="T2916" s="15">
        <f>(((I2916/60)/60)/24)+DATE(1970,1,1)</f>
        <v>42077.865671296298</v>
      </c>
      <c r="U2916">
        <f>YEAR(S2916)</f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IFERROR(ROUND(E2917/L2917,4),0)</f>
        <v>203.66669999999999</v>
      </c>
      <c r="Q2917" s="11" t="s">
        <v>8323</v>
      </c>
      <c r="R2917" t="s">
        <v>8326</v>
      </c>
      <c r="S2917" s="15">
        <f>(((J2917/60)/60)/24)+DATE(1970,1,1)</f>
        <v>42415.398032407407</v>
      </c>
      <c r="T2917" s="15">
        <f>(((I2917/60)/60)/24)+DATE(1970,1,1)</f>
        <v>42445.356365740736</v>
      </c>
      <c r="U2917">
        <f>YEAR(S2917)</f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IFERROR(ROUND(E2918/L2918,4),0)</f>
        <v>20.714300000000001</v>
      </c>
      <c r="Q2918" s="11" t="s">
        <v>8323</v>
      </c>
      <c r="R2918" t="s">
        <v>8326</v>
      </c>
      <c r="S2918" s="15">
        <f>(((J2918/60)/60)/24)+DATE(1970,1,1)</f>
        <v>41755.476724537039</v>
      </c>
      <c r="T2918" s="15">
        <f>(((I2918/60)/60)/24)+DATE(1970,1,1)</f>
        <v>41778.476724537039</v>
      </c>
      <c r="U2918">
        <f>YEAR(S2918)</f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IFERROR(ROUND(E2919/L2919,4),0)</f>
        <v>48.555599999999998</v>
      </c>
      <c r="Q2919" s="11" t="s">
        <v>8323</v>
      </c>
      <c r="R2919" t="s">
        <v>8326</v>
      </c>
      <c r="S2919" s="15">
        <f>(((J2919/60)/60)/24)+DATE(1970,1,1)</f>
        <v>42245.234340277777</v>
      </c>
      <c r="T2919" s="15">
        <f>(((I2919/60)/60)/24)+DATE(1970,1,1)</f>
        <v>42263.234340277777</v>
      </c>
      <c r="U2919">
        <f>YEAR(S2919)</f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IFERROR(ROUND(E2920/L2920,4),0)</f>
        <v>68.099999999999994</v>
      </c>
      <c r="Q2920" s="11" t="s">
        <v>8323</v>
      </c>
      <c r="R2920" t="s">
        <v>8326</v>
      </c>
      <c r="S2920" s="15">
        <f>(((J2920/60)/60)/24)+DATE(1970,1,1)</f>
        <v>42278.629710648151</v>
      </c>
      <c r="T2920" s="15">
        <f>(((I2920/60)/60)/24)+DATE(1970,1,1)</f>
        <v>42306.629710648151</v>
      </c>
      <c r="U2920">
        <f>YEAR(S2920)</f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IFERROR(ROUND(E2921/L2921,4),0)</f>
        <v>8.5</v>
      </c>
      <c r="Q2921" s="11" t="s">
        <v>8323</v>
      </c>
      <c r="R2921" t="s">
        <v>8326</v>
      </c>
      <c r="S2921" s="15">
        <f>(((J2921/60)/60)/24)+DATE(1970,1,1)</f>
        <v>41826.61954861111</v>
      </c>
      <c r="T2921" s="15">
        <f>(((I2921/60)/60)/24)+DATE(1970,1,1)</f>
        <v>41856.61954861111</v>
      </c>
      <c r="U2921">
        <f>YEAR(S2921)</f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IFERROR(ROUND(E2922/L2922,4),0)</f>
        <v>51.615400000000001</v>
      </c>
      <c r="Q2922" s="11" t="s">
        <v>8323</v>
      </c>
      <c r="R2922" t="s">
        <v>8326</v>
      </c>
      <c r="S2922" s="15">
        <f>(((J2922/60)/60)/24)+DATE(1970,1,1)</f>
        <v>42058.792476851857</v>
      </c>
      <c r="T2922" s="15">
        <f>(((I2922/60)/60)/24)+DATE(1970,1,1)</f>
        <v>42088.750810185185</v>
      </c>
      <c r="U2922">
        <f>YEAR(S2922)</f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IFERROR(ROUND(E2923/L2923,4),0)</f>
        <v>43</v>
      </c>
      <c r="Q2923" s="11" t="s">
        <v>8323</v>
      </c>
      <c r="R2923" t="s">
        <v>8335</v>
      </c>
      <c r="S2923" s="15">
        <f>(((J2923/60)/60)/24)+DATE(1970,1,1)</f>
        <v>41877.886620370373</v>
      </c>
      <c r="T2923" s="15">
        <f>(((I2923/60)/60)/24)+DATE(1970,1,1)</f>
        <v>41907.886620370373</v>
      </c>
      <c r="U2923">
        <f>YEAR(S2923)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IFERROR(ROUND(E2924/L2924,4),0)</f>
        <v>83.333299999999994</v>
      </c>
      <c r="Q2924" s="11" t="s">
        <v>8323</v>
      </c>
      <c r="R2924" t="s">
        <v>8335</v>
      </c>
      <c r="S2924" s="15">
        <f>(((J2924/60)/60)/24)+DATE(1970,1,1)</f>
        <v>42097.874155092592</v>
      </c>
      <c r="T2924" s="15">
        <f>(((I2924/60)/60)/24)+DATE(1970,1,1)</f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IFERROR(ROUND(E2925/L2925,4),0)</f>
        <v>30</v>
      </c>
      <c r="Q2925" s="11" t="s">
        <v>8323</v>
      </c>
      <c r="R2925" t="s">
        <v>8335</v>
      </c>
      <c r="S2925" s="15">
        <f>(((J2925/60)/60)/24)+DATE(1970,1,1)</f>
        <v>42013.15253472222</v>
      </c>
      <c r="T2925" s="15">
        <f>(((I2925/60)/60)/24)+DATE(1970,1,1)</f>
        <v>42028.125</v>
      </c>
      <c r="U2925">
        <f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IFERROR(ROUND(E2926/L2926,4),0)</f>
        <v>175.5102</v>
      </c>
      <c r="Q2926" s="11" t="s">
        <v>8323</v>
      </c>
      <c r="R2926" t="s">
        <v>8335</v>
      </c>
      <c r="S2926" s="15">
        <f>(((J2926/60)/60)/24)+DATE(1970,1,1)</f>
        <v>42103.556828703702</v>
      </c>
      <c r="T2926" s="15">
        <f>(((I2926/60)/60)/24)+DATE(1970,1,1)</f>
        <v>42133.165972222225</v>
      </c>
      <c r="U2926">
        <f>YEAR(S2926)</f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IFERROR(ROUND(E2927/L2927,4),0)</f>
        <v>231.6618</v>
      </c>
      <c r="Q2927" s="11" t="s">
        <v>8323</v>
      </c>
      <c r="R2927" t="s">
        <v>8335</v>
      </c>
      <c r="S2927" s="15">
        <f>(((J2927/60)/60)/24)+DATE(1970,1,1)</f>
        <v>41863.584120370368</v>
      </c>
      <c r="T2927" s="15">
        <f>(((I2927/60)/60)/24)+DATE(1970,1,1)</f>
        <v>41893.584120370368</v>
      </c>
      <c r="U2927">
        <f>YEAR(S2927)</f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IFERROR(ROUND(E2928/L2928,4),0)</f>
        <v>75</v>
      </c>
      <c r="Q2928" s="11" t="s">
        <v>8323</v>
      </c>
      <c r="R2928" t="s">
        <v>8335</v>
      </c>
      <c r="S2928" s="15">
        <f>(((J2928/60)/60)/24)+DATE(1970,1,1)</f>
        <v>42044.765960648147</v>
      </c>
      <c r="T2928" s="15">
        <f>(((I2928/60)/60)/24)+DATE(1970,1,1)</f>
        <v>42058.765960648147</v>
      </c>
      <c r="U2928">
        <f>YEAR(S2928)</f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IFERROR(ROUND(E2929/L2929,4),0)</f>
        <v>112.1429</v>
      </c>
      <c r="Q2929" s="11" t="s">
        <v>8323</v>
      </c>
      <c r="R2929" t="s">
        <v>8335</v>
      </c>
      <c r="S2929" s="15">
        <f>(((J2929/60)/60)/24)+DATE(1970,1,1)</f>
        <v>41806.669317129628</v>
      </c>
      <c r="T2929" s="15">
        <f>(((I2929/60)/60)/24)+DATE(1970,1,1)</f>
        <v>41835.208333333336</v>
      </c>
      <c r="U2929">
        <f>YEAR(S2929)</f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IFERROR(ROUND(E2930/L2930,4),0)</f>
        <v>41.666699999999999</v>
      </c>
      <c r="Q2930" s="11" t="s">
        <v>8323</v>
      </c>
      <c r="R2930" t="s">
        <v>8335</v>
      </c>
      <c r="S2930" s="15">
        <f>(((J2930/60)/60)/24)+DATE(1970,1,1)</f>
        <v>42403.998217592598</v>
      </c>
      <c r="T2930" s="15">
        <f>(((I2930/60)/60)/24)+DATE(1970,1,1)</f>
        <v>42433.998217592598</v>
      </c>
      <c r="U2930">
        <f>YEAR(S2930)</f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IFERROR(ROUND(E2931/L2931,4),0)</f>
        <v>255.17339999999999</v>
      </c>
      <c r="Q2931" s="11" t="s">
        <v>8323</v>
      </c>
      <c r="R2931" t="s">
        <v>8335</v>
      </c>
      <c r="S2931" s="15">
        <f>(((J2931/60)/60)/24)+DATE(1970,1,1)</f>
        <v>41754.564328703702</v>
      </c>
      <c r="T2931" s="15">
        <f>(((I2931/60)/60)/24)+DATE(1970,1,1)</f>
        <v>41784.564328703702</v>
      </c>
      <c r="U2931">
        <f>YEAR(S2931)</f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IFERROR(ROUND(E2932/L2932,4),0)</f>
        <v>162.77420000000001</v>
      </c>
      <c r="Q2932" s="11" t="s">
        <v>8323</v>
      </c>
      <c r="R2932" t="s">
        <v>8335</v>
      </c>
      <c r="S2932" s="15">
        <f>(((J2932/60)/60)/24)+DATE(1970,1,1)</f>
        <v>42101.584074074075</v>
      </c>
      <c r="T2932" s="15">
        <f>(((I2932/60)/60)/24)+DATE(1970,1,1)</f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IFERROR(ROUND(E2933/L2933,4),0)</f>
        <v>88.333299999999994</v>
      </c>
      <c r="Q2933" s="11" t="s">
        <v>8323</v>
      </c>
      <c r="R2933" t="s">
        <v>8335</v>
      </c>
      <c r="S2933" s="15">
        <f>(((J2933/60)/60)/24)+DATE(1970,1,1)</f>
        <v>41872.291238425925</v>
      </c>
      <c r="T2933" s="15">
        <f>(((I2933/60)/60)/24)+DATE(1970,1,1)</f>
        <v>41897.255555555559</v>
      </c>
      <c r="U2933">
        <f>YEAR(S2933)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IFERROR(ROUND(E2934/L2934,4),0)</f>
        <v>85.736800000000002</v>
      </c>
      <c r="Q2934" s="11" t="s">
        <v>8323</v>
      </c>
      <c r="R2934" t="s">
        <v>8335</v>
      </c>
      <c r="S2934" s="15">
        <f>(((J2934/60)/60)/24)+DATE(1970,1,1)</f>
        <v>42025.164780092593</v>
      </c>
      <c r="T2934" s="15">
        <f>(((I2934/60)/60)/24)+DATE(1970,1,1)</f>
        <v>42056.458333333328</v>
      </c>
      <c r="U2934">
        <f>YEAR(S2934)</f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IFERROR(ROUND(E2935/L2935,4),0)</f>
        <v>47.574100000000001</v>
      </c>
      <c r="Q2935" s="11" t="s">
        <v>8323</v>
      </c>
      <c r="R2935" t="s">
        <v>8335</v>
      </c>
      <c r="S2935" s="15">
        <f>(((J2935/60)/60)/24)+DATE(1970,1,1)</f>
        <v>42495.956631944442</v>
      </c>
      <c r="T2935" s="15">
        <f>(((I2935/60)/60)/24)+DATE(1970,1,1)</f>
        <v>42525.956631944442</v>
      </c>
      <c r="U2935">
        <f>YEAR(S2935)</f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IFERROR(ROUND(E2936/L2936,4),0)</f>
        <v>72.972999999999999</v>
      </c>
      <c r="Q2936" s="11" t="s">
        <v>8323</v>
      </c>
      <c r="R2936" t="s">
        <v>8335</v>
      </c>
      <c r="S2936" s="15">
        <f>(((J2936/60)/60)/24)+DATE(1970,1,1)</f>
        <v>41775.636157407411</v>
      </c>
      <c r="T2936" s="15">
        <f>(((I2936/60)/60)/24)+DATE(1970,1,1)</f>
        <v>41805.636157407411</v>
      </c>
      <c r="U2936">
        <f>YEAR(S2936)</f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IFERROR(ROUND(E2937/L2937,4),0)</f>
        <v>90.538499999999999</v>
      </c>
      <c r="Q2937" s="11" t="s">
        <v>8323</v>
      </c>
      <c r="R2937" t="s">
        <v>8335</v>
      </c>
      <c r="S2937" s="15">
        <f>(((J2937/60)/60)/24)+DATE(1970,1,1)</f>
        <v>42553.583425925928</v>
      </c>
      <c r="T2937" s="15">
        <f>(((I2937/60)/60)/24)+DATE(1970,1,1)</f>
        <v>42611.708333333328</v>
      </c>
      <c r="U2937">
        <f>YEAR(S2937)</f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IFERROR(ROUND(E2938/L2938,4),0)</f>
        <v>37.647100000000002</v>
      </c>
      <c r="Q2938" s="11" t="s">
        <v>8323</v>
      </c>
      <c r="R2938" t="s">
        <v>8335</v>
      </c>
      <c r="S2938" s="15">
        <f>(((J2938/60)/60)/24)+DATE(1970,1,1)</f>
        <v>41912.650729166664</v>
      </c>
      <c r="T2938" s="15">
        <f>(((I2938/60)/60)/24)+DATE(1970,1,1)</f>
        <v>41925.207638888889</v>
      </c>
      <c r="U2938">
        <f>YEAR(S2938)</f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IFERROR(ROUND(E2939/L2939,4),0)</f>
        <v>36.363599999999998</v>
      </c>
      <c r="Q2939" s="11" t="s">
        <v>8323</v>
      </c>
      <c r="R2939" t="s">
        <v>8335</v>
      </c>
      <c r="S2939" s="15">
        <f>(((J2939/60)/60)/24)+DATE(1970,1,1)</f>
        <v>41803.457326388889</v>
      </c>
      <c r="T2939" s="15">
        <f>(((I2939/60)/60)/24)+DATE(1970,1,1)</f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IFERROR(ROUND(E2940/L2940,4),0)</f>
        <v>126.7188</v>
      </c>
      <c r="Q2940" s="11" t="s">
        <v>8323</v>
      </c>
      <c r="R2940" t="s">
        <v>8335</v>
      </c>
      <c r="S2940" s="15">
        <f>(((J2940/60)/60)/24)+DATE(1970,1,1)</f>
        <v>42004.703865740739</v>
      </c>
      <c r="T2940" s="15">
        <f>(((I2940/60)/60)/24)+DATE(1970,1,1)</f>
        <v>42034.703865740739</v>
      </c>
      <c r="U2940">
        <f>YEAR(S2940)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IFERROR(ROUND(E2941/L2941,4),0)</f>
        <v>329.2</v>
      </c>
      <c r="Q2941" s="11" t="s">
        <v>8323</v>
      </c>
      <c r="R2941" t="s">
        <v>8335</v>
      </c>
      <c r="S2941" s="15">
        <f>(((J2941/60)/60)/24)+DATE(1970,1,1)</f>
        <v>41845.809166666666</v>
      </c>
      <c r="T2941" s="15">
        <f>(((I2941/60)/60)/24)+DATE(1970,1,1)</f>
        <v>41879.041666666664</v>
      </c>
      <c r="U2941">
        <f>YEAR(S2941)</f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IFERROR(ROUND(E2942/L2942,4),0)</f>
        <v>81.242400000000004</v>
      </c>
      <c r="Q2942" s="11" t="s">
        <v>8323</v>
      </c>
      <c r="R2942" t="s">
        <v>8335</v>
      </c>
      <c r="S2942" s="15">
        <f>(((J2942/60)/60)/24)+DATE(1970,1,1)</f>
        <v>41982.773356481484</v>
      </c>
      <c r="T2942" s="15">
        <f>(((I2942/60)/60)/24)+DATE(1970,1,1)</f>
        <v>42022.773356481484</v>
      </c>
      <c r="U2942">
        <f>YEAR(S2942)</f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IFERROR(ROUND(E2943/L2943,4),0)</f>
        <v>1</v>
      </c>
      <c r="Q2943" s="11" t="s">
        <v>8323</v>
      </c>
      <c r="R2943" t="s">
        <v>8324</v>
      </c>
      <c r="S2943" s="15">
        <f>(((J2943/60)/60)/24)+DATE(1970,1,1)</f>
        <v>42034.960127314815</v>
      </c>
      <c r="T2943" s="15">
        <f>(((I2943/60)/60)/24)+DATE(1970,1,1)</f>
        <v>42064.960127314815</v>
      </c>
      <c r="U2943">
        <f>YEAR(S2943)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IFERROR(ROUND(E2944/L2944,4),0)</f>
        <v>202.2277</v>
      </c>
      <c r="Q2944" s="11" t="s">
        <v>8323</v>
      </c>
      <c r="R2944" t="s">
        <v>8324</v>
      </c>
      <c r="S2944" s="15">
        <f>(((J2944/60)/60)/24)+DATE(1970,1,1)</f>
        <v>42334.803923611107</v>
      </c>
      <c r="T2944" s="15">
        <f>(((I2944/60)/60)/24)+DATE(1970,1,1)</f>
        <v>42354.845833333333</v>
      </c>
      <c r="U2944">
        <f>YEAR(S2944)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IFERROR(ROUND(E2945/L2945,4),0)</f>
        <v>0</v>
      </c>
      <c r="Q2945" s="11" t="s">
        <v>8323</v>
      </c>
      <c r="R2945" t="s">
        <v>8324</v>
      </c>
      <c r="S2945" s="15">
        <f>(((J2945/60)/60)/24)+DATE(1970,1,1)</f>
        <v>42077.129398148143</v>
      </c>
      <c r="T2945" s="15">
        <f>(((I2945/60)/60)/24)+DATE(1970,1,1)</f>
        <v>42107.129398148143</v>
      </c>
      <c r="U2945">
        <f>YEAR(S2945)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IFERROR(ROUND(E2946/L2946,4),0)</f>
        <v>100</v>
      </c>
      <c r="Q2946" s="11" t="s">
        <v>8323</v>
      </c>
      <c r="R2946" t="s">
        <v>8324</v>
      </c>
      <c r="S2946" s="15">
        <f>(((J2946/60)/60)/24)+DATE(1970,1,1)</f>
        <v>42132.9143287037</v>
      </c>
      <c r="T2946" s="15">
        <f>(((I2946/60)/60)/24)+DATE(1970,1,1)</f>
        <v>42162.9143287037</v>
      </c>
      <c r="U2946">
        <f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IFERROR(ROUND(E2947/L2947,4),0)</f>
        <v>0</v>
      </c>
      <c r="Q2947" s="11" t="s">
        <v>8323</v>
      </c>
      <c r="R2947" t="s">
        <v>8324</v>
      </c>
      <c r="S2947" s="15">
        <f>(((J2947/60)/60)/24)+DATE(1970,1,1)</f>
        <v>42118.139583333337</v>
      </c>
      <c r="T2947" s="15">
        <f>(((I2947/60)/60)/24)+DATE(1970,1,1)</f>
        <v>42148.139583333337</v>
      </c>
      <c r="U2947">
        <f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IFERROR(ROUND(E2948/L2948,4),0)</f>
        <v>1</v>
      </c>
      <c r="Q2948" s="11" t="s">
        <v>8323</v>
      </c>
      <c r="R2948" t="s">
        <v>8324</v>
      </c>
      <c r="S2948" s="15">
        <f>(((J2948/60)/60)/24)+DATE(1970,1,1)</f>
        <v>42567.531157407408</v>
      </c>
      <c r="T2948" s="15">
        <f>(((I2948/60)/60)/24)+DATE(1970,1,1)</f>
        <v>42597.531157407408</v>
      </c>
      <c r="U2948">
        <f>YEAR(S2948)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IFERROR(ROUND(E2949/L2949,4),0)</f>
        <v>82.461500000000001</v>
      </c>
      <c r="Q2949" s="11" t="s">
        <v>8323</v>
      </c>
      <c r="R2949" t="s">
        <v>8324</v>
      </c>
      <c r="S2949" s="15">
        <f>(((J2949/60)/60)/24)+DATE(1970,1,1)</f>
        <v>42649.562118055561</v>
      </c>
      <c r="T2949" s="15">
        <f>(((I2949/60)/60)/24)+DATE(1970,1,1)</f>
        <v>42698.715972222228</v>
      </c>
      <c r="U2949">
        <f>YEAR(S2949)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IFERROR(ROUND(E2950/L2950,4),0)</f>
        <v>2.6667000000000001</v>
      </c>
      <c r="Q2950" s="11" t="s">
        <v>8323</v>
      </c>
      <c r="R2950" t="s">
        <v>8324</v>
      </c>
      <c r="S2950" s="15">
        <f>(((J2950/60)/60)/24)+DATE(1970,1,1)</f>
        <v>42097.649224537032</v>
      </c>
      <c r="T2950" s="15">
        <f>(((I2950/60)/60)/24)+DATE(1970,1,1)</f>
        <v>42157.649224537032</v>
      </c>
      <c r="U2950">
        <f>YEAR(S2950)</f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IFERROR(ROUND(E2951/L2951,4),0)</f>
        <v>12.5</v>
      </c>
      <c r="Q2951" s="11" t="s">
        <v>8323</v>
      </c>
      <c r="R2951" t="s">
        <v>8324</v>
      </c>
      <c r="S2951" s="15">
        <f>(((J2951/60)/60)/24)+DATE(1970,1,1)</f>
        <v>42297.823113425926</v>
      </c>
      <c r="T2951" s="15">
        <f>(((I2951/60)/60)/24)+DATE(1970,1,1)</f>
        <v>42327.864780092597</v>
      </c>
      <c r="U2951">
        <f>YEAR(S2951)</f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IFERROR(ROUND(E2952/L2952,4),0)</f>
        <v>0</v>
      </c>
      <c r="Q2952" s="11" t="s">
        <v>8323</v>
      </c>
      <c r="R2952" t="s">
        <v>8324</v>
      </c>
      <c r="S2952" s="15">
        <f>(((J2952/60)/60)/24)+DATE(1970,1,1)</f>
        <v>42362.36518518519</v>
      </c>
      <c r="T2952" s="15">
        <f>(((I2952/60)/60)/24)+DATE(1970,1,1)</f>
        <v>42392.36518518519</v>
      </c>
      <c r="U2952">
        <f>YEAR(S2952)</f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IFERROR(ROUND(E2953/L2953,4),0)</f>
        <v>18.896599999999999</v>
      </c>
      <c r="Q2953" s="11" t="s">
        <v>8323</v>
      </c>
      <c r="R2953" t="s">
        <v>8324</v>
      </c>
      <c r="S2953" s="15">
        <f>(((J2953/60)/60)/24)+DATE(1970,1,1)</f>
        <v>41872.802928240737</v>
      </c>
      <c r="T2953" s="15">
        <f>(((I2953/60)/60)/24)+DATE(1970,1,1)</f>
        <v>41917.802928240737</v>
      </c>
      <c r="U2953">
        <f>YEAR(S2953)</f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IFERROR(ROUND(E2954/L2954,4),0)</f>
        <v>200.625</v>
      </c>
      <c r="Q2954" s="11" t="s">
        <v>8323</v>
      </c>
      <c r="R2954" t="s">
        <v>8324</v>
      </c>
      <c r="S2954" s="15">
        <f>(((J2954/60)/60)/24)+DATE(1970,1,1)</f>
        <v>42628.690266203703</v>
      </c>
      <c r="T2954" s="15">
        <f>(((I2954/60)/60)/24)+DATE(1970,1,1)</f>
        <v>42660.166666666672</v>
      </c>
      <c r="U2954">
        <f>YEAR(S2954)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IFERROR(ROUND(E2955/L2955,4),0)</f>
        <v>201.66669999999999</v>
      </c>
      <c r="Q2955" s="11" t="s">
        <v>8323</v>
      </c>
      <c r="R2955" t="s">
        <v>8324</v>
      </c>
      <c r="S2955" s="15">
        <f>(((J2955/60)/60)/24)+DATE(1970,1,1)</f>
        <v>42255.791909722218</v>
      </c>
      <c r="T2955" s="15">
        <f>(((I2955/60)/60)/24)+DATE(1970,1,1)</f>
        <v>42285.791909722218</v>
      </c>
      <c r="U2955">
        <f>YEAR(S2955)</f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IFERROR(ROUND(E2956/L2956,4),0)</f>
        <v>0</v>
      </c>
      <c r="Q2956" s="11" t="s">
        <v>8323</v>
      </c>
      <c r="R2956" t="s">
        <v>8324</v>
      </c>
      <c r="S2956" s="15">
        <f>(((J2956/60)/60)/24)+DATE(1970,1,1)</f>
        <v>42790.583368055552</v>
      </c>
      <c r="T2956" s="15">
        <f>(((I2956/60)/60)/24)+DATE(1970,1,1)</f>
        <v>42810.541701388895</v>
      </c>
      <c r="U2956">
        <f>YEAR(S2956)</f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IFERROR(ROUND(E2957/L2957,4),0)</f>
        <v>65</v>
      </c>
      <c r="Q2957" s="11" t="s">
        <v>8323</v>
      </c>
      <c r="R2957" t="s">
        <v>8324</v>
      </c>
      <c r="S2957" s="15">
        <f>(((J2957/60)/60)/24)+DATE(1970,1,1)</f>
        <v>42141.741307870368</v>
      </c>
      <c r="T2957" s="15">
        <f>(((I2957/60)/60)/24)+DATE(1970,1,1)</f>
        <v>42171.741307870368</v>
      </c>
      <c r="U2957">
        <f>YEAR(S2957)</f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IFERROR(ROUND(E2958/L2958,4),0)</f>
        <v>66.099999999999994</v>
      </c>
      <c r="Q2958" s="11" t="s">
        <v>8323</v>
      </c>
      <c r="R2958" t="s">
        <v>8324</v>
      </c>
      <c r="S2958" s="15">
        <f>(((J2958/60)/60)/24)+DATE(1970,1,1)</f>
        <v>42464.958912037036</v>
      </c>
      <c r="T2958" s="15">
        <f>(((I2958/60)/60)/24)+DATE(1970,1,1)</f>
        <v>42494.958912037036</v>
      </c>
      <c r="U2958">
        <f>YEAR(S2958)</f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IFERROR(ROUND(E2959/L2959,4),0)</f>
        <v>93.333299999999994</v>
      </c>
      <c r="Q2959" s="11" t="s">
        <v>8323</v>
      </c>
      <c r="R2959" t="s">
        <v>8324</v>
      </c>
      <c r="S2959" s="15">
        <f>(((J2959/60)/60)/24)+DATE(1970,1,1)</f>
        <v>42031.011249999996</v>
      </c>
      <c r="T2959" s="15">
        <f>(((I2959/60)/60)/24)+DATE(1970,1,1)</f>
        <v>42090.969583333332</v>
      </c>
      <c r="U2959">
        <f>YEAR(S2959)</f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IFERROR(ROUND(E2960/L2960,4),0)</f>
        <v>0</v>
      </c>
      <c r="Q2960" s="11" t="s">
        <v>8323</v>
      </c>
      <c r="R2960" t="s">
        <v>8324</v>
      </c>
      <c r="S2960" s="15">
        <f>(((J2960/60)/60)/24)+DATE(1970,1,1)</f>
        <v>42438.779131944444</v>
      </c>
      <c r="T2960" s="15">
        <f>(((I2960/60)/60)/24)+DATE(1970,1,1)</f>
        <v>42498.73746527778</v>
      </c>
      <c r="U2960">
        <f>YEAR(S2960)</f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IFERROR(ROUND(E2961/L2961,4),0)</f>
        <v>0</v>
      </c>
      <c r="Q2961" s="11" t="s">
        <v>8323</v>
      </c>
      <c r="R2961" t="s">
        <v>8324</v>
      </c>
      <c r="S2961" s="15">
        <f>(((J2961/60)/60)/24)+DATE(1970,1,1)</f>
        <v>42498.008391203708</v>
      </c>
      <c r="T2961" s="15">
        <f>(((I2961/60)/60)/24)+DATE(1970,1,1)</f>
        <v>42528.008391203708</v>
      </c>
      <c r="U2961">
        <f>YEAR(S2961)</f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IFERROR(ROUND(E2962/L2962,4),0)</f>
        <v>0</v>
      </c>
      <c r="Q2962" s="11" t="s">
        <v>8323</v>
      </c>
      <c r="R2962" t="s">
        <v>8324</v>
      </c>
      <c r="S2962" s="15">
        <f>(((J2962/60)/60)/24)+DATE(1970,1,1)</f>
        <v>41863.757210648146</v>
      </c>
      <c r="T2962" s="15">
        <f>(((I2962/60)/60)/24)+DATE(1970,1,1)</f>
        <v>41893.757210648146</v>
      </c>
      <c r="U2962">
        <f>YEAR(S2962)</f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IFERROR(ROUND(E2963/L2963,4),0)</f>
        <v>50.75</v>
      </c>
      <c r="Q2963" s="11" t="s">
        <v>8323</v>
      </c>
      <c r="R2963" t="s">
        <v>8326</v>
      </c>
      <c r="S2963" s="15">
        <f>(((J2963/60)/60)/24)+DATE(1970,1,1)</f>
        <v>42061.212488425925</v>
      </c>
      <c r="T2963" s="15">
        <f>(((I2963/60)/60)/24)+DATE(1970,1,1)</f>
        <v>42089.166666666672</v>
      </c>
      <c r="U2963">
        <f>YEAR(S2963)</f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IFERROR(ROUND(E2964/L2964,4),0)</f>
        <v>60.9</v>
      </c>
      <c r="Q2964" s="11" t="s">
        <v>8323</v>
      </c>
      <c r="R2964" t="s">
        <v>8326</v>
      </c>
      <c r="S2964" s="15">
        <f>(((J2964/60)/60)/24)+DATE(1970,1,1)</f>
        <v>42036.24428240741</v>
      </c>
      <c r="T2964" s="15">
        <f>(((I2964/60)/60)/24)+DATE(1970,1,1)</f>
        <v>42064.290972222225</v>
      </c>
      <c r="U2964">
        <f>YEAR(S2964)</f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IFERROR(ROUND(E2965/L2965,4),0)</f>
        <v>109.03060000000001</v>
      </c>
      <c r="Q2965" s="11" t="s">
        <v>8323</v>
      </c>
      <c r="R2965" t="s">
        <v>8326</v>
      </c>
      <c r="S2965" s="15">
        <f>(((J2965/60)/60)/24)+DATE(1970,1,1)</f>
        <v>42157.470185185186</v>
      </c>
      <c r="T2965" s="15">
        <f>(((I2965/60)/60)/24)+DATE(1970,1,1)</f>
        <v>42187.470185185186</v>
      </c>
      <c r="U2965">
        <f>YEAR(S2965)</f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IFERROR(ROUND(E2966/L2966,4),0)</f>
        <v>25.692299999999999</v>
      </c>
      <c r="Q2966" s="11" t="s">
        <v>8323</v>
      </c>
      <c r="R2966" t="s">
        <v>8326</v>
      </c>
      <c r="S2966" s="15">
        <f>(((J2966/60)/60)/24)+DATE(1970,1,1)</f>
        <v>41827.909942129627</v>
      </c>
      <c r="T2966" s="15">
        <f>(((I2966/60)/60)/24)+DATE(1970,1,1)</f>
        <v>41857.897222222222</v>
      </c>
      <c r="U2966">
        <f>YEAR(S2966)</f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IFERROR(ROUND(E2967/L2967,4),0)</f>
        <v>41.923099999999998</v>
      </c>
      <c r="Q2967" s="11" t="s">
        <v>8323</v>
      </c>
      <c r="R2967" t="s">
        <v>8326</v>
      </c>
      <c r="S2967" s="15">
        <f>(((J2967/60)/60)/24)+DATE(1970,1,1)</f>
        <v>42162.729548611111</v>
      </c>
      <c r="T2967" s="15">
        <f>(((I2967/60)/60)/24)+DATE(1970,1,1)</f>
        <v>42192.729548611111</v>
      </c>
      <c r="U2967">
        <f>YEAR(S2967)</f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IFERROR(ROUND(E2968/L2968,4),0)</f>
        <v>88.773399999999995</v>
      </c>
      <c r="Q2968" s="11" t="s">
        <v>8323</v>
      </c>
      <c r="R2968" t="s">
        <v>8326</v>
      </c>
      <c r="S2968" s="15">
        <f>(((J2968/60)/60)/24)+DATE(1970,1,1)</f>
        <v>42233.738564814819</v>
      </c>
      <c r="T2968" s="15">
        <f>(((I2968/60)/60)/24)+DATE(1970,1,1)</f>
        <v>42263.738564814819</v>
      </c>
      <c r="U2968">
        <f>YEAR(S2968)</f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IFERROR(ROUND(E2969/L2969,4),0)</f>
        <v>80.225399999999993</v>
      </c>
      <c r="Q2969" s="11" t="s">
        <v>8323</v>
      </c>
      <c r="R2969" t="s">
        <v>8326</v>
      </c>
      <c r="S2969" s="15">
        <f>(((J2969/60)/60)/24)+DATE(1970,1,1)</f>
        <v>42042.197824074072</v>
      </c>
      <c r="T2969" s="15">
        <f>(((I2969/60)/60)/24)+DATE(1970,1,1)</f>
        <v>42072.156157407408</v>
      </c>
      <c r="U2969">
        <f>YEAR(S2969)</f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IFERROR(ROUND(E2970/L2970,4),0)</f>
        <v>78.936199999999999</v>
      </c>
      <c r="Q2970" s="11" t="s">
        <v>8323</v>
      </c>
      <c r="R2970" t="s">
        <v>8326</v>
      </c>
      <c r="S2970" s="15">
        <f>(((J2970/60)/60)/24)+DATE(1970,1,1)</f>
        <v>42585.523842592593</v>
      </c>
      <c r="T2970" s="15">
        <f>(((I2970/60)/60)/24)+DATE(1970,1,1)</f>
        <v>42599.165972222225</v>
      </c>
      <c r="U2970">
        <f>YEAR(S2970)</f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IFERROR(ROUND(E2971/L2971,4),0)</f>
        <v>95.588200000000001</v>
      </c>
      <c r="Q2971" s="11" t="s">
        <v>8323</v>
      </c>
      <c r="R2971" t="s">
        <v>8326</v>
      </c>
      <c r="S2971" s="15">
        <f>(((J2971/60)/60)/24)+DATE(1970,1,1)</f>
        <v>42097.786493055552</v>
      </c>
      <c r="T2971" s="15">
        <f>(((I2971/60)/60)/24)+DATE(1970,1,1)</f>
        <v>42127.952083333337</v>
      </c>
      <c r="U2971">
        <f>YEAR(S2971)</f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IFERROR(ROUND(E2972/L2972,4),0)</f>
        <v>69.890100000000004</v>
      </c>
      <c r="Q2972" s="11" t="s">
        <v>8323</v>
      </c>
      <c r="R2972" t="s">
        <v>8326</v>
      </c>
      <c r="S2972" s="15">
        <f>(((J2972/60)/60)/24)+DATE(1970,1,1)</f>
        <v>41808.669571759259</v>
      </c>
      <c r="T2972" s="15">
        <f>(((I2972/60)/60)/24)+DATE(1970,1,1)</f>
        <v>41838.669571759259</v>
      </c>
      <c r="U2972">
        <f>YEAR(S2972)</f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IFERROR(ROUND(E2973/L2973,4),0)</f>
        <v>74.534899999999993</v>
      </c>
      <c r="Q2973" s="11" t="s">
        <v>8323</v>
      </c>
      <c r="R2973" t="s">
        <v>8326</v>
      </c>
      <c r="S2973" s="15">
        <f>(((J2973/60)/60)/24)+DATE(1970,1,1)</f>
        <v>41852.658310185187</v>
      </c>
      <c r="T2973" s="15">
        <f>(((I2973/60)/60)/24)+DATE(1970,1,1)</f>
        <v>41882.658310185187</v>
      </c>
      <c r="U2973">
        <f>YEAR(S2973)</f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IFERROR(ROUND(E2974/L2974,4),0)</f>
        <v>123.94119999999999</v>
      </c>
      <c r="Q2974" s="11" t="s">
        <v>8323</v>
      </c>
      <c r="R2974" t="s">
        <v>8326</v>
      </c>
      <c r="S2974" s="15">
        <f>(((J2974/60)/60)/24)+DATE(1970,1,1)</f>
        <v>42694.110185185185</v>
      </c>
      <c r="T2974" s="15">
        <f>(((I2974/60)/60)/24)+DATE(1970,1,1)</f>
        <v>42709.041666666672</v>
      </c>
      <c r="U2974">
        <f>YEAR(S2974)</f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IFERROR(ROUND(E2975/L2975,4),0)</f>
        <v>264.8485</v>
      </c>
      <c r="Q2975" s="11" t="s">
        <v>8323</v>
      </c>
      <c r="R2975" t="s">
        <v>8326</v>
      </c>
      <c r="S2975" s="15">
        <f>(((J2975/60)/60)/24)+DATE(1970,1,1)</f>
        <v>42341.818379629629</v>
      </c>
      <c r="T2975" s="15">
        <f>(((I2975/60)/60)/24)+DATE(1970,1,1)</f>
        <v>42370.166666666672</v>
      </c>
      <c r="U2975">
        <f>YEAR(S2975)</f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IFERROR(ROUND(E2976/L2976,4),0)</f>
        <v>58.620699999999999</v>
      </c>
      <c r="Q2976" s="11" t="s">
        <v>8323</v>
      </c>
      <c r="R2976" t="s">
        <v>8326</v>
      </c>
      <c r="S2976" s="15">
        <f>(((J2976/60)/60)/24)+DATE(1970,1,1)</f>
        <v>41880.061006944445</v>
      </c>
      <c r="T2976" s="15">
        <f>(((I2976/60)/60)/24)+DATE(1970,1,1)</f>
        <v>41908.065972222219</v>
      </c>
      <c r="U2976">
        <f>YEAR(S2976)</f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IFERROR(ROUND(E2977/L2977,4),0)</f>
        <v>70.885000000000005</v>
      </c>
      <c r="Q2977" s="11" t="s">
        <v>8323</v>
      </c>
      <c r="R2977" t="s">
        <v>8326</v>
      </c>
      <c r="S2977" s="15">
        <f>(((J2977/60)/60)/24)+DATE(1970,1,1)</f>
        <v>41941.683865740742</v>
      </c>
      <c r="T2977" s="15">
        <f>(((I2977/60)/60)/24)+DATE(1970,1,1)</f>
        <v>41970.125</v>
      </c>
      <c r="U2977">
        <f>YEAR(S2977)</f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IFERROR(ROUND(E2978/L2978,4),0)</f>
        <v>8.5714000000000006</v>
      </c>
      <c r="Q2978" s="11" t="s">
        <v>8323</v>
      </c>
      <c r="R2978" t="s">
        <v>8326</v>
      </c>
      <c r="S2978" s="15">
        <f>(((J2978/60)/60)/24)+DATE(1970,1,1)</f>
        <v>42425.730671296296</v>
      </c>
      <c r="T2978" s="15">
        <f>(((I2978/60)/60)/24)+DATE(1970,1,1)</f>
        <v>42442.5</v>
      </c>
      <c r="U2978">
        <f>YEAR(S2978)</f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IFERROR(ROUND(E2979/L2979,4),0)</f>
        <v>113.5667</v>
      </c>
      <c r="Q2979" s="11" t="s">
        <v>8323</v>
      </c>
      <c r="R2979" t="s">
        <v>8326</v>
      </c>
      <c r="S2979" s="15">
        <f>(((J2979/60)/60)/24)+DATE(1970,1,1)</f>
        <v>42026.88118055556</v>
      </c>
      <c r="T2979" s="15">
        <f>(((I2979/60)/60)/24)+DATE(1970,1,1)</f>
        <v>42086.093055555553</v>
      </c>
      <c r="U2979">
        <f>YEAR(S2979)</f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IFERROR(ROUND(E2980/L2980,4),0)</f>
        <v>60.6875</v>
      </c>
      <c r="Q2980" s="11" t="s">
        <v>8323</v>
      </c>
      <c r="R2980" t="s">
        <v>8326</v>
      </c>
      <c r="S2980" s="15">
        <f>(((J2980/60)/60)/24)+DATE(1970,1,1)</f>
        <v>41922.640590277777</v>
      </c>
      <c r="T2980" s="15">
        <f>(((I2980/60)/60)/24)+DATE(1970,1,1)</f>
        <v>41932.249305555553</v>
      </c>
      <c r="U2980">
        <f>YEAR(S2980)</f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IFERROR(ROUND(E2981/L2981,4),0)</f>
        <v>110.2174</v>
      </c>
      <c r="Q2981" s="11" t="s">
        <v>8323</v>
      </c>
      <c r="R2981" t="s">
        <v>8326</v>
      </c>
      <c r="S2981" s="15">
        <f>(((J2981/60)/60)/24)+DATE(1970,1,1)</f>
        <v>41993.824340277773</v>
      </c>
      <c r="T2981" s="15">
        <f>(((I2981/60)/60)/24)+DATE(1970,1,1)</f>
        <v>42010.25</v>
      </c>
      <c r="U2981">
        <f>YEAR(S2981)</f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IFERROR(ROUND(E2982/L2982,4),0)</f>
        <v>136.45830000000001</v>
      </c>
      <c r="Q2982" s="11" t="s">
        <v>8323</v>
      </c>
      <c r="R2982" t="s">
        <v>8326</v>
      </c>
      <c r="S2982" s="15">
        <f>(((J2982/60)/60)/24)+DATE(1970,1,1)</f>
        <v>42219.915856481486</v>
      </c>
      <c r="T2982" s="15">
        <f>(((I2982/60)/60)/24)+DATE(1970,1,1)</f>
        <v>42240.083333333328</v>
      </c>
      <c r="U2982">
        <f>YEAR(S2982)</f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IFERROR(ROUND(E2983/L2983,4),0)</f>
        <v>53.164900000000003</v>
      </c>
      <c r="Q2983" s="11" t="s">
        <v>8323</v>
      </c>
      <c r="R2983" t="s">
        <v>8324</v>
      </c>
      <c r="S2983" s="15">
        <f>(((J2983/60)/60)/24)+DATE(1970,1,1)</f>
        <v>42225.559675925921</v>
      </c>
      <c r="T2983" s="15">
        <f>(((I2983/60)/60)/24)+DATE(1970,1,1)</f>
        <v>42270.559675925921</v>
      </c>
      <c r="U2983">
        <f>YEAR(S2983)</f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IFERROR(ROUND(E2984/L2984,4),0)</f>
        <v>86.491500000000002</v>
      </c>
      <c r="Q2984" s="11" t="s">
        <v>8323</v>
      </c>
      <c r="R2984" t="s">
        <v>8324</v>
      </c>
      <c r="S2984" s="15">
        <f>(((J2984/60)/60)/24)+DATE(1970,1,1)</f>
        <v>42381.686840277776</v>
      </c>
      <c r="T2984" s="15">
        <f>(((I2984/60)/60)/24)+DATE(1970,1,1)</f>
        <v>42411.686840277776</v>
      </c>
      <c r="U2984">
        <f>YEAR(S2984)</f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IFERROR(ROUND(E2985/L2985,4),0)</f>
        <v>155.23830000000001</v>
      </c>
      <c r="Q2985" s="11" t="s">
        <v>8323</v>
      </c>
      <c r="R2985" t="s">
        <v>8324</v>
      </c>
      <c r="S2985" s="15">
        <f>(((J2985/60)/60)/24)+DATE(1970,1,1)</f>
        <v>41894.632361111115</v>
      </c>
      <c r="T2985" s="15">
        <f>(((I2985/60)/60)/24)+DATE(1970,1,1)</f>
        <v>41954.674027777779</v>
      </c>
      <c r="U2985">
        <f>YEAR(S2985)</f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IFERROR(ROUND(E2986/L2986,4),0)</f>
        <v>115.0826</v>
      </c>
      <c r="Q2986" s="11" t="s">
        <v>8323</v>
      </c>
      <c r="R2986" t="s">
        <v>8324</v>
      </c>
      <c r="S2986" s="15">
        <f>(((J2986/60)/60)/24)+DATE(1970,1,1)</f>
        <v>42576.278715277775</v>
      </c>
      <c r="T2986" s="15">
        <f>(((I2986/60)/60)/24)+DATE(1970,1,1)</f>
        <v>42606.278715277775</v>
      </c>
      <c r="U2986">
        <f>YEAR(S2986)</f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IFERROR(ROUND(E2987/L2987,4),0)</f>
        <v>109.5946</v>
      </c>
      <c r="Q2987" s="11" t="s">
        <v>8323</v>
      </c>
      <c r="R2987" t="s">
        <v>8324</v>
      </c>
      <c r="S2987" s="15">
        <f>(((J2987/60)/60)/24)+DATE(1970,1,1)</f>
        <v>42654.973703703698</v>
      </c>
      <c r="T2987" s="15">
        <f>(((I2987/60)/60)/24)+DATE(1970,1,1)</f>
        <v>42674.166666666672</v>
      </c>
      <c r="U2987">
        <f>YEAR(S2987)</f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IFERROR(ROUND(E2988/L2988,4),0)</f>
        <v>45.214300000000001</v>
      </c>
      <c r="Q2988" s="11" t="s">
        <v>8323</v>
      </c>
      <c r="R2988" t="s">
        <v>8324</v>
      </c>
      <c r="S2988" s="15">
        <f>(((J2988/60)/60)/24)+DATE(1970,1,1)</f>
        <v>42431.500069444446</v>
      </c>
      <c r="T2988" s="15">
        <f>(((I2988/60)/60)/24)+DATE(1970,1,1)</f>
        <v>42491.458402777775</v>
      </c>
      <c r="U2988">
        <f>YEAR(S2988)</f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IFERROR(ROUND(E2989/L2989,4),0)</f>
        <v>104.15170000000001</v>
      </c>
      <c r="Q2989" s="11" t="s">
        <v>8323</v>
      </c>
      <c r="R2989" t="s">
        <v>8324</v>
      </c>
      <c r="S2989" s="15">
        <f>(((J2989/60)/60)/24)+DATE(1970,1,1)</f>
        <v>42627.307303240741</v>
      </c>
      <c r="T2989" s="15">
        <f>(((I2989/60)/60)/24)+DATE(1970,1,1)</f>
        <v>42656</v>
      </c>
      <c r="U2989">
        <f>YEAR(S2989)</f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IFERROR(ROUND(E2990/L2990,4),0)</f>
        <v>35.714300000000001</v>
      </c>
      <c r="Q2990" s="11" t="s">
        <v>8323</v>
      </c>
      <c r="R2990" t="s">
        <v>8324</v>
      </c>
      <c r="S2990" s="15">
        <f>(((J2990/60)/60)/24)+DATE(1970,1,1)</f>
        <v>42511.362048611118</v>
      </c>
      <c r="T2990" s="15">
        <f>(((I2990/60)/60)/24)+DATE(1970,1,1)</f>
        <v>42541.362048611118</v>
      </c>
      <c r="U2990">
        <f>YEAR(S2990)</f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IFERROR(ROUND(E2991/L2991,4),0)</f>
        <v>96.997299999999996</v>
      </c>
      <c r="Q2991" s="11" t="s">
        <v>8323</v>
      </c>
      <c r="R2991" t="s">
        <v>8324</v>
      </c>
      <c r="S2991" s="15">
        <f>(((J2991/60)/60)/24)+DATE(1970,1,1)</f>
        <v>42337.02039351852</v>
      </c>
      <c r="T2991" s="15">
        <f>(((I2991/60)/60)/24)+DATE(1970,1,1)</f>
        <v>42359.207638888889</v>
      </c>
      <c r="U2991">
        <f>YEAR(S2991)</f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IFERROR(ROUND(E2992/L2992,4),0)</f>
        <v>370.37040000000002</v>
      </c>
      <c r="Q2992" s="11" t="s">
        <v>8323</v>
      </c>
      <c r="R2992" t="s">
        <v>8324</v>
      </c>
      <c r="S2992" s="15">
        <f>(((J2992/60)/60)/24)+DATE(1970,1,1)</f>
        <v>42341.57430555555</v>
      </c>
      <c r="T2992" s="15">
        <f>(((I2992/60)/60)/24)+DATE(1970,1,1)</f>
        <v>42376.57430555555</v>
      </c>
      <c r="U2992">
        <f>YEAR(S2992)</f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IFERROR(ROUND(E2993/L2993,4),0)</f>
        <v>94.408600000000007</v>
      </c>
      <c r="Q2993" s="11" t="s">
        <v>8323</v>
      </c>
      <c r="R2993" t="s">
        <v>8324</v>
      </c>
      <c r="S2993" s="15">
        <f>(((J2993/60)/60)/24)+DATE(1970,1,1)</f>
        <v>42740.837152777778</v>
      </c>
      <c r="T2993" s="15">
        <f>(((I2993/60)/60)/24)+DATE(1970,1,1)</f>
        <v>42762.837152777778</v>
      </c>
      <c r="U2993">
        <f>YEAR(S2993)</f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IFERROR(ROUND(E2994/L2994,4),0)</f>
        <v>48.984400000000001</v>
      </c>
      <c r="Q2994" s="11" t="s">
        <v>8323</v>
      </c>
      <c r="R2994" t="s">
        <v>8324</v>
      </c>
      <c r="S2994" s="15">
        <f>(((J2994/60)/60)/24)+DATE(1970,1,1)</f>
        <v>42622.767476851848</v>
      </c>
      <c r="T2994" s="15">
        <f>(((I2994/60)/60)/24)+DATE(1970,1,1)</f>
        <v>42652.767476851848</v>
      </c>
      <c r="U2994">
        <f>YEAR(S2994)</f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IFERROR(ROUND(E2995/L2995,4),0)</f>
        <v>45.590899999999998</v>
      </c>
      <c r="Q2995" s="11" t="s">
        <v>8323</v>
      </c>
      <c r="R2995" t="s">
        <v>8324</v>
      </c>
      <c r="S2995" s="15">
        <f>(((J2995/60)/60)/24)+DATE(1970,1,1)</f>
        <v>42390.838738425926</v>
      </c>
      <c r="T2995" s="15">
        <f>(((I2995/60)/60)/24)+DATE(1970,1,1)</f>
        <v>42420.838738425926</v>
      </c>
      <c r="U2995">
        <f>YEAR(S2995)</f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IFERROR(ROUND(E2996/L2996,4),0)</f>
        <v>23.275300000000001</v>
      </c>
      <c r="Q2996" s="11" t="s">
        <v>8323</v>
      </c>
      <c r="R2996" t="s">
        <v>8324</v>
      </c>
      <c r="S2996" s="15">
        <f>(((J2996/60)/60)/24)+DATE(1970,1,1)</f>
        <v>41885.478842592594</v>
      </c>
      <c r="T2996" s="15">
        <f>(((I2996/60)/60)/24)+DATE(1970,1,1)</f>
        <v>41915.478842592594</v>
      </c>
      <c r="U2996">
        <f>YEAR(S2996)</f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IFERROR(ROUND(E2997/L2997,4),0)</f>
        <v>63.228900000000003</v>
      </c>
      <c r="Q2997" s="11" t="s">
        <v>8323</v>
      </c>
      <c r="R2997" t="s">
        <v>8324</v>
      </c>
      <c r="S2997" s="15">
        <f>(((J2997/60)/60)/24)+DATE(1970,1,1)</f>
        <v>42724.665173611109</v>
      </c>
      <c r="T2997" s="15">
        <f>(((I2997/60)/60)/24)+DATE(1970,1,1)</f>
        <v>42754.665173611109</v>
      </c>
      <c r="U2997">
        <f>YEAR(S2997)</f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IFERROR(ROUND(E2998/L2998,4),0)</f>
        <v>153.5204</v>
      </c>
      <c r="Q2998" s="11" t="s">
        <v>8323</v>
      </c>
      <c r="R2998" t="s">
        <v>8324</v>
      </c>
      <c r="S2998" s="15">
        <f>(((J2998/60)/60)/24)+DATE(1970,1,1)</f>
        <v>42090.912500000006</v>
      </c>
      <c r="T2998" s="15">
        <f>(((I2998/60)/60)/24)+DATE(1970,1,1)</f>
        <v>42150.912500000006</v>
      </c>
      <c r="U2998">
        <f>YEAR(S2998)</f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IFERROR(ROUND(E2999/L2999,4),0)</f>
        <v>90.2</v>
      </c>
      <c r="Q2999" s="11" t="s">
        <v>8323</v>
      </c>
      <c r="R2999" t="s">
        <v>8324</v>
      </c>
      <c r="S2999" s="15">
        <f>(((J2999/60)/60)/24)+DATE(1970,1,1)</f>
        <v>42775.733715277776</v>
      </c>
      <c r="T2999" s="15">
        <f>(((I2999/60)/60)/24)+DATE(1970,1,1)</f>
        <v>42793.207638888889</v>
      </c>
      <c r="U2999">
        <f>YEAR(S2999)</f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IFERROR(ROUND(E3000/L3000,4),0)</f>
        <v>118.97110000000001</v>
      </c>
      <c r="Q3000" s="11" t="s">
        <v>8323</v>
      </c>
      <c r="R3000" t="s">
        <v>8324</v>
      </c>
      <c r="S3000" s="15">
        <f>(((J3000/60)/60)/24)+DATE(1970,1,1)</f>
        <v>41778.193622685183</v>
      </c>
      <c r="T3000" s="15">
        <f>(((I3000/60)/60)/24)+DATE(1970,1,1)</f>
        <v>41806.184027777781</v>
      </c>
      <c r="U3000">
        <f>YEAR(S3000)</f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IFERROR(ROUND(E3001/L3001,4),0)</f>
        <v>80.25</v>
      </c>
      <c r="Q3001" s="11" t="s">
        <v>8323</v>
      </c>
      <c r="R3001" t="s">
        <v>8324</v>
      </c>
      <c r="S3001" s="15">
        <f>(((J3001/60)/60)/24)+DATE(1970,1,1)</f>
        <v>42780.740277777775</v>
      </c>
      <c r="T3001" s="15">
        <f>(((I3001/60)/60)/24)+DATE(1970,1,1)</f>
        <v>42795.083333333328</v>
      </c>
      <c r="U3001">
        <f>YEAR(S3001)</f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IFERROR(ROUND(E3002/L3002,4),0)</f>
        <v>62.5</v>
      </c>
      <c r="Q3002" s="11" t="s">
        <v>8323</v>
      </c>
      <c r="R3002" t="s">
        <v>8324</v>
      </c>
      <c r="S3002" s="15">
        <f>(((J3002/60)/60)/24)+DATE(1970,1,1)</f>
        <v>42752.827199074076</v>
      </c>
      <c r="T3002" s="15">
        <f>(((I3002/60)/60)/24)+DATE(1970,1,1)</f>
        <v>42766.75</v>
      </c>
      <c r="U3002">
        <f>YEAR(S3002)</f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IFERROR(ROUND(E3003/L3003,4),0)</f>
        <v>131.37719999999999</v>
      </c>
      <c r="Q3003" s="11" t="s">
        <v>8323</v>
      </c>
      <c r="R3003" t="s">
        <v>8324</v>
      </c>
      <c r="S3003" s="15">
        <f>(((J3003/60)/60)/24)+DATE(1970,1,1)</f>
        <v>42534.895625000005</v>
      </c>
      <c r="T3003" s="15">
        <f>(((I3003/60)/60)/24)+DATE(1970,1,1)</f>
        <v>42564.895625000005</v>
      </c>
      <c r="U3003">
        <f>YEAR(S3003)</f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IFERROR(ROUND(E3004/L3004,4),0)</f>
        <v>73.033000000000001</v>
      </c>
      <c r="Q3004" s="11" t="s">
        <v>8323</v>
      </c>
      <c r="R3004" t="s">
        <v>8324</v>
      </c>
      <c r="S3004" s="15">
        <f>(((J3004/60)/60)/24)+DATE(1970,1,1)</f>
        <v>41239.83625</v>
      </c>
      <c r="T3004" s="15">
        <f>(((I3004/60)/60)/24)+DATE(1970,1,1)</f>
        <v>41269.83625</v>
      </c>
      <c r="U3004">
        <f>YEAR(S3004)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IFERROR(ROUND(E3005/L3005,4),0)</f>
        <v>178.52940000000001</v>
      </c>
      <c r="Q3005" s="11" t="s">
        <v>8323</v>
      </c>
      <c r="R3005" t="s">
        <v>8324</v>
      </c>
      <c r="S3005" s="15">
        <f>(((J3005/60)/60)/24)+DATE(1970,1,1)</f>
        <v>42398.849259259259</v>
      </c>
      <c r="T3005" s="15">
        <f>(((I3005/60)/60)/24)+DATE(1970,1,1)</f>
        <v>42430.249305555553</v>
      </c>
      <c r="U3005">
        <f>YEAR(S3005)</f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IFERROR(ROUND(E3006/L3006,4),0)</f>
        <v>162.90969999999999</v>
      </c>
      <c r="Q3006" s="11" t="s">
        <v>8323</v>
      </c>
      <c r="R3006" t="s">
        <v>8324</v>
      </c>
      <c r="S3006" s="15">
        <f>(((J3006/60)/60)/24)+DATE(1970,1,1)</f>
        <v>41928.881064814814</v>
      </c>
      <c r="T3006" s="15">
        <f>(((I3006/60)/60)/24)+DATE(1970,1,1)</f>
        <v>41958.922731481478</v>
      </c>
      <c r="U3006">
        <f>YEAR(S3006)</f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IFERROR(ROUND(E3007/L3007,4),0)</f>
        <v>108.2424</v>
      </c>
      <c r="Q3007" s="11" t="s">
        <v>8323</v>
      </c>
      <c r="R3007" t="s">
        <v>8324</v>
      </c>
      <c r="S3007" s="15">
        <f>(((J3007/60)/60)/24)+DATE(1970,1,1)</f>
        <v>41888.674826388888</v>
      </c>
      <c r="T3007" s="15">
        <f>(((I3007/60)/60)/24)+DATE(1970,1,1)</f>
        <v>41918.674826388888</v>
      </c>
      <c r="U3007">
        <f>YEAR(S3007)</f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IFERROR(ROUND(E3008/L3008,4),0)</f>
        <v>88.866</v>
      </c>
      <c r="Q3008" s="11" t="s">
        <v>8323</v>
      </c>
      <c r="R3008" t="s">
        <v>8324</v>
      </c>
      <c r="S3008" s="15">
        <f>(((J3008/60)/60)/24)+DATE(1970,1,1)</f>
        <v>41957.756840277783</v>
      </c>
      <c r="T3008" s="15">
        <f>(((I3008/60)/60)/24)+DATE(1970,1,1)</f>
        <v>41987.756840277783</v>
      </c>
      <c r="U3008">
        <f>YEAR(S3008)</f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IFERROR(ROUND(E3009/L3009,4),0)</f>
        <v>54</v>
      </c>
      <c r="Q3009" s="11" t="s">
        <v>8323</v>
      </c>
      <c r="R3009" t="s">
        <v>8324</v>
      </c>
      <c r="S3009" s="15">
        <f>(((J3009/60)/60)/24)+DATE(1970,1,1)</f>
        <v>42098.216238425928</v>
      </c>
      <c r="T3009" s="15">
        <f>(((I3009/60)/60)/24)+DATE(1970,1,1)</f>
        <v>42119.216238425928</v>
      </c>
      <c r="U3009">
        <f>YEAR(S3009)</f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IFERROR(ROUND(E3010/L3010,4),0)</f>
        <v>116.7308</v>
      </c>
      <c r="Q3010" s="11" t="s">
        <v>8323</v>
      </c>
      <c r="R3010" t="s">
        <v>8324</v>
      </c>
      <c r="S3010" s="15">
        <f>(((J3010/60)/60)/24)+DATE(1970,1,1)</f>
        <v>42360.212025462963</v>
      </c>
      <c r="T3010" s="15">
        <f>(((I3010/60)/60)/24)+DATE(1970,1,1)</f>
        <v>42390.212025462963</v>
      </c>
      <c r="U3010">
        <f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IFERROR(ROUND(E3011/L3011,4),0)</f>
        <v>233.89840000000001</v>
      </c>
      <c r="Q3011" s="11" t="s">
        <v>8323</v>
      </c>
      <c r="R3011" t="s">
        <v>8324</v>
      </c>
      <c r="S3011" s="15">
        <f>(((J3011/60)/60)/24)+DATE(1970,1,1)</f>
        <v>41939.569907407407</v>
      </c>
      <c r="T3011" s="15">
        <f>(((I3011/60)/60)/24)+DATE(1970,1,1)</f>
        <v>41969.611574074079</v>
      </c>
      <c r="U3011">
        <f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IFERROR(ROUND(E3012/L3012,4),0)</f>
        <v>158</v>
      </c>
      <c r="Q3012" s="11" t="s">
        <v>8323</v>
      </c>
      <c r="R3012" t="s">
        <v>8324</v>
      </c>
      <c r="S3012" s="15">
        <f>(((J3012/60)/60)/24)+DATE(1970,1,1)</f>
        <v>41996.832395833335</v>
      </c>
      <c r="T3012" s="15">
        <f>(((I3012/60)/60)/24)+DATE(1970,1,1)</f>
        <v>42056.832395833335</v>
      </c>
      <c r="U3012">
        <f>YEAR(S3012)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IFERROR(ROUND(E3013/L3013,4),0)</f>
        <v>14.84</v>
      </c>
      <c r="Q3013" s="11" t="s">
        <v>8323</v>
      </c>
      <c r="R3013" t="s">
        <v>8324</v>
      </c>
      <c r="S3013" s="15">
        <f>(((J3013/60)/60)/24)+DATE(1970,1,1)</f>
        <v>42334.468935185185</v>
      </c>
      <c r="T3013" s="15">
        <f>(((I3013/60)/60)/24)+DATE(1970,1,1)</f>
        <v>42361.957638888889</v>
      </c>
      <c r="U3013">
        <f>YEAR(S3013)</f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IFERROR(ROUND(E3014/L3014,4),0)</f>
        <v>85.181799999999996</v>
      </c>
      <c r="Q3014" s="11" t="s">
        <v>8323</v>
      </c>
      <c r="R3014" t="s">
        <v>8324</v>
      </c>
      <c r="S3014" s="15">
        <f>(((J3014/60)/60)/24)+DATE(1970,1,1)</f>
        <v>42024.702893518523</v>
      </c>
      <c r="T3014" s="15">
        <f>(((I3014/60)/60)/24)+DATE(1970,1,1)</f>
        <v>42045.702893518523</v>
      </c>
      <c r="U3014">
        <f>YEAR(S3014)</f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IFERROR(ROUND(E3015/L3015,4),0)</f>
        <v>146.69159999999999</v>
      </c>
      <c r="Q3015" s="11" t="s">
        <v>8323</v>
      </c>
      <c r="R3015" t="s">
        <v>8324</v>
      </c>
      <c r="S3015" s="15">
        <f>(((J3015/60)/60)/24)+DATE(1970,1,1)</f>
        <v>42146.836215277777</v>
      </c>
      <c r="T3015" s="15">
        <f>(((I3015/60)/60)/24)+DATE(1970,1,1)</f>
        <v>42176.836215277777</v>
      </c>
      <c r="U3015">
        <f>YEAR(S3015)</f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IFERROR(ROUND(E3016/L3016,4),0)</f>
        <v>50.764800000000001</v>
      </c>
      <c r="Q3016" s="11" t="s">
        <v>8323</v>
      </c>
      <c r="R3016" t="s">
        <v>8324</v>
      </c>
      <c r="S3016" s="15">
        <f>(((J3016/60)/60)/24)+DATE(1970,1,1)</f>
        <v>41920.123611111114</v>
      </c>
      <c r="T3016" s="15">
        <f>(((I3016/60)/60)/24)+DATE(1970,1,1)</f>
        <v>41948.208333333336</v>
      </c>
      <c r="U3016">
        <f>YEAR(S3016)</f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IFERROR(ROUND(E3017/L3017,4),0)</f>
        <v>87.7</v>
      </c>
      <c r="Q3017" s="11" t="s">
        <v>8323</v>
      </c>
      <c r="R3017" t="s">
        <v>8324</v>
      </c>
      <c r="S3017" s="15">
        <f>(((J3017/60)/60)/24)+DATE(1970,1,1)</f>
        <v>41785.72729166667</v>
      </c>
      <c r="T3017" s="15">
        <f>(((I3017/60)/60)/24)+DATE(1970,1,1)</f>
        <v>41801.166666666664</v>
      </c>
      <c r="U3017">
        <f>YEAR(S3017)</f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IFERROR(ROUND(E3018/L3018,4),0)</f>
        <v>242.27780000000001</v>
      </c>
      <c r="Q3018" s="11" t="s">
        <v>8323</v>
      </c>
      <c r="R3018" t="s">
        <v>8324</v>
      </c>
      <c r="S3018" s="15">
        <f>(((J3018/60)/60)/24)+DATE(1970,1,1)</f>
        <v>41778.548055555555</v>
      </c>
      <c r="T3018" s="15">
        <f>(((I3018/60)/60)/24)+DATE(1970,1,1)</f>
        <v>41838.548055555555</v>
      </c>
      <c r="U3018">
        <f>YEAR(S3018)</f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IFERROR(ROUND(E3019/L3019,4),0)</f>
        <v>146.44649999999999</v>
      </c>
      <c r="Q3019" s="11" t="s">
        <v>8323</v>
      </c>
      <c r="R3019" t="s">
        <v>8324</v>
      </c>
      <c r="S3019" s="15">
        <f>(((J3019/60)/60)/24)+DATE(1970,1,1)</f>
        <v>41841.850034722222</v>
      </c>
      <c r="T3019" s="15">
        <f>(((I3019/60)/60)/24)+DATE(1970,1,1)</f>
        <v>41871.850034722222</v>
      </c>
      <c r="U3019">
        <f>YEAR(S3019)</f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IFERROR(ROUND(E3020/L3020,4),0)</f>
        <v>103.1707</v>
      </c>
      <c r="Q3020" s="11" t="s">
        <v>8323</v>
      </c>
      <c r="R3020" t="s">
        <v>8324</v>
      </c>
      <c r="S3020" s="15">
        <f>(((J3020/60)/60)/24)+DATE(1970,1,1)</f>
        <v>42163.29833333334</v>
      </c>
      <c r="T3020" s="15">
        <f>(((I3020/60)/60)/24)+DATE(1970,1,1)</f>
        <v>42205.916666666672</v>
      </c>
      <c r="U3020">
        <f>YEAR(S3020)</f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IFERROR(ROUND(E3021/L3021,4),0)</f>
        <v>80.464600000000004</v>
      </c>
      <c r="Q3021" s="11" t="s">
        <v>8323</v>
      </c>
      <c r="R3021" t="s">
        <v>8324</v>
      </c>
      <c r="S3021" s="15">
        <f>(((J3021/60)/60)/24)+DATE(1970,1,1)</f>
        <v>41758.833564814813</v>
      </c>
      <c r="T3021" s="15">
        <f>(((I3021/60)/60)/24)+DATE(1970,1,1)</f>
        <v>41786.125</v>
      </c>
      <c r="U3021">
        <f>YEAR(S3021)</f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IFERROR(ROUND(E3022/L3022,4),0)</f>
        <v>234.66669999999999</v>
      </c>
      <c r="Q3022" s="11" t="s">
        <v>8323</v>
      </c>
      <c r="R3022" t="s">
        <v>8324</v>
      </c>
      <c r="S3022" s="15">
        <f>(((J3022/60)/60)/24)+DATE(1970,1,1)</f>
        <v>42170.846446759257</v>
      </c>
      <c r="T3022" s="15">
        <f>(((I3022/60)/60)/24)+DATE(1970,1,1)</f>
        <v>42230.846446759257</v>
      </c>
      <c r="U3022">
        <f>YEAR(S3022)</f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IFERROR(ROUND(E3023/L3023,4),0)</f>
        <v>50.689300000000003</v>
      </c>
      <c r="Q3023" s="11" t="s">
        <v>8323</v>
      </c>
      <c r="R3023" t="s">
        <v>8324</v>
      </c>
      <c r="S3023" s="15">
        <f>(((J3023/60)/60)/24)+DATE(1970,1,1)</f>
        <v>42660.618854166663</v>
      </c>
      <c r="T3023" s="15">
        <f>(((I3023/60)/60)/24)+DATE(1970,1,1)</f>
        <v>42696.249305555553</v>
      </c>
      <c r="U3023">
        <f>YEAR(S3023)</f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IFERROR(ROUND(E3024/L3024,4),0)</f>
        <v>162.7097</v>
      </c>
      <c r="Q3024" s="11" t="s">
        <v>8323</v>
      </c>
      <c r="R3024" t="s">
        <v>8324</v>
      </c>
      <c r="S3024" s="15">
        <f>(((J3024/60)/60)/24)+DATE(1970,1,1)</f>
        <v>42564.95380787037</v>
      </c>
      <c r="T3024" s="15">
        <f>(((I3024/60)/60)/24)+DATE(1970,1,1)</f>
        <v>42609.95380787037</v>
      </c>
      <c r="U3024">
        <f>YEAR(S3024)</f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IFERROR(ROUND(E3025/L3025,4),0)</f>
        <v>120.16670000000001</v>
      </c>
      <c r="Q3025" s="11" t="s">
        <v>8323</v>
      </c>
      <c r="R3025" t="s">
        <v>8324</v>
      </c>
      <c r="S3025" s="15">
        <f>(((J3025/60)/60)/24)+DATE(1970,1,1)</f>
        <v>42121.675763888896</v>
      </c>
      <c r="T3025" s="15">
        <f>(((I3025/60)/60)/24)+DATE(1970,1,1)</f>
        <v>42166.675763888896</v>
      </c>
      <c r="U3025">
        <f>YEAR(S3025)</f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IFERROR(ROUND(E3026/L3026,4),0)</f>
        <v>67.697800000000001</v>
      </c>
      <c r="Q3026" s="11" t="s">
        <v>8323</v>
      </c>
      <c r="R3026" t="s">
        <v>8324</v>
      </c>
      <c r="S3026" s="15">
        <f>(((J3026/60)/60)/24)+DATE(1970,1,1)</f>
        <v>41158.993923611109</v>
      </c>
      <c r="T3026" s="15">
        <f>(((I3026/60)/60)/24)+DATE(1970,1,1)</f>
        <v>41188.993923611109</v>
      </c>
      <c r="U3026">
        <f>YEAR(S3026)</f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IFERROR(ROUND(E3027/L3027,4),0)</f>
        <v>52.103400000000001</v>
      </c>
      <c r="Q3027" s="11" t="s">
        <v>8323</v>
      </c>
      <c r="R3027" t="s">
        <v>8324</v>
      </c>
      <c r="S3027" s="15">
        <f>(((J3027/60)/60)/24)+DATE(1970,1,1)</f>
        <v>41761.509409722225</v>
      </c>
      <c r="T3027" s="15">
        <f>(((I3027/60)/60)/24)+DATE(1970,1,1)</f>
        <v>41789.666666666664</v>
      </c>
      <c r="U3027">
        <f>YEAR(S3027)</f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IFERROR(ROUND(E3028/L3028,4),0)</f>
        <v>51.6</v>
      </c>
      <c r="Q3028" s="11" t="s">
        <v>8323</v>
      </c>
      <c r="R3028" t="s">
        <v>8324</v>
      </c>
      <c r="S3028" s="15">
        <f>(((J3028/60)/60)/24)+DATE(1970,1,1)</f>
        <v>42783.459398148145</v>
      </c>
      <c r="T3028" s="15">
        <f>(((I3028/60)/60)/24)+DATE(1970,1,1)</f>
        <v>42797.459398148145</v>
      </c>
      <c r="U3028">
        <f>YEAR(S3028)</f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IFERROR(ROUND(E3029/L3029,4),0)</f>
        <v>164.3</v>
      </c>
      <c r="Q3029" s="11" t="s">
        <v>8323</v>
      </c>
      <c r="R3029" t="s">
        <v>8324</v>
      </c>
      <c r="S3029" s="15">
        <f>(((J3029/60)/60)/24)+DATE(1970,1,1)</f>
        <v>42053.704293981486</v>
      </c>
      <c r="T3029" s="15">
        <f>(((I3029/60)/60)/24)+DATE(1970,1,1)</f>
        <v>42083.662627314814</v>
      </c>
      <c r="U3029">
        <f>YEAR(S3029)</f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IFERROR(ROUND(E3030/L3030,4),0)</f>
        <v>84.858599999999996</v>
      </c>
      <c r="Q3030" s="11" t="s">
        <v>8323</v>
      </c>
      <c r="R3030" t="s">
        <v>8324</v>
      </c>
      <c r="S3030" s="15">
        <f>(((J3030/60)/60)/24)+DATE(1970,1,1)</f>
        <v>42567.264178240745</v>
      </c>
      <c r="T3030" s="15">
        <f>(((I3030/60)/60)/24)+DATE(1970,1,1)</f>
        <v>42597.264178240745</v>
      </c>
      <c r="U3030">
        <f>YEAR(S3030)</f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IFERROR(ROUND(E3031/L3031,4),0)</f>
        <v>94.548900000000003</v>
      </c>
      <c r="Q3031" s="11" t="s">
        <v>8323</v>
      </c>
      <c r="R3031" t="s">
        <v>8324</v>
      </c>
      <c r="S3031" s="15">
        <f>(((J3031/60)/60)/24)+DATE(1970,1,1)</f>
        <v>41932.708877314813</v>
      </c>
      <c r="T3031" s="15">
        <f>(((I3031/60)/60)/24)+DATE(1970,1,1)</f>
        <v>41961.190972222219</v>
      </c>
      <c r="U3031">
        <f>YEAR(S3031)</f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IFERROR(ROUND(E3032/L3032,4),0)</f>
        <v>45.5366</v>
      </c>
      <c r="Q3032" s="11" t="s">
        <v>8323</v>
      </c>
      <c r="R3032" t="s">
        <v>8324</v>
      </c>
      <c r="S3032" s="15">
        <f>(((J3032/60)/60)/24)+DATE(1970,1,1)</f>
        <v>42233.747349537036</v>
      </c>
      <c r="T3032" s="15">
        <f>(((I3032/60)/60)/24)+DATE(1970,1,1)</f>
        <v>42263.747349537036</v>
      </c>
      <c r="U3032">
        <f>YEAR(S3032)</f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IFERROR(ROUND(E3033/L3033,4),0)</f>
        <v>51.7241</v>
      </c>
      <c r="Q3033" s="11" t="s">
        <v>8323</v>
      </c>
      <c r="R3033" t="s">
        <v>8324</v>
      </c>
      <c r="S3033" s="15">
        <f>(((J3033/60)/60)/24)+DATE(1970,1,1)</f>
        <v>42597.882488425923</v>
      </c>
      <c r="T3033" s="15">
        <f>(((I3033/60)/60)/24)+DATE(1970,1,1)</f>
        <v>42657.882488425923</v>
      </c>
      <c r="U3033">
        <f>YEAR(S3033)</f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IFERROR(ROUND(E3034/L3034,4),0)</f>
        <v>50.88</v>
      </c>
      <c r="Q3034" s="11" t="s">
        <v>8323</v>
      </c>
      <c r="R3034" t="s">
        <v>8324</v>
      </c>
      <c r="S3034" s="15">
        <f>(((J3034/60)/60)/24)+DATE(1970,1,1)</f>
        <v>42228.044664351852</v>
      </c>
      <c r="T3034" s="15">
        <f>(((I3034/60)/60)/24)+DATE(1970,1,1)</f>
        <v>42258.044664351852</v>
      </c>
      <c r="U3034">
        <f>YEAR(S3034)</f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IFERROR(ROUND(E3035/L3035,4),0)</f>
        <v>191.13040000000001</v>
      </c>
      <c r="Q3035" s="11" t="s">
        <v>8323</v>
      </c>
      <c r="R3035" t="s">
        <v>8324</v>
      </c>
      <c r="S3035" s="15">
        <f>(((J3035/60)/60)/24)+DATE(1970,1,1)</f>
        <v>42570.110243055555</v>
      </c>
      <c r="T3035" s="15">
        <f>(((I3035/60)/60)/24)+DATE(1970,1,1)</f>
        <v>42600.110243055555</v>
      </c>
      <c r="U3035">
        <f>YEAR(S3035)</f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IFERROR(ROUND(E3036/L3036,4),0)</f>
        <v>89.314300000000003</v>
      </c>
      <c r="Q3036" s="11" t="s">
        <v>8323</v>
      </c>
      <c r="R3036" t="s">
        <v>8324</v>
      </c>
      <c r="S3036" s="15">
        <f>(((J3036/60)/60)/24)+DATE(1970,1,1)</f>
        <v>42644.535358796296</v>
      </c>
      <c r="T3036" s="15">
        <f>(((I3036/60)/60)/24)+DATE(1970,1,1)</f>
        <v>42675.165972222225</v>
      </c>
      <c r="U3036">
        <f>YEAR(S3036)</f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IFERROR(ROUND(E3037/L3037,4),0)</f>
        <v>88.5886</v>
      </c>
      <c r="Q3037" s="11" t="s">
        <v>8323</v>
      </c>
      <c r="R3037" t="s">
        <v>8324</v>
      </c>
      <c r="S3037" s="15">
        <f>(((J3037/60)/60)/24)+DATE(1970,1,1)</f>
        <v>41368.560289351852</v>
      </c>
      <c r="T3037" s="15">
        <f>(((I3037/60)/60)/24)+DATE(1970,1,1)</f>
        <v>41398.560289351852</v>
      </c>
      <c r="U3037">
        <f>YEAR(S3037)</f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IFERROR(ROUND(E3038/L3038,4),0)</f>
        <v>96.300899999999999</v>
      </c>
      <c r="Q3038" s="11" t="s">
        <v>8323</v>
      </c>
      <c r="R3038" t="s">
        <v>8324</v>
      </c>
      <c r="S3038" s="15">
        <f>(((J3038/60)/60)/24)+DATE(1970,1,1)</f>
        <v>41466.785231481481</v>
      </c>
      <c r="T3038" s="15">
        <f>(((I3038/60)/60)/24)+DATE(1970,1,1)</f>
        <v>41502.499305555553</v>
      </c>
      <c r="U3038">
        <f>YEAR(S3038)</f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IFERROR(ROUND(E3039/L3039,4),0)</f>
        <v>33.3125</v>
      </c>
      <c r="Q3039" s="11" t="s">
        <v>8323</v>
      </c>
      <c r="R3039" t="s">
        <v>8324</v>
      </c>
      <c r="S3039" s="15">
        <f>(((J3039/60)/60)/24)+DATE(1970,1,1)</f>
        <v>40378.893206018518</v>
      </c>
      <c r="T3039" s="15">
        <f>(((I3039/60)/60)/24)+DATE(1970,1,1)</f>
        <v>40453.207638888889</v>
      </c>
      <c r="U3039">
        <f>YEAR(S3039)</f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IFERROR(ROUND(E3040/L3040,4),0)</f>
        <v>37.222200000000001</v>
      </c>
      <c r="Q3040" s="11" t="s">
        <v>8323</v>
      </c>
      <c r="R3040" t="s">
        <v>8324</v>
      </c>
      <c r="S3040" s="15">
        <f>(((J3040/60)/60)/24)+DATE(1970,1,1)</f>
        <v>42373.252280092594</v>
      </c>
      <c r="T3040" s="15">
        <f>(((I3040/60)/60)/24)+DATE(1970,1,1)</f>
        <v>42433.252280092594</v>
      </c>
      <c r="U3040">
        <f>YEAR(S3040)</f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IFERROR(ROUND(E3041/L3041,4),0)</f>
        <v>92.130399999999995</v>
      </c>
      <c r="Q3041" s="11" t="s">
        <v>8323</v>
      </c>
      <c r="R3041" t="s">
        <v>8324</v>
      </c>
      <c r="S3041" s="15">
        <f>(((J3041/60)/60)/24)+DATE(1970,1,1)</f>
        <v>41610.794421296298</v>
      </c>
      <c r="T3041" s="15">
        <f>(((I3041/60)/60)/24)+DATE(1970,1,1)</f>
        <v>41637.332638888889</v>
      </c>
      <c r="U3041">
        <f>YEAR(S3041)</f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IFERROR(ROUND(E3042/L3042,4),0)</f>
        <v>76.785700000000006</v>
      </c>
      <c r="Q3042" s="11" t="s">
        <v>8323</v>
      </c>
      <c r="R3042" t="s">
        <v>8324</v>
      </c>
      <c r="S3042" s="15">
        <f>(((J3042/60)/60)/24)+DATE(1970,1,1)</f>
        <v>42177.791909722218</v>
      </c>
      <c r="T3042" s="15">
        <f>(((I3042/60)/60)/24)+DATE(1970,1,1)</f>
        <v>42181.958333333328</v>
      </c>
      <c r="U3042">
        <f>YEAR(S3042)</f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IFERROR(ROUND(E3043/L3043,4),0)</f>
        <v>96.526300000000006</v>
      </c>
      <c r="Q3043" s="11" t="s">
        <v>8323</v>
      </c>
      <c r="R3043" t="s">
        <v>8324</v>
      </c>
      <c r="S3043" s="15">
        <f>(((J3043/60)/60)/24)+DATE(1970,1,1)</f>
        <v>42359.868611111116</v>
      </c>
      <c r="T3043" s="15">
        <f>(((I3043/60)/60)/24)+DATE(1970,1,1)</f>
        <v>42389.868611111116</v>
      </c>
      <c r="U3043">
        <f>YEAR(S3043)</f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IFERROR(ROUND(E3044/L3044,4),0)</f>
        <v>51.8919</v>
      </c>
      <c r="Q3044" s="11" t="s">
        <v>8323</v>
      </c>
      <c r="R3044" t="s">
        <v>8324</v>
      </c>
      <c r="S3044" s="15">
        <f>(((J3044/60)/60)/24)+DATE(1970,1,1)</f>
        <v>42253.688043981485</v>
      </c>
      <c r="T3044" s="15">
        <f>(((I3044/60)/60)/24)+DATE(1970,1,1)</f>
        <v>42283.688043981485</v>
      </c>
      <c r="U3044">
        <f>YEAR(S3044)</f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IFERROR(ROUND(E3045/L3045,4),0)</f>
        <v>128.91409999999999</v>
      </c>
      <c r="Q3045" s="11" t="s">
        <v>8323</v>
      </c>
      <c r="R3045" t="s">
        <v>8324</v>
      </c>
      <c r="S3045" s="15">
        <f>(((J3045/60)/60)/24)+DATE(1970,1,1)</f>
        <v>42083.070590277777</v>
      </c>
      <c r="T3045" s="15">
        <f>(((I3045/60)/60)/24)+DATE(1970,1,1)</f>
        <v>42110.118055555555</v>
      </c>
      <c r="U3045">
        <f>YEAR(S3045)</f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IFERROR(ROUND(E3046/L3046,4),0)</f>
        <v>84.108999999999995</v>
      </c>
      <c r="Q3046" s="11" t="s">
        <v>8323</v>
      </c>
      <c r="R3046" t="s">
        <v>8324</v>
      </c>
      <c r="S3046" s="15">
        <f>(((J3046/60)/60)/24)+DATE(1970,1,1)</f>
        <v>42387.7268287037</v>
      </c>
      <c r="T3046" s="15">
        <f>(((I3046/60)/60)/24)+DATE(1970,1,1)</f>
        <v>42402.7268287037</v>
      </c>
      <c r="U3046">
        <f>YEAR(S3046)</f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IFERROR(ROUND(E3047/L3047,4),0)</f>
        <v>82.941599999999994</v>
      </c>
      <c r="Q3047" s="11" t="s">
        <v>8323</v>
      </c>
      <c r="R3047" t="s">
        <v>8324</v>
      </c>
      <c r="S3047" s="15">
        <f>(((J3047/60)/60)/24)+DATE(1970,1,1)</f>
        <v>41843.155729166669</v>
      </c>
      <c r="T3047" s="15">
        <f>(((I3047/60)/60)/24)+DATE(1970,1,1)</f>
        <v>41873.155729166669</v>
      </c>
      <c r="U3047">
        <f>YEAR(S3047)</f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IFERROR(ROUND(E3048/L3048,4),0)</f>
        <v>259.94830000000002</v>
      </c>
      <c r="Q3048" s="11" t="s">
        <v>8323</v>
      </c>
      <c r="R3048" t="s">
        <v>8324</v>
      </c>
      <c r="S3048" s="15">
        <f>(((J3048/60)/60)/24)+DATE(1970,1,1)</f>
        <v>41862.803078703706</v>
      </c>
      <c r="T3048" s="15">
        <f>(((I3048/60)/60)/24)+DATE(1970,1,1)</f>
        <v>41892.202777777777</v>
      </c>
      <c r="U3048">
        <f>YEAR(S3048)</f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IFERROR(ROUND(E3049/L3049,4),0)</f>
        <v>37.25</v>
      </c>
      <c r="Q3049" s="11" t="s">
        <v>8323</v>
      </c>
      <c r="R3049" t="s">
        <v>8324</v>
      </c>
      <c r="S3049" s="15">
        <f>(((J3049/60)/60)/24)+DATE(1970,1,1)</f>
        <v>42443.989050925928</v>
      </c>
      <c r="T3049" s="15">
        <f>(((I3049/60)/60)/24)+DATE(1970,1,1)</f>
        <v>42487.552777777775</v>
      </c>
      <c r="U3049">
        <f>YEAR(S3049)</f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IFERROR(ROUND(E3050/L3050,4),0)</f>
        <v>177.0213</v>
      </c>
      <c r="Q3050" s="11" t="s">
        <v>8323</v>
      </c>
      <c r="R3050" t="s">
        <v>8324</v>
      </c>
      <c r="S3050" s="15">
        <f>(((J3050/60)/60)/24)+DATE(1970,1,1)</f>
        <v>41975.901180555549</v>
      </c>
      <c r="T3050" s="15">
        <f>(((I3050/60)/60)/24)+DATE(1970,1,1)</f>
        <v>42004.890277777777</v>
      </c>
      <c r="U3050">
        <f>YEAR(S3050)</f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IFERROR(ROUND(E3051/L3051,4),0)</f>
        <v>74.074100000000001</v>
      </c>
      <c r="Q3051" s="11" t="s">
        <v>8323</v>
      </c>
      <c r="R3051" t="s">
        <v>8324</v>
      </c>
      <c r="S3051" s="15">
        <f>(((J3051/60)/60)/24)+DATE(1970,1,1)</f>
        <v>42139.014525462961</v>
      </c>
      <c r="T3051" s="15">
        <f>(((I3051/60)/60)/24)+DATE(1970,1,1)</f>
        <v>42169.014525462961</v>
      </c>
      <c r="U3051">
        <f>YEAR(S3051)</f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IFERROR(ROUND(E3052/L3052,4),0)</f>
        <v>70.666700000000006</v>
      </c>
      <c r="Q3052" s="11" t="s">
        <v>8323</v>
      </c>
      <c r="R3052" t="s">
        <v>8324</v>
      </c>
      <c r="S3052" s="15">
        <f>(((J3052/60)/60)/24)+DATE(1970,1,1)</f>
        <v>42465.16851851852</v>
      </c>
      <c r="T3052" s="15">
        <f>(((I3052/60)/60)/24)+DATE(1970,1,1)</f>
        <v>42495.16851851852</v>
      </c>
      <c r="U3052">
        <f>YEAR(S3052)</f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IFERROR(ROUND(E3053/L3053,4),0)</f>
        <v>23.628599999999999</v>
      </c>
      <c r="Q3053" s="11" t="s">
        <v>8323</v>
      </c>
      <c r="R3053" t="s">
        <v>8324</v>
      </c>
      <c r="S3053" s="15">
        <f>(((J3053/60)/60)/24)+DATE(1970,1,1)</f>
        <v>42744.416030092587</v>
      </c>
      <c r="T3053" s="15">
        <f>(((I3053/60)/60)/24)+DATE(1970,1,1)</f>
        <v>42774.416030092587</v>
      </c>
      <c r="U3053">
        <f>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IFERROR(ROUND(E3054/L3054,4),0)</f>
        <v>37.5</v>
      </c>
      <c r="Q3054" s="11" t="s">
        <v>8323</v>
      </c>
      <c r="R3054" t="s">
        <v>8324</v>
      </c>
      <c r="S3054" s="15">
        <f>(((J3054/60)/60)/24)+DATE(1970,1,1)</f>
        <v>42122.670069444444</v>
      </c>
      <c r="T3054" s="15">
        <f>(((I3054/60)/60)/24)+DATE(1970,1,1)</f>
        <v>42152.665972222225</v>
      </c>
      <c r="U3054">
        <f>YEAR(S3054)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IFERROR(ROUND(E3055/L3055,4),0)</f>
        <v>13.333299999999999</v>
      </c>
      <c r="Q3055" s="11" t="s">
        <v>8323</v>
      </c>
      <c r="R3055" t="s">
        <v>8324</v>
      </c>
      <c r="S3055" s="15">
        <f>(((J3055/60)/60)/24)+DATE(1970,1,1)</f>
        <v>41862.761724537035</v>
      </c>
      <c r="T3055" s="15">
        <f>(((I3055/60)/60)/24)+DATE(1970,1,1)</f>
        <v>41914.165972222225</v>
      </c>
      <c r="U3055">
        <f>YEAR(S3055)</f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IFERROR(ROUND(E3056/L3056,4),0)</f>
        <v>0</v>
      </c>
      <c r="Q3056" s="11" t="s">
        <v>8323</v>
      </c>
      <c r="R3056" t="s">
        <v>8324</v>
      </c>
      <c r="S3056" s="15">
        <f>(((J3056/60)/60)/24)+DATE(1970,1,1)</f>
        <v>42027.832800925928</v>
      </c>
      <c r="T3056" s="15">
        <f>(((I3056/60)/60)/24)+DATE(1970,1,1)</f>
        <v>42065.044444444444</v>
      </c>
      <c r="U3056">
        <f>YEAR(S3056)</f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IFERROR(ROUND(E3057/L3057,4),0)</f>
        <v>1</v>
      </c>
      <c r="Q3057" s="11" t="s">
        <v>8323</v>
      </c>
      <c r="R3057" t="s">
        <v>8324</v>
      </c>
      <c r="S3057" s="15">
        <f>(((J3057/60)/60)/24)+DATE(1970,1,1)</f>
        <v>41953.95821759259</v>
      </c>
      <c r="T3057" s="15">
        <f>(((I3057/60)/60)/24)+DATE(1970,1,1)</f>
        <v>42013.95821759259</v>
      </c>
      <c r="U3057">
        <f>YEAR(S3057)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IFERROR(ROUND(E3058/L3058,4),0)</f>
        <v>0</v>
      </c>
      <c r="Q3058" s="11" t="s">
        <v>8323</v>
      </c>
      <c r="R3058" t="s">
        <v>8324</v>
      </c>
      <c r="S3058" s="15">
        <f>(((J3058/60)/60)/24)+DATE(1970,1,1)</f>
        <v>41851.636388888888</v>
      </c>
      <c r="T3058" s="15">
        <f>(((I3058/60)/60)/24)+DATE(1970,1,1)</f>
        <v>41911.636388888888</v>
      </c>
      <c r="U3058">
        <f>YEAR(S3058)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IFERROR(ROUND(E3059/L3059,4),0)</f>
        <v>0</v>
      </c>
      <c r="Q3059" s="11" t="s">
        <v>8323</v>
      </c>
      <c r="R3059" t="s">
        <v>8324</v>
      </c>
      <c r="S3059" s="15">
        <f>(((J3059/60)/60)/24)+DATE(1970,1,1)</f>
        <v>42433.650590277779</v>
      </c>
      <c r="T3059" s="15">
        <f>(((I3059/60)/60)/24)+DATE(1970,1,1)</f>
        <v>42463.608923611115</v>
      </c>
      <c r="U3059">
        <f>YEAR(S3059)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IFERROR(ROUND(E3060/L3060,4),0)</f>
        <v>1</v>
      </c>
      <c r="Q3060" s="11" t="s">
        <v>8323</v>
      </c>
      <c r="R3060" t="s">
        <v>8324</v>
      </c>
      <c r="S3060" s="15">
        <f>(((J3060/60)/60)/24)+DATE(1970,1,1)</f>
        <v>42460.374305555553</v>
      </c>
      <c r="T3060" s="15">
        <f>(((I3060/60)/60)/24)+DATE(1970,1,1)</f>
        <v>42510.374305555553</v>
      </c>
      <c r="U3060">
        <f>YEAR(S3060)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IFERROR(ROUND(E3061/L3061,4),0)</f>
        <v>41</v>
      </c>
      <c r="Q3061" s="11" t="s">
        <v>8323</v>
      </c>
      <c r="R3061" t="s">
        <v>8324</v>
      </c>
      <c r="S3061" s="15">
        <f>(((J3061/60)/60)/24)+DATE(1970,1,1)</f>
        <v>41829.935717592591</v>
      </c>
      <c r="T3061" s="15">
        <f>(((I3061/60)/60)/24)+DATE(1970,1,1)</f>
        <v>41859.935717592591</v>
      </c>
      <c r="U3061">
        <f>YEAR(S3061)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IFERROR(ROUND(E3062/L3062,4),0)</f>
        <v>55.833300000000001</v>
      </c>
      <c r="Q3062" s="11" t="s">
        <v>8323</v>
      </c>
      <c r="R3062" t="s">
        <v>8324</v>
      </c>
      <c r="S3062" s="15">
        <f>(((J3062/60)/60)/24)+DATE(1970,1,1)</f>
        <v>42245.274699074071</v>
      </c>
      <c r="T3062" s="15">
        <f>(((I3062/60)/60)/24)+DATE(1970,1,1)</f>
        <v>42275.274699074071</v>
      </c>
      <c r="U3062">
        <f>YEAR(S3062)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IFERROR(ROUND(E3063/L3063,4),0)</f>
        <v>0</v>
      </c>
      <c r="Q3063" s="11" t="s">
        <v>8323</v>
      </c>
      <c r="R3063" t="s">
        <v>8324</v>
      </c>
      <c r="S3063" s="15">
        <f>(((J3063/60)/60)/24)+DATE(1970,1,1)</f>
        <v>41834.784120370372</v>
      </c>
      <c r="T3063" s="15">
        <f>(((I3063/60)/60)/24)+DATE(1970,1,1)</f>
        <v>41864.784120370372</v>
      </c>
      <c r="U3063">
        <f>YEAR(S3063)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IFERROR(ROUND(E3064/L3064,4),0)</f>
        <v>99.761200000000002</v>
      </c>
      <c r="Q3064" s="11" t="s">
        <v>8323</v>
      </c>
      <c r="R3064" t="s">
        <v>8324</v>
      </c>
      <c r="S3064" s="15">
        <f>(((J3064/60)/60)/24)+DATE(1970,1,1)</f>
        <v>42248.535787037035</v>
      </c>
      <c r="T3064" s="15">
        <f>(((I3064/60)/60)/24)+DATE(1970,1,1)</f>
        <v>42277.75</v>
      </c>
      <c r="U3064">
        <f>YEAR(S3064)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IFERROR(ROUND(E3065/L3065,4),0)</f>
        <v>25.521699999999999</v>
      </c>
      <c r="Q3065" s="11" t="s">
        <v>8323</v>
      </c>
      <c r="R3065" t="s">
        <v>8324</v>
      </c>
      <c r="S3065" s="15">
        <f>(((J3065/60)/60)/24)+DATE(1970,1,1)</f>
        <v>42630.922893518517</v>
      </c>
      <c r="T3065" s="15">
        <f>(((I3065/60)/60)/24)+DATE(1970,1,1)</f>
        <v>42665.922893518517</v>
      </c>
      <c r="U3065">
        <f>YEAR(S3065)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IFERROR(ROUND(E3066/L3066,4),0)</f>
        <v>117.6528</v>
      </c>
      <c r="Q3066" s="11" t="s">
        <v>8323</v>
      </c>
      <c r="R3066" t="s">
        <v>8324</v>
      </c>
      <c r="S3066" s="15">
        <f>(((J3066/60)/60)/24)+DATE(1970,1,1)</f>
        <v>42299.130162037036</v>
      </c>
      <c r="T3066" s="15">
        <f>(((I3066/60)/60)/24)+DATE(1970,1,1)</f>
        <v>42330.290972222225</v>
      </c>
      <c r="U3066">
        <f>YEAR(S3066)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IFERROR(ROUND(E3067/L3067,4),0)</f>
        <v>5</v>
      </c>
      <c r="Q3067" s="11" t="s">
        <v>8323</v>
      </c>
      <c r="R3067" t="s">
        <v>8324</v>
      </c>
      <c r="S3067" s="15">
        <f>(((J3067/60)/60)/24)+DATE(1970,1,1)</f>
        <v>41825.055231481485</v>
      </c>
      <c r="T3067" s="15">
        <f>(((I3067/60)/60)/24)+DATE(1970,1,1)</f>
        <v>41850.055231481485</v>
      </c>
      <c r="U3067">
        <f>YEAR(S3067)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IFERROR(ROUND(E3068/L3068,4),0)</f>
        <v>2796.6667000000002</v>
      </c>
      <c r="Q3068" s="11" t="s">
        <v>8323</v>
      </c>
      <c r="R3068" t="s">
        <v>8324</v>
      </c>
      <c r="S3068" s="15">
        <f>(((J3068/60)/60)/24)+DATE(1970,1,1)</f>
        <v>42531.228437500002</v>
      </c>
      <c r="T3068" s="15">
        <f>(((I3068/60)/60)/24)+DATE(1970,1,1)</f>
        <v>42561.228437500002</v>
      </c>
      <c r="U3068">
        <f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IFERROR(ROUND(E3069/L3069,4),0)</f>
        <v>200</v>
      </c>
      <c r="Q3069" s="11" t="s">
        <v>8323</v>
      </c>
      <c r="R3069" t="s">
        <v>8324</v>
      </c>
      <c r="S3069" s="15">
        <f>(((J3069/60)/60)/24)+DATE(1970,1,1)</f>
        <v>42226.938414351855</v>
      </c>
      <c r="T3069" s="15">
        <f>(((I3069/60)/60)/24)+DATE(1970,1,1)</f>
        <v>42256.938414351855</v>
      </c>
      <c r="U3069">
        <f>YEAR(S3069)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IFERROR(ROUND(E3070/L3070,4),0)</f>
        <v>87.5</v>
      </c>
      <c r="Q3070" s="11" t="s">
        <v>8323</v>
      </c>
      <c r="R3070" t="s">
        <v>8324</v>
      </c>
      <c r="S3070" s="15">
        <f>(((J3070/60)/60)/24)+DATE(1970,1,1)</f>
        <v>42263.691574074073</v>
      </c>
      <c r="T3070" s="15">
        <f>(((I3070/60)/60)/24)+DATE(1970,1,1)</f>
        <v>42293.691574074073</v>
      </c>
      <c r="U3070">
        <f>YEAR(S3070)</f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IFERROR(ROUND(E3071/L3071,4),0)</f>
        <v>20.142900000000001</v>
      </c>
      <c r="Q3071" s="11" t="s">
        <v>8323</v>
      </c>
      <c r="R3071" t="s">
        <v>8324</v>
      </c>
      <c r="S3071" s="15">
        <f>(((J3071/60)/60)/24)+DATE(1970,1,1)</f>
        <v>41957.833726851852</v>
      </c>
      <c r="T3071" s="15">
        <f>(((I3071/60)/60)/24)+DATE(1970,1,1)</f>
        <v>41987.833726851852</v>
      </c>
      <c r="U3071">
        <f>YEAR(S3071)</f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IFERROR(ROUND(E3072/L3072,4),0)</f>
        <v>20.875</v>
      </c>
      <c r="Q3072" s="11" t="s">
        <v>8323</v>
      </c>
      <c r="R3072" t="s">
        <v>8324</v>
      </c>
      <c r="S3072" s="15">
        <f>(((J3072/60)/60)/24)+DATE(1970,1,1)</f>
        <v>42690.733437499999</v>
      </c>
      <c r="T3072" s="15">
        <f>(((I3072/60)/60)/24)+DATE(1970,1,1)</f>
        <v>42711.733437499999</v>
      </c>
      <c r="U3072">
        <f>YEAR(S3072)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IFERROR(ROUND(E3073/L3073,4),0)</f>
        <v>61.307699999999997</v>
      </c>
      <c r="Q3073" s="11" t="s">
        <v>8323</v>
      </c>
      <c r="R3073" t="s">
        <v>8324</v>
      </c>
      <c r="S3073" s="15">
        <f>(((J3073/60)/60)/24)+DATE(1970,1,1)</f>
        <v>42097.732418981483</v>
      </c>
      <c r="T3073" s="15">
        <f>(((I3073/60)/60)/24)+DATE(1970,1,1)</f>
        <v>42115.249305555553</v>
      </c>
      <c r="U3073">
        <f>YEAR(S3073)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IFERROR(ROUND(E3074/L3074,4),0)</f>
        <v>1</v>
      </c>
      <c r="Q3074" s="11" t="s">
        <v>8323</v>
      </c>
      <c r="R3074" t="s">
        <v>8324</v>
      </c>
      <c r="S3074" s="15">
        <f>(((J3074/60)/60)/24)+DATE(1970,1,1)</f>
        <v>42658.690532407403</v>
      </c>
      <c r="T3074" s="15">
        <f>(((I3074/60)/60)/24)+DATE(1970,1,1)</f>
        <v>42673.073611111111</v>
      </c>
      <c r="U3074">
        <f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IFERROR(ROUND(E3075/L3075,4),0)</f>
        <v>92.142899999999997</v>
      </c>
      <c r="Q3075" s="11" t="s">
        <v>8323</v>
      </c>
      <c r="R3075" t="s">
        <v>8324</v>
      </c>
      <c r="S3075" s="15">
        <f>(((J3075/60)/60)/24)+DATE(1970,1,1)</f>
        <v>42111.684027777781</v>
      </c>
      <c r="T3075" s="15">
        <f>(((I3075/60)/60)/24)+DATE(1970,1,1)</f>
        <v>42169.804861111115</v>
      </c>
      <c r="U3075">
        <f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IFERROR(ROUND(E3076/L3076,4),0)</f>
        <v>7.3333000000000004</v>
      </c>
      <c r="Q3076" s="11" t="s">
        <v>8323</v>
      </c>
      <c r="R3076" t="s">
        <v>8324</v>
      </c>
      <c r="S3076" s="15">
        <f>(((J3076/60)/60)/24)+DATE(1970,1,1)</f>
        <v>42409.571284722217</v>
      </c>
      <c r="T3076" s="15">
        <f>(((I3076/60)/60)/24)+DATE(1970,1,1)</f>
        <v>42439.571284722217</v>
      </c>
      <c r="U3076">
        <f>YEAR(S3076)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IFERROR(ROUND(E3077/L3077,4),0)</f>
        <v>64.8</v>
      </c>
      <c r="Q3077" s="11" t="s">
        <v>8323</v>
      </c>
      <c r="R3077" t="s">
        <v>8324</v>
      </c>
      <c r="S3077" s="15">
        <f>(((J3077/60)/60)/24)+DATE(1970,1,1)</f>
        <v>42551.102314814809</v>
      </c>
      <c r="T3077" s="15">
        <f>(((I3077/60)/60)/24)+DATE(1970,1,1)</f>
        <v>42601.102314814809</v>
      </c>
      <c r="U3077">
        <f>YEAR(S3077)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IFERROR(ROUND(E3078/L3078,4),0)</f>
        <v>30.12</v>
      </c>
      <c r="Q3078" s="11" t="s">
        <v>8323</v>
      </c>
      <c r="R3078" t="s">
        <v>8324</v>
      </c>
      <c r="S3078" s="15">
        <f>(((J3078/60)/60)/24)+DATE(1970,1,1)</f>
        <v>42226.651886574073</v>
      </c>
      <c r="T3078" s="15">
        <f>(((I3078/60)/60)/24)+DATE(1970,1,1)</f>
        <v>42286.651886574073</v>
      </c>
      <c r="U3078">
        <f>YEAR(S3078)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IFERROR(ROUND(E3079/L3079,4),0)</f>
        <v>52.5</v>
      </c>
      <c r="Q3079" s="11" t="s">
        <v>8323</v>
      </c>
      <c r="R3079" t="s">
        <v>8324</v>
      </c>
      <c r="S3079" s="15">
        <f>(((J3079/60)/60)/24)+DATE(1970,1,1)</f>
        <v>42766.956921296296</v>
      </c>
      <c r="T3079" s="15">
        <f>(((I3079/60)/60)/24)+DATE(1970,1,1)</f>
        <v>42796.956921296296</v>
      </c>
      <c r="U3079">
        <f>YEAR(S3079)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IFERROR(ROUND(E3080/L3080,4),0)</f>
        <v>23.666699999999999</v>
      </c>
      <c r="Q3080" s="11" t="s">
        <v>8323</v>
      </c>
      <c r="R3080" t="s">
        <v>8324</v>
      </c>
      <c r="S3080" s="15">
        <f>(((J3080/60)/60)/24)+DATE(1970,1,1)</f>
        <v>42031.138831018514</v>
      </c>
      <c r="T3080" s="15">
        <f>(((I3080/60)/60)/24)+DATE(1970,1,1)</f>
        <v>42061.138831018514</v>
      </c>
      <c r="U3080">
        <f>YEAR(S3080)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IFERROR(ROUND(E3081/L3081,4),0)</f>
        <v>415.77780000000001</v>
      </c>
      <c r="Q3081" s="11" t="s">
        <v>8323</v>
      </c>
      <c r="R3081" t="s">
        <v>8324</v>
      </c>
      <c r="S3081" s="15">
        <f>(((J3081/60)/60)/24)+DATE(1970,1,1)</f>
        <v>42055.713368055556</v>
      </c>
      <c r="T3081" s="15">
        <f>(((I3081/60)/60)/24)+DATE(1970,1,1)</f>
        <v>42085.671701388885</v>
      </c>
      <c r="U3081">
        <f>YEAR(S3081)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IFERROR(ROUND(E3082/L3082,4),0)</f>
        <v>53.714300000000001</v>
      </c>
      <c r="Q3082" s="11" t="s">
        <v>8323</v>
      </c>
      <c r="R3082" t="s">
        <v>8324</v>
      </c>
      <c r="S3082" s="15">
        <f>(((J3082/60)/60)/24)+DATE(1970,1,1)</f>
        <v>41940.028287037036</v>
      </c>
      <c r="T3082" s="15">
        <f>(((I3082/60)/60)/24)+DATE(1970,1,1)</f>
        <v>42000.0699537037</v>
      </c>
      <c r="U3082">
        <f>YEAR(S3082)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IFERROR(ROUND(E3083/L3083,4),0)</f>
        <v>420.6</v>
      </c>
      <c r="Q3083" s="11" t="s">
        <v>8323</v>
      </c>
      <c r="R3083" t="s">
        <v>8324</v>
      </c>
      <c r="S3083" s="15">
        <f>(((J3083/60)/60)/24)+DATE(1970,1,1)</f>
        <v>42237.181608796294</v>
      </c>
      <c r="T3083" s="15">
        <f>(((I3083/60)/60)/24)+DATE(1970,1,1)</f>
        <v>42267.181608796294</v>
      </c>
      <c r="U3083">
        <f>YEAR(S3083)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IFERROR(ROUND(E3084/L3084,4),0)</f>
        <v>0</v>
      </c>
      <c r="Q3084" s="11" t="s">
        <v>8323</v>
      </c>
      <c r="R3084" t="s">
        <v>8324</v>
      </c>
      <c r="S3084" s="15">
        <f>(((J3084/60)/60)/24)+DATE(1970,1,1)</f>
        <v>42293.922986111109</v>
      </c>
      <c r="T3084" s="15">
        <f>(((I3084/60)/60)/24)+DATE(1970,1,1)</f>
        <v>42323.96465277778</v>
      </c>
      <c r="U3084">
        <f>YEAR(S3084)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IFERROR(ROUND(E3085/L3085,4),0)</f>
        <v>18.666699999999999</v>
      </c>
      <c r="Q3085" s="11" t="s">
        <v>8323</v>
      </c>
      <c r="R3085" t="s">
        <v>8324</v>
      </c>
      <c r="S3085" s="15">
        <f>(((J3085/60)/60)/24)+DATE(1970,1,1)</f>
        <v>41853.563402777778</v>
      </c>
      <c r="T3085" s="15">
        <f>(((I3085/60)/60)/24)+DATE(1970,1,1)</f>
        <v>41883.208333333336</v>
      </c>
      <c r="U3085">
        <f>YEAR(S3085)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IFERROR(ROUND(E3086/L3086,4),0)</f>
        <v>78.333299999999994</v>
      </c>
      <c r="Q3086" s="11" t="s">
        <v>8323</v>
      </c>
      <c r="R3086" t="s">
        <v>8324</v>
      </c>
      <c r="S3086" s="15">
        <f>(((J3086/60)/60)/24)+DATE(1970,1,1)</f>
        <v>42100.723738425921</v>
      </c>
      <c r="T3086" s="15">
        <f>(((I3086/60)/60)/24)+DATE(1970,1,1)</f>
        <v>42129.783333333333</v>
      </c>
      <c r="U3086">
        <f>YEAR(S3086)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IFERROR(ROUND(E3087/L3087,4),0)</f>
        <v>67.777799999999999</v>
      </c>
      <c r="Q3087" s="11" t="s">
        <v>8323</v>
      </c>
      <c r="R3087" t="s">
        <v>8324</v>
      </c>
      <c r="S3087" s="15">
        <f>(((J3087/60)/60)/24)+DATE(1970,1,1)</f>
        <v>42246.883784722217</v>
      </c>
      <c r="T3087" s="15">
        <f>(((I3087/60)/60)/24)+DATE(1970,1,1)</f>
        <v>42276.883784722217</v>
      </c>
      <c r="U3087">
        <f>YEAR(S3087)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IFERROR(ROUND(E3088/L3088,4),0)</f>
        <v>16.666699999999999</v>
      </c>
      <c r="Q3088" s="11" t="s">
        <v>8323</v>
      </c>
      <c r="R3088" t="s">
        <v>8324</v>
      </c>
      <c r="S3088" s="15">
        <f>(((J3088/60)/60)/24)+DATE(1970,1,1)</f>
        <v>42173.67082175926</v>
      </c>
      <c r="T3088" s="15">
        <f>(((I3088/60)/60)/24)+DATE(1970,1,1)</f>
        <v>42233.67082175926</v>
      </c>
      <c r="U3088">
        <f>YEAR(S3088)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IFERROR(ROUND(E3089/L3089,4),0)</f>
        <v>62.5</v>
      </c>
      <c r="Q3089" s="11" t="s">
        <v>8323</v>
      </c>
      <c r="R3089" t="s">
        <v>8324</v>
      </c>
      <c r="S3089" s="15">
        <f>(((J3089/60)/60)/24)+DATE(1970,1,1)</f>
        <v>42665.150347222225</v>
      </c>
      <c r="T3089" s="15">
        <f>(((I3089/60)/60)/24)+DATE(1970,1,1)</f>
        <v>42725.192013888889</v>
      </c>
      <c r="U3089">
        <f>YEAR(S3089)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IFERROR(ROUND(E3090/L3090,4),0)</f>
        <v>42</v>
      </c>
      <c r="Q3090" s="11" t="s">
        <v>8323</v>
      </c>
      <c r="R3090" t="s">
        <v>8324</v>
      </c>
      <c r="S3090" s="15">
        <f>(((J3090/60)/60)/24)+DATE(1970,1,1)</f>
        <v>41981.57230324074</v>
      </c>
      <c r="T3090" s="15">
        <f>(((I3090/60)/60)/24)+DATE(1970,1,1)</f>
        <v>42012.570138888885</v>
      </c>
      <c r="U3090">
        <f>YEAR(S3090)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IFERROR(ROUND(E3091/L3091,4),0)</f>
        <v>130.0889</v>
      </c>
      <c r="Q3091" s="11" t="s">
        <v>8323</v>
      </c>
      <c r="R3091" t="s">
        <v>8324</v>
      </c>
      <c r="S3091" s="15">
        <f>(((J3091/60)/60)/24)+DATE(1970,1,1)</f>
        <v>42528.542627314819</v>
      </c>
      <c r="T3091" s="15">
        <f>(((I3091/60)/60)/24)+DATE(1970,1,1)</f>
        <v>42560.082638888889</v>
      </c>
      <c r="U3091">
        <f>YEAR(S3091)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IFERROR(ROUND(E3092/L3092,4),0)</f>
        <v>1270.2221999999999</v>
      </c>
      <c r="Q3092" s="11" t="s">
        <v>8323</v>
      </c>
      <c r="R3092" t="s">
        <v>8324</v>
      </c>
      <c r="S3092" s="15">
        <f>(((J3092/60)/60)/24)+DATE(1970,1,1)</f>
        <v>42065.818807870368</v>
      </c>
      <c r="T3092" s="15">
        <f>(((I3092/60)/60)/24)+DATE(1970,1,1)</f>
        <v>42125.777141203704</v>
      </c>
      <c r="U3092">
        <f>YEAR(S3092)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IFERROR(ROUND(E3093/L3093,4),0)</f>
        <v>88.444400000000002</v>
      </c>
      <c r="Q3093" s="11" t="s">
        <v>8323</v>
      </c>
      <c r="R3093" t="s">
        <v>8324</v>
      </c>
      <c r="S3093" s="15">
        <f>(((J3093/60)/60)/24)+DATE(1970,1,1)</f>
        <v>42566.948414351849</v>
      </c>
      <c r="T3093" s="15">
        <f>(((I3093/60)/60)/24)+DATE(1970,1,1)</f>
        <v>42596.948414351849</v>
      </c>
      <c r="U3093">
        <f>YEAR(S3093)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IFERROR(ROUND(E3094/L3094,4),0)</f>
        <v>56.342399999999998</v>
      </c>
      <c r="Q3094" s="11" t="s">
        <v>8323</v>
      </c>
      <c r="R3094" t="s">
        <v>8324</v>
      </c>
      <c r="S3094" s="15">
        <f>(((J3094/60)/60)/24)+DATE(1970,1,1)</f>
        <v>42255.619351851856</v>
      </c>
      <c r="T3094" s="15">
        <f>(((I3094/60)/60)/24)+DATE(1970,1,1)</f>
        <v>42292.916666666672</v>
      </c>
      <c r="U3094">
        <f>YEAR(S3094)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IFERROR(ROUND(E3095/L3095,4),0)</f>
        <v>53.529400000000003</v>
      </c>
      <c r="Q3095" s="11" t="s">
        <v>8323</v>
      </c>
      <c r="R3095" t="s">
        <v>8324</v>
      </c>
      <c r="S3095" s="15">
        <f>(((J3095/60)/60)/24)+DATE(1970,1,1)</f>
        <v>41760.909039351849</v>
      </c>
      <c r="T3095" s="15">
        <f>(((I3095/60)/60)/24)+DATE(1970,1,1)</f>
        <v>41791.165972222225</v>
      </c>
      <c r="U3095">
        <f>YEAR(S3095)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IFERROR(ROUND(E3096/L3096,4),0)</f>
        <v>25</v>
      </c>
      <c r="Q3096" s="11" t="s">
        <v>8323</v>
      </c>
      <c r="R3096" t="s">
        <v>8324</v>
      </c>
      <c r="S3096" s="15">
        <f>(((J3096/60)/60)/24)+DATE(1970,1,1)</f>
        <v>42207.795787037037</v>
      </c>
      <c r="T3096" s="15">
        <f>(((I3096/60)/60)/24)+DATE(1970,1,1)</f>
        <v>42267.795787037037</v>
      </c>
      <c r="U3096">
        <f>YEAR(S3096)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IFERROR(ROUND(E3097/L3097,4),0)</f>
        <v>50</v>
      </c>
      <c r="Q3097" s="11" t="s">
        <v>8323</v>
      </c>
      <c r="R3097" t="s">
        <v>8324</v>
      </c>
      <c r="S3097" s="15">
        <f>(((J3097/60)/60)/24)+DATE(1970,1,1)</f>
        <v>42523.025231481486</v>
      </c>
      <c r="T3097" s="15">
        <f>(((I3097/60)/60)/24)+DATE(1970,1,1)</f>
        <v>42583.025231481486</v>
      </c>
      <c r="U3097">
        <f>YEAR(S3097)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IFERROR(ROUND(E3098/L3098,4),0)</f>
        <v>56.785699999999999</v>
      </c>
      <c r="Q3098" s="11" t="s">
        <v>8323</v>
      </c>
      <c r="R3098" t="s">
        <v>8324</v>
      </c>
      <c r="S3098" s="15">
        <f>(((J3098/60)/60)/24)+DATE(1970,1,1)</f>
        <v>42114.825532407413</v>
      </c>
      <c r="T3098" s="15">
        <f>(((I3098/60)/60)/24)+DATE(1970,1,1)</f>
        <v>42144.825532407413</v>
      </c>
      <c r="U3098">
        <f>YEAR(S3098)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IFERROR(ROUND(E3099/L3099,4),0)</f>
        <v>40.833300000000001</v>
      </c>
      <c r="Q3099" s="11" t="s">
        <v>8323</v>
      </c>
      <c r="R3099" t="s">
        <v>8324</v>
      </c>
      <c r="S3099" s="15">
        <f>(((J3099/60)/60)/24)+DATE(1970,1,1)</f>
        <v>42629.503483796296</v>
      </c>
      <c r="T3099" s="15">
        <f>(((I3099/60)/60)/24)+DATE(1970,1,1)</f>
        <v>42650.583333333328</v>
      </c>
      <c r="U3099">
        <f>YEAR(S3099)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IFERROR(ROUND(E3100/L3100,4),0)</f>
        <v>65.111099999999993</v>
      </c>
      <c r="Q3100" s="11" t="s">
        <v>8323</v>
      </c>
      <c r="R3100" t="s">
        <v>8324</v>
      </c>
      <c r="S3100" s="15">
        <f>(((J3100/60)/60)/24)+DATE(1970,1,1)</f>
        <v>42359.792233796295</v>
      </c>
      <c r="T3100" s="15">
        <f>(((I3100/60)/60)/24)+DATE(1970,1,1)</f>
        <v>42408.01180555555</v>
      </c>
      <c r="U3100">
        <f>YEAR(S3100)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IFERROR(ROUND(E3101/L3101,4),0)</f>
        <v>55.6</v>
      </c>
      <c r="Q3101" s="11" t="s">
        <v>8323</v>
      </c>
      <c r="R3101" t="s">
        <v>8324</v>
      </c>
      <c r="S3101" s="15">
        <f>(((J3101/60)/60)/24)+DATE(1970,1,1)</f>
        <v>42382.189710648148</v>
      </c>
      <c r="T3101" s="15">
        <f>(((I3101/60)/60)/24)+DATE(1970,1,1)</f>
        <v>42412.189710648148</v>
      </c>
      <c r="U3101">
        <f>YEAR(S3101)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IFERROR(ROUND(E3102/L3102,4),0)</f>
        <v>140.5385</v>
      </c>
      <c r="Q3102" s="11" t="s">
        <v>8323</v>
      </c>
      <c r="R3102" t="s">
        <v>8324</v>
      </c>
      <c r="S3102" s="15">
        <f>(((J3102/60)/60)/24)+DATE(1970,1,1)</f>
        <v>41902.622395833336</v>
      </c>
      <c r="T3102" s="15">
        <f>(((I3102/60)/60)/24)+DATE(1970,1,1)</f>
        <v>41932.622395833336</v>
      </c>
      <c r="U3102">
        <f>YEAR(S3102)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IFERROR(ROUND(E3103/L3103,4),0)</f>
        <v>25</v>
      </c>
      <c r="Q3103" s="11" t="s">
        <v>8323</v>
      </c>
      <c r="R3103" t="s">
        <v>8324</v>
      </c>
      <c r="S3103" s="15">
        <f>(((J3103/60)/60)/24)+DATE(1970,1,1)</f>
        <v>42171.383530092593</v>
      </c>
      <c r="T3103" s="15">
        <f>(((I3103/60)/60)/24)+DATE(1970,1,1)</f>
        <v>42201.330555555556</v>
      </c>
      <c r="U3103">
        <f>YEAR(S3103)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IFERROR(ROUND(E3104/L3104,4),0)</f>
        <v>69.533299999999997</v>
      </c>
      <c r="Q3104" s="11" t="s">
        <v>8323</v>
      </c>
      <c r="R3104" t="s">
        <v>8324</v>
      </c>
      <c r="S3104" s="15">
        <f>(((J3104/60)/60)/24)+DATE(1970,1,1)</f>
        <v>42555.340486111112</v>
      </c>
      <c r="T3104" s="15">
        <f>(((I3104/60)/60)/24)+DATE(1970,1,1)</f>
        <v>42605.340486111112</v>
      </c>
      <c r="U3104">
        <f>YEAR(S3104)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IFERROR(ROUND(E3105/L3105,4),0)</f>
        <v>5.5</v>
      </c>
      <c r="Q3105" s="11" t="s">
        <v>8323</v>
      </c>
      <c r="R3105" t="s">
        <v>8324</v>
      </c>
      <c r="S3105" s="15">
        <f>(((J3105/60)/60)/24)+DATE(1970,1,1)</f>
        <v>42107.156319444446</v>
      </c>
      <c r="T3105" s="15">
        <f>(((I3105/60)/60)/24)+DATE(1970,1,1)</f>
        <v>42167.156319444446</v>
      </c>
      <c r="U3105">
        <f>YEAR(S3105)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IFERROR(ROUND(E3106/L3106,4),0)</f>
        <v>237</v>
      </c>
      <c r="Q3106" s="11" t="s">
        <v>8323</v>
      </c>
      <c r="R3106" t="s">
        <v>8324</v>
      </c>
      <c r="S3106" s="15">
        <f>(((J3106/60)/60)/24)+DATE(1970,1,1)</f>
        <v>42006.908692129626</v>
      </c>
      <c r="T3106" s="15">
        <f>(((I3106/60)/60)/24)+DATE(1970,1,1)</f>
        <v>42038.083333333328</v>
      </c>
      <c r="U3106">
        <f>YEAR(S3106)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IFERROR(ROUND(E3107/L3107,4),0)</f>
        <v>79.870999999999995</v>
      </c>
      <c r="Q3107" s="11" t="s">
        <v>8323</v>
      </c>
      <c r="R3107" t="s">
        <v>8324</v>
      </c>
      <c r="S3107" s="15">
        <f>(((J3107/60)/60)/24)+DATE(1970,1,1)</f>
        <v>41876.718935185185</v>
      </c>
      <c r="T3107" s="15">
        <f>(((I3107/60)/60)/24)+DATE(1970,1,1)</f>
        <v>41931.208333333336</v>
      </c>
      <c r="U3107">
        <f>YEAR(S3107)</f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IFERROR(ROUND(E3108/L3108,4),0)</f>
        <v>10.25</v>
      </c>
      <c r="Q3108" s="11" t="s">
        <v>8323</v>
      </c>
      <c r="R3108" t="s">
        <v>8324</v>
      </c>
      <c r="S3108" s="15">
        <f>(((J3108/60)/60)/24)+DATE(1970,1,1)</f>
        <v>42241.429120370376</v>
      </c>
      <c r="T3108" s="15">
        <f>(((I3108/60)/60)/24)+DATE(1970,1,1)</f>
        <v>42263.916666666672</v>
      </c>
      <c r="U3108">
        <f>YEAR(S3108)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IFERROR(ROUND(E3109/L3109,4),0)</f>
        <v>272.58620000000002</v>
      </c>
      <c r="Q3109" s="11" t="s">
        <v>8323</v>
      </c>
      <c r="R3109" t="s">
        <v>8324</v>
      </c>
      <c r="S3109" s="15">
        <f>(((J3109/60)/60)/24)+DATE(1970,1,1)</f>
        <v>42128.814247685179</v>
      </c>
      <c r="T3109" s="15">
        <f>(((I3109/60)/60)/24)+DATE(1970,1,1)</f>
        <v>42135.814247685179</v>
      </c>
      <c r="U3109">
        <f>YEAR(S3109)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IFERROR(ROUND(E3110/L3110,4),0)</f>
        <v>13</v>
      </c>
      <c r="Q3110" s="11" t="s">
        <v>8323</v>
      </c>
      <c r="R3110" t="s">
        <v>8324</v>
      </c>
      <c r="S3110" s="15">
        <f>(((J3110/60)/60)/24)+DATE(1970,1,1)</f>
        <v>42062.680486111116</v>
      </c>
      <c r="T3110" s="15">
        <f>(((I3110/60)/60)/24)+DATE(1970,1,1)</f>
        <v>42122.638819444444</v>
      </c>
      <c r="U3110">
        <f>YEAR(S3110)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IFERROR(ROUND(E3111/L3111,4),0)</f>
        <v>58.184199999999997</v>
      </c>
      <c r="Q3111" s="11" t="s">
        <v>8323</v>
      </c>
      <c r="R3111" t="s">
        <v>8324</v>
      </c>
      <c r="S3111" s="15">
        <f>(((J3111/60)/60)/24)+DATE(1970,1,1)</f>
        <v>41844.125115740739</v>
      </c>
      <c r="T3111" s="15">
        <f>(((I3111/60)/60)/24)+DATE(1970,1,1)</f>
        <v>41879.125115740739</v>
      </c>
      <c r="U3111">
        <f>YEAR(S3111)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IFERROR(ROUND(E3112/L3112,4),0)</f>
        <v>10</v>
      </c>
      <c r="Q3112" s="11" t="s">
        <v>8323</v>
      </c>
      <c r="R3112" t="s">
        <v>8324</v>
      </c>
      <c r="S3112" s="15">
        <f>(((J3112/60)/60)/24)+DATE(1970,1,1)</f>
        <v>42745.031469907408</v>
      </c>
      <c r="T3112" s="15">
        <f>(((I3112/60)/60)/24)+DATE(1970,1,1)</f>
        <v>42785.031469907408</v>
      </c>
      <c r="U3112">
        <f>YEAR(S3112)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IFERROR(ROUND(E3113/L3113,4),0)</f>
        <v>70.1053</v>
      </c>
      <c r="Q3113" s="11" t="s">
        <v>8323</v>
      </c>
      <c r="R3113" t="s">
        <v>8324</v>
      </c>
      <c r="S3113" s="15">
        <f>(((J3113/60)/60)/24)+DATE(1970,1,1)</f>
        <v>41885.595138888886</v>
      </c>
      <c r="T3113" s="15">
        <f>(((I3113/60)/60)/24)+DATE(1970,1,1)</f>
        <v>41916.595138888886</v>
      </c>
      <c r="U3113">
        <f>YEAR(S3113)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IFERROR(ROUND(E3114/L3114,4),0)</f>
        <v>57.8889</v>
      </c>
      <c r="Q3114" s="11" t="s">
        <v>8323</v>
      </c>
      <c r="R3114" t="s">
        <v>8324</v>
      </c>
      <c r="S3114" s="15">
        <f>(((J3114/60)/60)/24)+DATE(1970,1,1)</f>
        <v>42615.121921296297</v>
      </c>
      <c r="T3114" s="15">
        <f>(((I3114/60)/60)/24)+DATE(1970,1,1)</f>
        <v>42675.121921296297</v>
      </c>
      <c r="U3114">
        <f>YEAR(S3114)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IFERROR(ROUND(E3115/L3115,4),0)</f>
        <v>125.27030000000001</v>
      </c>
      <c r="Q3115" s="11" t="s">
        <v>8323</v>
      </c>
      <c r="R3115" t="s">
        <v>8324</v>
      </c>
      <c r="S3115" s="15">
        <f>(((J3115/60)/60)/24)+DATE(1970,1,1)</f>
        <v>42081.731273148151</v>
      </c>
      <c r="T3115" s="15">
        <f>(((I3115/60)/60)/24)+DATE(1970,1,1)</f>
        <v>42111.731273148151</v>
      </c>
      <c r="U3115">
        <f>YEAR(S3115)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IFERROR(ROUND(E3116/L3116,4),0)</f>
        <v>0</v>
      </c>
      <c r="Q3116" s="11" t="s">
        <v>8323</v>
      </c>
      <c r="R3116" t="s">
        <v>8324</v>
      </c>
      <c r="S3116" s="15">
        <f>(((J3116/60)/60)/24)+DATE(1970,1,1)</f>
        <v>41843.632523148146</v>
      </c>
      <c r="T3116" s="15">
        <f>(((I3116/60)/60)/24)+DATE(1970,1,1)</f>
        <v>41903.632523148146</v>
      </c>
      <c r="U3116">
        <f>YEAR(S3116)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IFERROR(ROUND(E3117/L3117,4),0)</f>
        <v>300</v>
      </c>
      <c r="Q3117" s="11" t="s">
        <v>8323</v>
      </c>
      <c r="R3117" t="s">
        <v>8324</v>
      </c>
      <c r="S3117" s="15">
        <f>(((J3117/60)/60)/24)+DATE(1970,1,1)</f>
        <v>42496.447071759263</v>
      </c>
      <c r="T3117" s="15">
        <f>(((I3117/60)/60)/24)+DATE(1970,1,1)</f>
        <v>42526.447071759263</v>
      </c>
      <c r="U3117">
        <f>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IFERROR(ROUND(E3118/L3118,4),0)</f>
        <v>43</v>
      </c>
      <c r="Q3118" s="11" t="s">
        <v>8323</v>
      </c>
      <c r="R3118" t="s">
        <v>8324</v>
      </c>
      <c r="S3118" s="15">
        <f>(((J3118/60)/60)/24)+DATE(1970,1,1)</f>
        <v>42081.515335648146</v>
      </c>
      <c r="T3118" s="15">
        <f>(((I3118/60)/60)/24)+DATE(1970,1,1)</f>
        <v>42095.515335648146</v>
      </c>
      <c r="U3118">
        <f>YEAR(S3118)</f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IFERROR(ROUND(E3119/L3119,4),0)</f>
        <v>1</v>
      </c>
      <c r="Q3119" s="11" t="s">
        <v>8323</v>
      </c>
      <c r="R3119" t="s">
        <v>8324</v>
      </c>
      <c r="S3119" s="15">
        <f>(((J3119/60)/60)/24)+DATE(1970,1,1)</f>
        <v>42509.374537037031</v>
      </c>
      <c r="T3119" s="15">
        <f>(((I3119/60)/60)/24)+DATE(1970,1,1)</f>
        <v>42517.55</v>
      </c>
      <c r="U3119">
        <f>YEAR(S3119)</f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IFERROR(ROUND(E3120/L3120,4),0)</f>
        <v>775</v>
      </c>
      <c r="Q3120" s="11" t="s">
        <v>8323</v>
      </c>
      <c r="R3120" t="s">
        <v>8324</v>
      </c>
      <c r="S3120" s="15">
        <f>(((J3120/60)/60)/24)+DATE(1970,1,1)</f>
        <v>42534.649571759262</v>
      </c>
      <c r="T3120" s="15">
        <f>(((I3120/60)/60)/24)+DATE(1970,1,1)</f>
        <v>42553.649571759262</v>
      </c>
      <c r="U3120">
        <f>YEAR(S3120)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IFERROR(ROUND(E3121/L3121,4),0)</f>
        <v>5</v>
      </c>
      <c r="Q3121" s="11" t="s">
        <v>8323</v>
      </c>
      <c r="R3121" t="s">
        <v>8324</v>
      </c>
      <c r="S3121" s="15">
        <f>(((J3121/60)/60)/24)+DATE(1970,1,1)</f>
        <v>42060.04550925926</v>
      </c>
      <c r="T3121" s="15">
        <f>(((I3121/60)/60)/24)+DATE(1970,1,1)</f>
        <v>42090.003842592589</v>
      </c>
      <c r="U3121">
        <f>YEAR(S3121)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IFERROR(ROUND(E3122/L3122,4),0)</f>
        <v>12.8</v>
      </c>
      <c r="Q3122" s="11" t="s">
        <v>8323</v>
      </c>
      <c r="R3122" t="s">
        <v>8324</v>
      </c>
      <c r="S3122" s="15">
        <f>(((J3122/60)/60)/24)+DATE(1970,1,1)</f>
        <v>42435.942083333335</v>
      </c>
      <c r="T3122" s="15">
        <f>(((I3122/60)/60)/24)+DATE(1970,1,1)</f>
        <v>42495.900416666671</v>
      </c>
      <c r="U3122">
        <f>YEAR(S3122)</f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IFERROR(ROUND(E3123/L3123,4),0)</f>
        <v>10</v>
      </c>
      <c r="Q3123" s="11" t="s">
        <v>8323</v>
      </c>
      <c r="R3123" t="s">
        <v>8324</v>
      </c>
      <c r="S3123" s="15">
        <f>(((J3123/60)/60)/24)+DATE(1970,1,1)</f>
        <v>41848.679803240739</v>
      </c>
      <c r="T3123" s="15">
        <f>(((I3123/60)/60)/24)+DATE(1970,1,1)</f>
        <v>41908.679803240739</v>
      </c>
      <c r="U3123">
        <f>YEAR(S3123)</f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IFERROR(ROUND(E3124/L3124,4),0)</f>
        <v>58</v>
      </c>
      <c r="Q3124" s="11" t="s">
        <v>8323</v>
      </c>
      <c r="R3124" t="s">
        <v>8324</v>
      </c>
      <c r="S3124" s="15">
        <f>(((J3124/60)/60)/24)+DATE(1970,1,1)</f>
        <v>42678.932083333333</v>
      </c>
      <c r="T3124" s="15">
        <f>(((I3124/60)/60)/24)+DATE(1970,1,1)</f>
        <v>42683.973750000005</v>
      </c>
      <c r="U3124">
        <f>YEAR(S3124)</f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IFERROR(ROUND(E3125/L3125,4),0)</f>
        <v>244.80459999999999</v>
      </c>
      <c r="Q3125" s="11" t="s">
        <v>8323</v>
      </c>
      <c r="R3125" t="s">
        <v>8324</v>
      </c>
      <c r="S3125" s="15">
        <f>(((J3125/60)/60)/24)+DATE(1970,1,1)</f>
        <v>42530.993032407408</v>
      </c>
      <c r="T3125" s="15">
        <f>(((I3125/60)/60)/24)+DATE(1970,1,1)</f>
        <v>42560.993032407408</v>
      </c>
      <c r="U3125">
        <f>YEAR(S3125)</f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IFERROR(ROUND(E3126/L3126,4),0)</f>
        <v>6.5</v>
      </c>
      <c r="Q3126" s="11" t="s">
        <v>8323</v>
      </c>
      <c r="R3126" t="s">
        <v>8324</v>
      </c>
      <c r="S3126" s="15">
        <f>(((J3126/60)/60)/24)+DATE(1970,1,1)</f>
        <v>41977.780104166668</v>
      </c>
      <c r="T3126" s="15">
        <f>(((I3126/60)/60)/24)+DATE(1970,1,1)</f>
        <v>42037.780104166668</v>
      </c>
      <c r="U3126">
        <f>YEAR(S3126)</f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IFERROR(ROUND(E3127/L3127,4),0)</f>
        <v>0</v>
      </c>
      <c r="Q3127" s="11" t="s">
        <v>8323</v>
      </c>
      <c r="R3127" t="s">
        <v>8324</v>
      </c>
      <c r="S3127" s="15">
        <f>(((J3127/60)/60)/24)+DATE(1970,1,1)</f>
        <v>42346.20685185185</v>
      </c>
      <c r="T3127" s="15">
        <f>(((I3127/60)/60)/24)+DATE(1970,1,1)</f>
        <v>42376.20685185185</v>
      </c>
      <c r="U3127">
        <f>YEAR(S3127)</f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IFERROR(ROUND(E3128/L3128,4),0)</f>
        <v>61.176499999999997</v>
      </c>
      <c r="Q3128" s="11" t="s">
        <v>8323</v>
      </c>
      <c r="R3128" t="s">
        <v>8324</v>
      </c>
      <c r="S3128" s="15">
        <f>(((J3128/60)/60)/24)+DATE(1970,1,1)</f>
        <v>42427.01807870371</v>
      </c>
      <c r="T3128" s="15">
        <f>(((I3128/60)/60)/24)+DATE(1970,1,1)</f>
        <v>42456.976412037038</v>
      </c>
      <c r="U3128">
        <f>YEAR(S3128)</f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IFERROR(ROUND(E3129/L3129,4),0)</f>
        <v>0</v>
      </c>
      <c r="Q3129" s="11" t="s">
        <v>8323</v>
      </c>
      <c r="R3129" t="s">
        <v>8324</v>
      </c>
      <c r="S3129" s="15">
        <f>(((J3129/60)/60)/24)+DATE(1970,1,1)</f>
        <v>42034.856817129628</v>
      </c>
      <c r="T3129" s="15">
        <f>(((I3129/60)/60)/24)+DATE(1970,1,1)</f>
        <v>42064.856817129628</v>
      </c>
      <c r="U3129">
        <f>YEAR(S3129)</f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IFERROR(ROUND(E3130/L3130,4),0)</f>
        <v>139.23929999999999</v>
      </c>
      <c r="Q3130" s="11" t="s">
        <v>8323</v>
      </c>
      <c r="R3130" t="s">
        <v>8326</v>
      </c>
      <c r="S3130" s="15">
        <f>(((J3130/60)/60)/24)+DATE(1970,1,1)</f>
        <v>42780.825706018513</v>
      </c>
      <c r="T3130" s="15">
        <f>(((I3130/60)/60)/24)+DATE(1970,1,1)</f>
        <v>42810.784039351856</v>
      </c>
      <c r="U3130">
        <f>YEAR(S3130)</f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IFERROR(ROUND(E3131/L3131,4),0)</f>
        <v>10</v>
      </c>
      <c r="Q3131" s="11" t="s">
        <v>8323</v>
      </c>
      <c r="R3131" t="s">
        <v>8326</v>
      </c>
      <c r="S3131" s="15">
        <f>(((J3131/60)/60)/24)+DATE(1970,1,1)</f>
        <v>42803.842812499999</v>
      </c>
      <c r="T3131" s="15">
        <f>(((I3131/60)/60)/24)+DATE(1970,1,1)</f>
        <v>42843.801145833335</v>
      </c>
      <c r="U3131">
        <f>YEAR(S3131)</f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IFERROR(ROUND(E3132/L3132,4),0)</f>
        <v>93.75</v>
      </c>
      <c r="Q3132" s="11" t="s">
        <v>8323</v>
      </c>
      <c r="R3132" t="s">
        <v>8326</v>
      </c>
      <c r="S3132" s="15">
        <f>(((J3132/60)/60)/24)+DATE(1970,1,1)</f>
        <v>42808.640231481477</v>
      </c>
      <c r="T3132" s="15">
        <f>(((I3132/60)/60)/24)+DATE(1970,1,1)</f>
        <v>42839.207638888889</v>
      </c>
      <c r="U3132">
        <f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IFERROR(ROUND(E3133/L3133,4),0)</f>
        <v>53.75</v>
      </c>
      <c r="Q3133" s="11" t="s">
        <v>8323</v>
      </c>
      <c r="R3133" t="s">
        <v>8326</v>
      </c>
      <c r="S3133" s="15">
        <f>(((J3133/60)/60)/24)+DATE(1970,1,1)</f>
        <v>42803.579224537039</v>
      </c>
      <c r="T3133" s="15">
        <f>(((I3133/60)/60)/24)+DATE(1970,1,1)</f>
        <v>42833.537557870368</v>
      </c>
      <c r="U3133">
        <f>YEAR(S3133)</f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IFERROR(ROUND(E3134/L3134,4),0)</f>
        <v>10</v>
      </c>
      <c r="Q3134" s="11" t="s">
        <v>8323</v>
      </c>
      <c r="R3134" t="s">
        <v>8326</v>
      </c>
      <c r="S3134" s="15">
        <f>(((J3134/60)/60)/24)+DATE(1970,1,1)</f>
        <v>42786.350231481483</v>
      </c>
      <c r="T3134" s="15">
        <f>(((I3134/60)/60)/24)+DATE(1970,1,1)</f>
        <v>42846.308564814812</v>
      </c>
      <c r="U3134">
        <f>YEAR(S3134)</f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IFERROR(ROUND(E3135/L3135,4),0)</f>
        <v>33.75</v>
      </c>
      <c r="Q3135" s="11" t="s">
        <v>8323</v>
      </c>
      <c r="R3135" t="s">
        <v>8326</v>
      </c>
      <c r="S3135" s="15">
        <f>(((J3135/60)/60)/24)+DATE(1970,1,1)</f>
        <v>42788.565208333333</v>
      </c>
      <c r="T3135" s="15">
        <f>(((I3135/60)/60)/24)+DATE(1970,1,1)</f>
        <v>42818.523541666669</v>
      </c>
      <c r="U3135">
        <f>YEAR(S3135)</f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IFERROR(ROUND(E3136/L3136,4),0)</f>
        <v>18.75</v>
      </c>
      <c r="Q3136" s="11" t="s">
        <v>8323</v>
      </c>
      <c r="R3136" t="s">
        <v>8326</v>
      </c>
      <c r="S3136" s="15">
        <f>(((J3136/60)/60)/24)+DATE(1970,1,1)</f>
        <v>42800.720127314817</v>
      </c>
      <c r="T3136" s="15">
        <f>(((I3136/60)/60)/24)+DATE(1970,1,1)</f>
        <v>42821.678460648152</v>
      </c>
      <c r="U3136">
        <f>YEAR(S3136)</f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IFERROR(ROUND(E3137/L3137,4),0)</f>
        <v>23.142900000000001</v>
      </c>
      <c r="Q3137" s="11" t="s">
        <v>8323</v>
      </c>
      <c r="R3137" t="s">
        <v>8326</v>
      </c>
      <c r="S3137" s="15">
        <f>(((J3137/60)/60)/24)+DATE(1970,1,1)</f>
        <v>42807.151863425926</v>
      </c>
      <c r="T3137" s="15">
        <f>(((I3137/60)/60)/24)+DATE(1970,1,1)</f>
        <v>42829.151863425926</v>
      </c>
      <c r="U3137">
        <f>YEAR(S3137)</f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IFERROR(ROUND(E3138/L3138,4),0)</f>
        <v>29.045500000000001</v>
      </c>
      <c r="Q3138" s="11" t="s">
        <v>8323</v>
      </c>
      <c r="R3138" t="s">
        <v>8326</v>
      </c>
      <c r="S3138" s="15">
        <f>(((J3138/60)/60)/24)+DATE(1970,1,1)</f>
        <v>42789.462430555555</v>
      </c>
      <c r="T3138" s="15">
        <f>(((I3138/60)/60)/24)+DATE(1970,1,1)</f>
        <v>42825.957638888889</v>
      </c>
      <c r="U3138">
        <f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IFERROR(ROUND(E3139/L3139,4),0)</f>
        <v>50</v>
      </c>
      <c r="Q3139" s="11" t="s">
        <v>8323</v>
      </c>
      <c r="R3139" t="s">
        <v>8326</v>
      </c>
      <c r="S3139" s="15">
        <f>(((J3139/60)/60)/24)+DATE(1970,1,1)</f>
        <v>42807.885057870371</v>
      </c>
      <c r="T3139" s="15">
        <f>(((I3139/60)/60)/24)+DATE(1970,1,1)</f>
        <v>42858.8</v>
      </c>
      <c r="U3139">
        <f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IFERROR(ROUND(E3140/L3140,4),0)</f>
        <v>0</v>
      </c>
      <c r="Q3140" s="11" t="s">
        <v>8323</v>
      </c>
      <c r="R3140" t="s">
        <v>8326</v>
      </c>
      <c r="S3140" s="15">
        <f>(((J3140/60)/60)/24)+DATE(1970,1,1)</f>
        <v>42809.645914351851</v>
      </c>
      <c r="T3140" s="15">
        <f>(((I3140/60)/60)/24)+DATE(1970,1,1)</f>
        <v>42828.645914351851</v>
      </c>
      <c r="U3140">
        <f>YEAR(S3140)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IFERROR(ROUND(E3141/L3141,4),0)</f>
        <v>450</v>
      </c>
      <c r="Q3141" s="11" t="s">
        <v>8323</v>
      </c>
      <c r="R3141" t="s">
        <v>8326</v>
      </c>
      <c r="S3141" s="15">
        <f>(((J3141/60)/60)/24)+DATE(1970,1,1)</f>
        <v>42785.270370370374</v>
      </c>
      <c r="T3141" s="15">
        <f>(((I3141/60)/60)/24)+DATE(1970,1,1)</f>
        <v>42819.189583333333</v>
      </c>
      <c r="U3141">
        <f>YEAR(S3141)</f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IFERROR(ROUND(E3142/L3142,4),0)</f>
        <v>24</v>
      </c>
      <c r="Q3142" s="11" t="s">
        <v>8323</v>
      </c>
      <c r="R3142" t="s">
        <v>8326</v>
      </c>
      <c r="S3142" s="15">
        <f>(((J3142/60)/60)/24)+DATE(1970,1,1)</f>
        <v>42802.718784722223</v>
      </c>
      <c r="T3142" s="15">
        <f>(((I3142/60)/60)/24)+DATE(1970,1,1)</f>
        <v>42832.677118055552</v>
      </c>
      <c r="U3142">
        <f>YEAR(S3142)</f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IFERROR(ROUND(E3143/L3143,4),0)</f>
        <v>32.25</v>
      </c>
      <c r="Q3143" s="11" t="s">
        <v>8323</v>
      </c>
      <c r="R3143" t="s">
        <v>8326</v>
      </c>
      <c r="S3143" s="15">
        <f>(((J3143/60)/60)/24)+DATE(1970,1,1)</f>
        <v>42800.753333333334</v>
      </c>
      <c r="T3143" s="15">
        <f>(((I3143/60)/60)/24)+DATE(1970,1,1)</f>
        <v>42841.833333333328</v>
      </c>
      <c r="U3143">
        <f>YEAR(S3143)</f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IFERROR(ROUND(E3144/L3144,4),0)</f>
        <v>15</v>
      </c>
      <c r="Q3144" s="11" t="s">
        <v>8323</v>
      </c>
      <c r="R3144" t="s">
        <v>8326</v>
      </c>
      <c r="S3144" s="15">
        <f>(((J3144/60)/60)/24)+DATE(1970,1,1)</f>
        <v>42783.513182870374</v>
      </c>
      <c r="T3144" s="15">
        <f>(((I3144/60)/60)/24)+DATE(1970,1,1)</f>
        <v>42813.471516203703</v>
      </c>
      <c r="U3144">
        <f>YEAR(S3144)</f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IFERROR(ROUND(E3145/L3145,4),0)</f>
        <v>0</v>
      </c>
      <c r="Q3145" s="11" t="s">
        <v>8323</v>
      </c>
      <c r="R3145" t="s">
        <v>8326</v>
      </c>
      <c r="S3145" s="15">
        <f>(((J3145/60)/60)/24)+DATE(1970,1,1)</f>
        <v>42808.358287037037</v>
      </c>
      <c r="T3145" s="15">
        <f>(((I3145/60)/60)/24)+DATE(1970,1,1)</f>
        <v>42834.358287037037</v>
      </c>
      <c r="U3145">
        <f>YEAR(S3145)</f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IFERROR(ROUND(E3146/L3146,4),0)</f>
        <v>251.33330000000001</v>
      </c>
      <c r="Q3146" s="11" t="s">
        <v>8323</v>
      </c>
      <c r="R3146" t="s">
        <v>8326</v>
      </c>
      <c r="S3146" s="15">
        <f>(((J3146/60)/60)/24)+DATE(1970,1,1)</f>
        <v>42796.538275462968</v>
      </c>
      <c r="T3146" s="15">
        <f>(((I3146/60)/60)/24)+DATE(1970,1,1)</f>
        <v>42813.25</v>
      </c>
      <c r="U3146">
        <f>YEAR(S3146)</f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IFERROR(ROUND(E3147/L3147,4),0)</f>
        <v>0</v>
      </c>
      <c r="Q3147" s="11" t="s">
        <v>8323</v>
      </c>
      <c r="R3147" t="s">
        <v>8326</v>
      </c>
      <c r="S3147" s="15">
        <f>(((J3147/60)/60)/24)+DATE(1970,1,1)</f>
        <v>42762.040902777779</v>
      </c>
      <c r="T3147" s="15">
        <f>(((I3147/60)/60)/24)+DATE(1970,1,1)</f>
        <v>42821.999236111107</v>
      </c>
      <c r="U3147">
        <f>YEAR(S3147)</f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IFERROR(ROUND(E3148/L3148,4),0)</f>
        <v>437.5</v>
      </c>
      <c r="Q3148" s="11" t="s">
        <v>8323</v>
      </c>
      <c r="R3148" t="s">
        <v>8326</v>
      </c>
      <c r="S3148" s="15">
        <f>(((J3148/60)/60)/24)+DATE(1970,1,1)</f>
        <v>42796.682476851856</v>
      </c>
      <c r="T3148" s="15">
        <f>(((I3148/60)/60)/24)+DATE(1970,1,1)</f>
        <v>42841.640810185185</v>
      </c>
      <c r="U3148">
        <f>YEAR(S3148)</f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IFERROR(ROUND(E3149/L3149,4),0)</f>
        <v>110.35209999999999</v>
      </c>
      <c r="Q3149" s="11" t="s">
        <v>8323</v>
      </c>
      <c r="R3149" t="s">
        <v>8326</v>
      </c>
      <c r="S3149" s="15">
        <f>(((J3149/60)/60)/24)+DATE(1970,1,1)</f>
        <v>41909.969386574077</v>
      </c>
      <c r="T3149" s="15">
        <f>(((I3149/60)/60)/24)+DATE(1970,1,1)</f>
        <v>41950.011053240742</v>
      </c>
      <c r="U3149">
        <f>YEAR(S3149)</f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IFERROR(ROUND(E3150/L3150,4),0)</f>
        <v>41.421100000000003</v>
      </c>
      <c r="Q3150" s="11" t="s">
        <v>8323</v>
      </c>
      <c r="R3150" t="s">
        <v>8326</v>
      </c>
      <c r="S3150" s="15">
        <f>(((J3150/60)/60)/24)+DATE(1970,1,1)</f>
        <v>41891.665324074071</v>
      </c>
      <c r="T3150" s="15">
        <f>(((I3150/60)/60)/24)+DATE(1970,1,1)</f>
        <v>41913.166666666664</v>
      </c>
      <c r="U3150">
        <f>YEAR(S3150)</f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IFERROR(ROUND(E3151/L3151,4),0)</f>
        <v>52</v>
      </c>
      <c r="Q3151" s="11" t="s">
        <v>8323</v>
      </c>
      <c r="R3151" t="s">
        <v>8326</v>
      </c>
      <c r="S3151" s="15">
        <f>(((J3151/60)/60)/24)+DATE(1970,1,1)</f>
        <v>41226.017361111109</v>
      </c>
      <c r="T3151" s="15">
        <f>(((I3151/60)/60)/24)+DATE(1970,1,1)</f>
        <v>41250.083333333336</v>
      </c>
      <c r="U3151">
        <f>YEAR(S3151)</f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IFERROR(ROUND(E3152/L3152,4),0)</f>
        <v>33.990400000000001</v>
      </c>
      <c r="Q3152" s="11" t="s">
        <v>8323</v>
      </c>
      <c r="R3152" t="s">
        <v>8326</v>
      </c>
      <c r="S3152" s="15">
        <f>(((J3152/60)/60)/24)+DATE(1970,1,1)</f>
        <v>40478.263923611114</v>
      </c>
      <c r="T3152" s="15">
        <f>(((I3152/60)/60)/24)+DATE(1970,1,1)</f>
        <v>40568.166666666664</v>
      </c>
      <c r="U3152">
        <f>YEAR(S3152)</f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IFERROR(ROUND(E3153/L3153,4),0)</f>
        <v>103.35290000000001</v>
      </c>
      <c r="Q3153" s="11" t="s">
        <v>8323</v>
      </c>
      <c r="R3153" t="s">
        <v>8326</v>
      </c>
      <c r="S3153" s="15">
        <f>(((J3153/60)/60)/24)+DATE(1970,1,1)</f>
        <v>41862.83997685185</v>
      </c>
      <c r="T3153" s="15">
        <f>(((I3153/60)/60)/24)+DATE(1970,1,1)</f>
        <v>41892.83997685185</v>
      </c>
      <c r="U3153">
        <f>YEAR(S3153)</f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IFERROR(ROUND(E3154/L3154,4),0)</f>
        <v>34.790999999999997</v>
      </c>
      <c r="Q3154" s="11" t="s">
        <v>8323</v>
      </c>
      <c r="R3154" t="s">
        <v>8326</v>
      </c>
      <c r="S3154" s="15">
        <f>(((J3154/60)/60)/24)+DATE(1970,1,1)</f>
        <v>41550.867673611108</v>
      </c>
      <c r="T3154" s="15">
        <f>(((I3154/60)/60)/24)+DATE(1970,1,1)</f>
        <v>41580.867673611108</v>
      </c>
      <c r="U3154">
        <f>YEAR(S3154)</f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IFERROR(ROUND(E3155/L3155,4),0)</f>
        <v>41.773899999999998</v>
      </c>
      <c r="Q3155" s="11" t="s">
        <v>8323</v>
      </c>
      <c r="R3155" t="s">
        <v>8326</v>
      </c>
      <c r="S3155" s="15">
        <f>(((J3155/60)/60)/24)+DATE(1970,1,1)</f>
        <v>40633.154363425929</v>
      </c>
      <c r="T3155" s="15">
        <f>(((I3155/60)/60)/24)+DATE(1970,1,1)</f>
        <v>40664.207638888889</v>
      </c>
      <c r="U3155">
        <f>YEAR(S3155)</f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IFERROR(ROUND(E3156/L3156,4),0)</f>
        <v>64.268299999999996</v>
      </c>
      <c r="Q3156" s="11" t="s">
        <v>8323</v>
      </c>
      <c r="R3156" t="s">
        <v>8326</v>
      </c>
      <c r="S3156" s="15">
        <f>(((J3156/60)/60)/24)+DATE(1970,1,1)</f>
        <v>40970.875671296293</v>
      </c>
      <c r="T3156" s="15">
        <f>(((I3156/60)/60)/24)+DATE(1970,1,1)</f>
        <v>41000.834004629629</v>
      </c>
      <c r="U3156">
        <f>YEAR(S3156)</f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IFERROR(ROUND(E3157/L3157,4),0)</f>
        <v>31.209399999999999</v>
      </c>
      <c r="Q3157" s="11" t="s">
        <v>8323</v>
      </c>
      <c r="R3157" t="s">
        <v>8326</v>
      </c>
      <c r="S3157" s="15">
        <f>(((J3157/60)/60)/24)+DATE(1970,1,1)</f>
        <v>41233.499131944445</v>
      </c>
      <c r="T3157" s="15">
        <f>(((I3157/60)/60)/24)+DATE(1970,1,1)</f>
        <v>41263.499131944445</v>
      </c>
      <c r="U3157">
        <f>YEAR(S3157)</f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IFERROR(ROUND(E3158/L3158,4),0)</f>
        <v>62.921300000000002</v>
      </c>
      <c r="Q3158" s="11" t="s">
        <v>8323</v>
      </c>
      <c r="R3158" t="s">
        <v>8326</v>
      </c>
      <c r="S3158" s="15">
        <f>(((J3158/60)/60)/24)+DATE(1970,1,1)</f>
        <v>41026.953055555554</v>
      </c>
      <c r="T3158" s="15">
        <f>(((I3158/60)/60)/24)+DATE(1970,1,1)</f>
        <v>41061.953055555554</v>
      </c>
      <c r="U3158">
        <f>YEAR(S3158)</f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IFERROR(ROUND(E3159/L3159,4),0)</f>
        <v>98.536600000000007</v>
      </c>
      <c r="Q3159" s="11" t="s">
        <v>8323</v>
      </c>
      <c r="R3159" t="s">
        <v>8326</v>
      </c>
      <c r="S3159" s="15">
        <f>(((J3159/60)/60)/24)+DATE(1970,1,1)</f>
        <v>41829.788252314815</v>
      </c>
      <c r="T3159" s="15">
        <f>(((I3159/60)/60)/24)+DATE(1970,1,1)</f>
        <v>41839.208333333336</v>
      </c>
      <c r="U3159">
        <f>YEAR(S3159)</f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IFERROR(ROUND(E3160/L3160,4),0)</f>
        <v>82.608699999999999</v>
      </c>
      <c r="Q3160" s="11" t="s">
        <v>8323</v>
      </c>
      <c r="R3160" t="s">
        <v>8326</v>
      </c>
      <c r="S3160" s="15">
        <f>(((J3160/60)/60)/24)+DATE(1970,1,1)</f>
        <v>41447.839722222219</v>
      </c>
      <c r="T3160" s="15">
        <f>(((I3160/60)/60)/24)+DATE(1970,1,1)</f>
        <v>41477.839722222219</v>
      </c>
      <c r="U3160">
        <f>YEAR(S3160)</f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IFERROR(ROUND(E3161/L3161,4),0)</f>
        <v>38.504199999999997</v>
      </c>
      <c r="Q3161" s="11" t="s">
        <v>8323</v>
      </c>
      <c r="R3161" t="s">
        <v>8326</v>
      </c>
      <c r="S3161" s="15">
        <f>(((J3161/60)/60)/24)+DATE(1970,1,1)</f>
        <v>40884.066678240742</v>
      </c>
      <c r="T3161" s="15">
        <f>(((I3161/60)/60)/24)+DATE(1970,1,1)</f>
        <v>40926.958333333336</v>
      </c>
      <c r="U3161">
        <f>YEAR(S3161)</f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IFERROR(ROUND(E3162/L3162,4),0)</f>
        <v>80.157899999999998</v>
      </c>
      <c r="Q3162" s="11" t="s">
        <v>8323</v>
      </c>
      <c r="R3162" t="s">
        <v>8326</v>
      </c>
      <c r="S3162" s="15">
        <f>(((J3162/60)/60)/24)+DATE(1970,1,1)</f>
        <v>41841.26489583333</v>
      </c>
      <c r="T3162" s="15">
        <f>(((I3162/60)/60)/24)+DATE(1970,1,1)</f>
        <v>41864.207638888889</v>
      </c>
      <c r="U3162">
        <f>YEAR(S3162)</f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IFERROR(ROUND(E3163/L3163,4),0)</f>
        <v>28.4054</v>
      </c>
      <c r="Q3163" s="11" t="s">
        <v>8323</v>
      </c>
      <c r="R3163" t="s">
        <v>8326</v>
      </c>
      <c r="S3163" s="15">
        <f>(((J3163/60)/60)/24)+DATE(1970,1,1)</f>
        <v>41897.536134259259</v>
      </c>
      <c r="T3163" s="15">
        <f>(((I3163/60)/60)/24)+DATE(1970,1,1)</f>
        <v>41927.536134259259</v>
      </c>
      <c r="U3163">
        <f>YEAR(S3163)</f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IFERROR(ROUND(E3164/L3164,4),0)</f>
        <v>80.730199999999996</v>
      </c>
      <c r="Q3164" s="11" t="s">
        <v>8323</v>
      </c>
      <c r="R3164" t="s">
        <v>8326</v>
      </c>
      <c r="S3164" s="15">
        <f>(((J3164/60)/60)/24)+DATE(1970,1,1)</f>
        <v>41799.685902777775</v>
      </c>
      <c r="T3164" s="15">
        <f>(((I3164/60)/60)/24)+DATE(1970,1,1)</f>
        <v>41827.083333333336</v>
      </c>
      <c r="U3164">
        <f>YEAR(S3164)</f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IFERROR(ROUND(E3165/L3165,4),0)</f>
        <v>200.6944</v>
      </c>
      <c r="Q3165" s="11" t="s">
        <v>8323</v>
      </c>
      <c r="R3165" t="s">
        <v>8326</v>
      </c>
      <c r="S3165" s="15">
        <f>(((J3165/60)/60)/24)+DATE(1970,1,1)</f>
        <v>41775.753761574073</v>
      </c>
      <c r="T3165" s="15">
        <f>(((I3165/60)/60)/24)+DATE(1970,1,1)</f>
        <v>41805.753761574073</v>
      </c>
      <c r="U3165">
        <f>YEAR(S3165)</f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IFERROR(ROUND(E3166/L3166,4),0)</f>
        <v>37.591500000000003</v>
      </c>
      <c r="Q3166" s="11" t="s">
        <v>8323</v>
      </c>
      <c r="R3166" t="s">
        <v>8326</v>
      </c>
      <c r="S3166" s="15">
        <f>(((J3166/60)/60)/24)+DATE(1970,1,1)</f>
        <v>41766.80572916667</v>
      </c>
      <c r="T3166" s="15">
        <f>(((I3166/60)/60)/24)+DATE(1970,1,1)</f>
        <v>41799.80572916667</v>
      </c>
      <c r="U3166">
        <f>YEAR(S3166)</f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IFERROR(ROUND(E3167/L3167,4),0)</f>
        <v>58.095199999999998</v>
      </c>
      <c r="Q3167" s="11" t="s">
        <v>8323</v>
      </c>
      <c r="R3167" t="s">
        <v>8326</v>
      </c>
      <c r="S3167" s="15">
        <f>(((J3167/60)/60)/24)+DATE(1970,1,1)</f>
        <v>40644.159259259257</v>
      </c>
      <c r="T3167" s="15">
        <f>(((I3167/60)/60)/24)+DATE(1970,1,1)</f>
        <v>40666.165972222225</v>
      </c>
      <c r="U3167">
        <f>YEAR(S3167)</f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IFERROR(ROUND(E3168/L3168,4),0)</f>
        <v>60.300899999999999</v>
      </c>
      <c r="Q3168" s="11" t="s">
        <v>8323</v>
      </c>
      <c r="R3168" t="s">
        <v>8326</v>
      </c>
      <c r="S3168" s="15">
        <f>(((J3168/60)/60)/24)+DATE(1970,1,1)</f>
        <v>41940.69158564815</v>
      </c>
      <c r="T3168" s="15">
        <f>(((I3168/60)/60)/24)+DATE(1970,1,1)</f>
        <v>41969.332638888889</v>
      </c>
      <c r="U3168">
        <f>YEAR(S3168)</f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IFERROR(ROUND(E3169/L3169,4),0)</f>
        <v>63.363599999999998</v>
      </c>
      <c r="Q3169" s="11" t="s">
        <v>8323</v>
      </c>
      <c r="R3169" t="s">
        <v>8326</v>
      </c>
      <c r="S3169" s="15">
        <f>(((J3169/60)/60)/24)+DATE(1970,1,1)</f>
        <v>41839.175706018519</v>
      </c>
      <c r="T3169" s="15">
        <f>(((I3169/60)/60)/24)+DATE(1970,1,1)</f>
        <v>41853.175706018519</v>
      </c>
      <c r="U3169">
        <f>YEAR(S3169)</f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IFERROR(ROUND(E3170/L3170,4),0)</f>
        <v>50.901600000000002</v>
      </c>
      <c r="Q3170" s="11" t="s">
        <v>8323</v>
      </c>
      <c r="R3170" t="s">
        <v>8326</v>
      </c>
      <c r="S3170" s="15">
        <f>(((J3170/60)/60)/24)+DATE(1970,1,1)</f>
        <v>41772.105937500004</v>
      </c>
      <c r="T3170" s="15">
        <f>(((I3170/60)/60)/24)+DATE(1970,1,1)</f>
        <v>41803.916666666664</v>
      </c>
      <c r="U3170">
        <f>YEAR(S3170)</f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IFERROR(ROUND(E3171/L3171,4),0)</f>
        <v>100.5</v>
      </c>
      <c r="Q3171" s="11" t="s">
        <v>8323</v>
      </c>
      <c r="R3171" t="s">
        <v>8326</v>
      </c>
      <c r="S3171" s="15">
        <f>(((J3171/60)/60)/24)+DATE(1970,1,1)</f>
        <v>41591.737974537034</v>
      </c>
      <c r="T3171" s="15">
        <f>(((I3171/60)/60)/24)+DATE(1970,1,1)</f>
        <v>41621.207638888889</v>
      </c>
      <c r="U3171">
        <f>YEAR(S3171)</f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IFERROR(ROUND(E3172/L3172,4),0)</f>
        <v>31.619700000000002</v>
      </c>
      <c r="Q3172" s="11" t="s">
        <v>8323</v>
      </c>
      <c r="R3172" t="s">
        <v>8326</v>
      </c>
      <c r="S3172" s="15">
        <f>(((J3172/60)/60)/24)+DATE(1970,1,1)</f>
        <v>41789.080370370371</v>
      </c>
      <c r="T3172" s="15">
        <f>(((I3172/60)/60)/24)+DATE(1970,1,1)</f>
        <v>41822.166666666664</v>
      </c>
      <c r="U3172">
        <f>YEAR(S3172)</f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IFERROR(ROUND(E3173/L3173,4),0)</f>
        <v>65.102599999999995</v>
      </c>
      <c r="Q3173" s="11" t="s">
        <v>8323</v>
      </c>
      <c r="R3173" t="s">
        <v>8326</v>
      </c>
      <c r="S3173" s="15">
        <f>(((J3173/60)/60)/24)+DATE(1970,1,1)</f>
        <v>42466.608310185184</v>
      </c>
      <c r="T3173" s="15">
        <f>(((I3173/60)/60)/24)+DATE(1970,1,1)</f>
        <v>42496.608310185184</v>
      </c>
      <c r="U3173">
        <f>YEAR(S3173)</f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IFERROR(ROUND(E3174/L3174,4),0)</f>
        <v>79.310299999999998</v>
      </c>
      <c r="Q3174" s="11" t="s">
        <v>8323</v>
      </c>
      <c r="R3174" t="s">
        <v>8326</v>
      </c>
      <c r="S3174" s="15">
        <f>(((J3174/60)/60)/24)+DATE(1970,1,1)</f>
        <v>40923.729953703703</v>
      </c>
      <c r="T3174" s="15">
        <f>(((I3174/60)/60)/24)+DATE(1970,1,1)</f>
        <v>40953.729953703703</v>
      </c>
      <c r="U3174">
        <f>YEAR(S3174)</f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IFERROR(ROUND(E3175/L3175,4),0)</f>
        <v>139.1892</v>
      </c>
      <c r="Q3175" s="11" t="s">
        <v>8323</v>
      </c>
      <c r="R3175" t="s">
        <v>8326</v>
      </c>
      <c r="S3175" s="15">
        <f>(((J3175/60)/60)/24)+DATE(1970,1,1)</f>
        <v>41878.878379629627</v>
      </c>
      <c r="T3175" s="15">
        <f>(((I3175/60)/60)/24)+DATE(1970,1,1)</f>
        <v>41908.878379629627</v>
      </c>
      <c r="U3175">
        <f>YEAR(S3175)</f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IFERROR(ROUND(E3176/L3176,4),0)</f>
        <v>131.91300000000001</v>
      </c>
      <c r="Q3176" s="11" t="s">
        <v>8323</v>
      </c>
      <c r="R3176" t="s">
        <v>8326</v>
      </c>
      <c r="S3176" s="15">
        <f>(((J3176/60)/60)/24)+DATE(1970,1,1)</f>
        <v>41862.864675925928</v>
      </c>
      <c r="T3176" s="15">
        <f>(((I3176/60)/60)/24)+DATE(1970,1,1)</f>
        <v>41876.864675925928</v>
      </c>
      <c r="U3176">
        <f>YEAR(S3176)</f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IFERROR(ROUND(E3177/L3177,4),0)</f>
        <v>91.3</v>
      </c>
      <c r="Q3177" s="11" t="s">
        <v>8323</v>
      </c>
      <c r="R3177" t="s">
        <v>8326</v>
      </c>
      <c r="S3177" s="15">
        <f>(((J3177/60)/60)/24)+DATE(1970,1,1)</f>
        <v>40531.886886574073</v>
      </c>
      <c r="T3177" s="15">
        <f>(((I3177/60)/60)/24)+DATE(1970,1,1)</f>
        <v>40591.886886574073</v>
      </c>
      <c r="U3177">
        <f>YEAR(S3177)</f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IFERROR(ROUND(E3178/L3178,4),0)</f>
        <v>39.672699999999999</v>
      </c>
      <c r="Q3178" s="11" t="s">
        <v>8323</v>
      </c>
      <c r="R3178" t="s">
        <v>8326</v>
      </c>
      <c r="S3178" s="15">
        <f>(((J3178/60)/60)/24)+DATE(1970,1,1)</f>
        <v>41477.930914351848</v>
      </c>
      <c r="T3178" s="15">
        <f>(((I3178/60)/60)/24)+DATE(1970,1,1)</f>
        <v>41504.625</v>
      </c>
      <c r="U3178">
        <f>YEAR(S3178)</f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IFERROR(ROUND(E3179/L3179,4),0)</f>
        <v>57.548999999999999</v>
      </c>
      <c r="Q3179" s="11" t="s">
        <v>8323</v>
      </c>
      <c r="R3179" t="s">
        <v>8326</v>
      </c>
      <c r="S3179" s="15">
        <f>(((J3179/60)/60)/24)+DATE(1970,1,1)</f>
        <v>41781.666770833333</v>
      </c>
      <c r="T3179" s="15">
        <f>(((I3179/60)/60)/24)+DATE(1970,1,1)</f>
        <v>41811.666770833333</v>
      </c>
      <c r="U3179">
        <f>YEAR(S3179)</f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IFERROR(ROUND(E3180/L3180,4),0)</f>
        <v>33.025599999999997</v>
      </c>
      <c r="Q3180" s="11" t="s">
        <v>8323</v>
      </c>
      <c r="R3180" t="s">
        <v>8326</v>
      </c>
      <c r="S3180" s="15">
        <f>(((J3180/60)/60)/24)+DATE(1970,1,1)</f>
        <v>41806.605034722219</v>
      </c>
      <c r="T3180" s="15">
        <f>(((I3180/60)/60)/24)+DATE(1970,1,1)</f>
        <v>41836.605034722219</v>
      </c>
      <c r="U3180">
        <f>YEAR(S3180)</f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IFERROR(ROUND(E3181/L3181,4),0)</f>
        <v>77.335800000000006</v>
      </c>
      <c r="Q3181" s="11" t="s">
        <v>8323</v>
      </c>
      <c r="R3181" t="s">
        <v>8326</v>
      </c>
      <c r="S3181" s="15">
        <f>(((J3181/60)/60)/24)+DATE(1970,1,1)</f>
        <v>41375.702210648145</v>
      </c>
      <c r="T3181" s="15">
        <f>(((I3181/60)/60)/24)+DATE(1970,1,1)</f>
        <v>41400.702210648145</v>
      </c>
      <c r="U3181">
        <f>YEAR(S3181)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IFERROR(ROUND(E3182/L3182,4),0)</f>
        <v>31.933299999999999</v>
      </c>
      <c r="Q3182" s="11" t="s">
        <v>8323</v>
      </c>
      <c r="R3182" t="s">
        <v>8326</v>
      </c>
      <c r="S3182" s="15">
        <f>(((J3182/60)/60)/24)+DATE(1970,1,1)</f>
        <v>41780.412604166668</v>
      </c>
      <c r="T3182" s="15">
        <f>(((I3182/60)/60)/24)+DATE(1970,1,1)</f>
        <v>41810.412604166668</v>
      </c>
      <c r="U3182">
        <f>YEAR(S3182)</f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IFERROR(ROUND(E3183/L3183,4),0)</f>
        <v>36.333300000000001</v>
      </c>
      <c r="Q3183" s="11" t="s">
        <v>8323</v>
      </c>
      <c r="R3183" t="s">
        <v>8326</v>
      </c>
      <c r="S3183" s="15">
        <f>(((J3183/60)/60)/24)+DATE(1970,1,1)</f>
        <v>41779.310034722221</v>
      </c>
      <c r="T3183" s="15">
        <f>(((I3183/60)/60)/24)+DATE(1970,1,1)</f>
        <v>41805.666666666664</v>
      </c>
      <c r="U3183">
        <f>YEAR(S3183)</f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IFERROR(ROUND(E3184/L3184,4),0)</f>
        <v>46.7682</v>
      </c>
      <c r="Q3184" s="11" t="s">
        <v>8323</v>
      </c>
      <c r="R3184" t="s">
        <v>8326</v>
      </c>
      <c r="S3184" s="15">
        <f>(((J3184/60)/60)/24)+DATE(1970,1,1)</f>
        <v>40883.949317129627</v>
      </c>
      <c r="T3184" s="15">
        <f>(((I3184/60)/60)/24)+DATE(1970,1,1)</f>
        <v>40939.708333333336</v>
      </c>
      <c r="U3184">
        <f>YEAR(S3184)</f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IFERROR(ROUND(E3185/L3185,4),0)</f>
        <v>40.073500000000003</v>
      </c>
      <c r="Q3185" s="11" t="s">
        <v>8323</v>
      </c>
      <c r="R3185" t="s">
        <v>8326</v>
      </c>
      <c r="S3185" s="15">
        <f>(((J3185/60)/60)/24)+DATE(1970,1,1)</f>
        <v>41491.79478009259</v>
      </c>
      <c r="T3185" s="15">
        <f>(((I3185/60)/60)/24)+DATE(1970,1,1)</f>
        <v>41509.79478009259</v>
      </c>
      <c r="U3185">
        <f>YEAR(S3185)</f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IFERROR(ROUND(E3186/L3186,4),0)</f>
        <v>100.2174</v>
      </c>
      <c r="Q3186" s="11" t="s">
        <v>8323</v>
      </c>
      <c r="R3186" t="s">
        <v>8326</v>
      </c>
      <c r="S3186" s="15">
        <f>(((J3186/60)/60)/24)+DATE(1970,1,1)</f>
        <v>41791.993414351848</v>
      </c>
      <c r="T3186" s="15">
        <f>(((I3186/60)/60)/24)+DATE(1970,1,1)</f>
        <v>41821.993414351848</v>
      </c>
      <c r="U3186">
        <f>YEAR(S3186)</f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IFERROR(ROUND(E3187/L3187,4),0)</f>
        <v>41.666699999999999</v>
      </c>
      <c r="Q3187" s="11" t="s">
        <v>8323</v>
      </c>
      <c r="R3187" t="s">
        <v>8326</v>
      </c>
      <c r="S3187" s="15">
        <f>(((J3187/60)/60)/24)+DATE(1970,1,1)</f>
        <v>41829.977326388893</v>
      </c>
      <c r="T3187" s="15">
        <f>(((I3187/60)/60)/24)+DATE(1970,1,1)</f>
        <v>41836.977326388893</v>
      </c>
      <c r="U3187">
        <f>YEAR(S3187)</f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IFERROR(ROUND(E3188/L3188,4),0)</f>
        <v>46.714300000000001</v>
      </c>
      <c r="Q3188" s="11" t="s">
        <v>8323</v>
      </c>
      <c r="R3188" t="s">
        <v>8326</v>
      </c>
      <c r="S3188" s="15">
        <f>(((J3188/60)/60)/24)+DATE(1970,1,1)</f>
        <v>41868.924050925925</v>
      </c>
      <c r="T3188" s="15">
        <f>(((I3188/60)/60)/24)+DATE(1970,1,1)</f>
        <v>41898.875</v>
      </c>
      <c r="U3188">
        <f>YEAR(S3188)</f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IFERROR(ROUND(E3189/L3189,4),0)</f>
        <v>71.491799999999998</v>
      </c>
      <c r="Q3189" s="11" t="s">
        <v>8323</v>
      </c>
      <c r="R3189" t="s">
        <v>8326</v>
      </c>
      <c r="S3189" s="15">
        <f>(((J3189/60)/60)/24)+DATE(1970,1,1)</f>
        <v>41835.666354166664</v>
      </c>
      <c r="T3189" s="15">
        <f>(((I3189/60)/60)/24)+DATE(1970,1,1)</f>
        <v>41855.666354166664</v>
      </c>
      <c r="U3189">
        <f>YEAR(S3189)</f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IFERROR(ROUND(E3190/L3190,4),0)</f>
        <v>14.4444</v>
      </c>
      <c r="Q3190" s="11" t="s">
        <v>8323</v>
      </c>
      <c r="R3190" t="s">
        <v>8335</v>
      </c>
      <c r="S3190" s="15">
        <f>(((J3190/60)/60)/24)+DATE(1970,1,1)</f>
        <v>42144.415532407409</v>
      </c>
      <c r="T3190" s="15">
        <f>(((I3190/60)/60)/24)+DATE(1970,1,1)</f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IFERROR(ROUND(E3191/L3191,4),0)</f>
        <v>356.84210000000002</v>
      </c>
      <c r="Q3191" s="11" t="s">
        <v>8323</v>
      </c>
      <c r="R3191" t="s">
        <v>8335</v>
      </c>
      <c r="S3191" s="15">
        <f>(((J3191/60)/60)/24)+DATE(1970,1,1)</f>
        <v>42118.346435185187</v>
      </c>
      <c r="T3191" s="15">
        <f>(((I3191/60)/60)/24)+DATE(1970,1,1)</f>
        <v>42148.346435185187</v>
      </c>
      <c r="U3191">
        <f>YEAR(S3191)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IFERROR(ROUND(E3192/L3192,4),0)</f>
        <v>0</v>
      </c>
      <c r="Q3192" s="11" t="s">
        <v>8323</v>
      </c>
      <c r="R3192" t="s">
        <v>8335</v>
      </c>
      <c r="S3192" s="15">
        <f>(((J3192/60)/60)/24)+DATE(1970,1,1)</f>
        <v>42683.151331018518</v>
      </c>
      <c r="T3192" s="15">
        <f>(((I3192/60)/60)/24)+DATE(1970,1,1)</f>
        <v>42713.192997685182</v>
      </c>
      <c r="U3192">
        <f>YEAR(S3192)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IFERROR(ROUND(E3193/L3193,4),0)</f>
        <v>37.75</v>
      </c>
      <c r="Q3193" s="11" t="s">
        <v>8323</v>
      </c>
      <c r="R3193" t="s">
        <v>8335</v>
      </c>
      <c r="S3193" s="15">
        <f>(((J3193/60)/60)/24)+DATE(1970,1,1)</f>
        <v>42538.755428240736</v>
      </c>
      <c r="T3193" s="15">
        <f>(((I3193/60)/60)/24)+DATE(1970,1,1)</f>
        <v>42598.755428240736</v>
      </c>
      <c r="U3193">
        <f>YEAR(S3193)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IFERROR(ROUND(E3194/L3194,4),0)</f>
        <v>12.75</v>
      </c>
      <c r="Q3194" s="11" t="s">
        <v>8323</v>
      </c>
      <c r="R3194" t="s">
        <v>8335</v>
      </c>
      <c r="S3194" s="15">
        <f>(((J3194/60)/60)/24)+DATE(1970,1,1)</f>
        <v>42018.94049768518</v>
      </c>
      <c r="T3194" s="15">
        <f>(((I3194/60)/60)/24)+DATE(1970,1,1)</f>
        <v>42063.916666666672</v>
      </c>
      <c r="U3194">
        <f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IFERROR(ROUND(E3195/L3195,4),0)</f>
        <v>24.458300000000001</v>
      </c>
      <c r="Q3195" s="11" t="s">
        <v>8323</v>
      </c>
      <c r="R3195" t="s">
        <v>8335</v>
      </c>
      <c r="S3195" s="15">
        <f>(((J3195/60)/60)/24)+DATE(1970,1,1)</f>
        <v>42010.968240740738</v>
      </c>
      <c r="T3195" s="15">
        <f>(((I3195/60)/60)/24)+DATE(1970,1,1)</f>
        <v>42055.968240740738</v>
      </c>
      <c r="U3195">
        <f>YEAR(S3195)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IFERROR(ROUND(E3196/L3196,4),0)</f>
        <v>0</v>
      </c>
      <c r="Q3196" s="11" t="s">
        <v>8323</v>
      </c>
      <c r="R3196" t="s">
        <v>8335</v>
      </c>
      <c r="S3196" s="15">
        <f>(((J3196/60)/60)/24)+DATE(1970,1,1)</f>
        <v>42182.062476851846</v>
      </c>
      <c r="T3196" s="15">
        <f>(((I3196/60)/60)/24)+DATE(1970,1,1)</f>
        <v>42212.062476851846</v>
      </c>
      <c r="U3196">
        <f>YEAR(S3196)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IFERROR(ROUND(E3197/L3197,4),0)</f>
        <v>53.076900000000002</v>
      </c>
      <c r="Q3197" s="11" t="s">
        <v>8323</v>
      </c>
      <c r="R3197" t="s">
        <v>8335</v>
      </c>
      <c r="S3197" s="15">
        <f>(((J3197/60)/60)/24)+DATE(1970,1,1)</f>
        <v>42017.594236111108</v>
      </c>
      <c r="T3197" s="15">
        <f>(((I3197/60)/60)/24)+DATE(1970,1,1)</f>
        <v>42047.594236111108</v>
      </c>
      <c r="U3197">
        <f>YEAR(S3197)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IFERROR(ROUND(E3198/L3198,4),0)</f>
        <v>300</v>
      </c>
      <c r="Q3198" s="11" t="s">
        <v>8323</v>
      </c>
      <c r="R3198" t="s">
        <v>8335</v>
      </c>
      <c r="S3198" s="15">
        <f>(((J3198/60)/60)/24)+DATE(1970,1,1)</f>
        <v>42157.598090277781</v>
      </c>
      <c r="T3198" s="15">
        <f>(((I3198/60)/60)/24)+DATE(1970,1,1)</f>
        <v>42217.583333333328</v>
      </c>
      <c r="U3198">
        <f>YEAR(S3198)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IFERROR(ROUND(E3199/L3199,4),0)</f>
        <v>286.25</v>
      </c>
      <c r="Q3199" s="11" t="s">
        <v>8323</v>
      </c>
      <c r="R3199" t="s">
        <v>8335</v>
      </c>
      <c r="S3199" s="15">
        <f>(((J3199/60)/60)/24)+DATE(1970,1,1)</f>
        <v>42009.493263888886</v>
      </c>
      <c r="T3199" s="15">
        <f>(((I3199/60)/60)/24)+DATE(1970,1,1)</f>
        <v>42039.493263888886</v>
      </c>
      <c r="U3199">
        <f>YEAR(S3199)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IFERROR(ROUND(E3200/L3200,4),0)</f>
        <v>36.666699999999999</v>
      </c>
      <c r="Q3200" s="11" t="s">
        <v>8323</v>
      </c>
      <c r="R3200" t="s">
        <v>8335</v>
      </c>
      <c r="S3200" s="15">
        <f>(((J3200/60)/60)/24)+DATE(1970,1,1)</f>
        <v>42013.424502314811</v>
      </c>
      <c r="T3200" s="15">
        <f>(((I3200/60)/60)/24)+DATE(1970,1,1)</f>
        <v>42051.424502314811</v>
      </c>
      <c r="U3200">
        <f>YEAR(S3200)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IFERROR(ROUND(E3201/L3201,4),0)</f>
        <v>49.207500000000003</v>
      </c>
      <c r="Q3201" s="11" t="s">
        <v>8323</v>
      </c>
      <c r="R3201" t="s">
        <v>8335</v>
      </c>
      <c r="S3201" s="15">
        <f>(((J3201/60)/60)/24)+DATE(1970,1,1)</f>
        <v>41858.761782407404</v>
      </c>
      <c r="T3201" s="15">
        <f>(((I3201/60)/60)/24)+DATE(1970,1,1)</f>
        <v>41888.875</v>
      </c>
      <c r="U3201">
        <f>YEAR(S3201)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IFERROR(ROUND(E3202/L3202,4),0)</f>
        <v>1</v>
      </c>
      <c r="Q3202" s="11" t="s">
        <v>8323</v>
      </c>
      <c r="R3202" t="s">
        <v>8335</v>
      </c>
      <c r="S3202" s="15">
        <f>(((J3202/60)/60)/24)+DATE(1970,1,1)</f>
        <v>42460.320613425924</v>
      </c>
      <c r="T3202" s="15">
        <f>(((I3202/60)/60)/24)+DATE(1970,1,1)</f>
        <v>42490.231944444444</v>
      </c>
      <c r="U3202">
        <f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IFERROR(ROUND(E3203/L3203,4),0)</f>
        <v>12.5</v>
      </c>
      <c r="Q3203" s="11" t="s">
        <v>8323</v>
      </c>
      <c r="R3203" t="s">
        <v>8335</v>
      </c>
      <c r="S3203" s="15">
        <f>(((J3203/60)/60)/24)+DATE(1970,1,1)</f>
        <v>41861.767094907409</v>
      </c>
      <c r="T3203" s="15">
        <f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IFERROR(ROUND(E3204/L3204,4),0)</f>
        <v>109.04</v>
      </c>
      <c r="Q3204" s="11" t="s">
        <v>8323</v>
      </c>
      <c r="R3204" t="s">
        <v>8335</v>
      </c>
      <c r="S3204" s="15">
        <f>(((J3204/60)/60)/24)+DATE(1970,1,1)</f>
        <v>42293.853541666671</v>
      </c>
      <c r="T3204" s="15">
        <f>(((I3204/60)/60)/24)+DATE(1970,1,1)</f>
        <v>42352.249305555553</v>
      </c>
      <c r="U3204">
        <f>YEAR(S3204)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IFERROR(ROUND(E3205/L3205,4),0)</f>
        <v>41.666699999999999</v>
      </c>
      <c r="Q3205" s="11" t="s">
        <v>8323</v>
      </c>
      <c r="R3205" t="s">
        <v>8335</v>
      </c>
      <c r="S3205" s="15">
        <f>(((J3205/60)/60)/24)+DATE(1970,1,1)</f>
        <v>42242.988680555558</v>
      </c>
      <c r="T3205" s="15">
        <f>(((I3205/60)/60)/24)+DATE(1970,1,1)</f>
        <v>42272.988680555558</v>
      </c>
      <c r="U3205">
        <f>YEAR(S3205)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IFERROR(ROUND(E3206/L3206,4),0)</f>
        <v>0</v>
      </c>
      <c r="Q3206" s="11" t="s">
        <v>8323</v>
      </c>
      <c r="R3206" t="s">
        <v>8335</v>
      </c>
      <c r="S3206" s="15">
        <f>(((J3206/60)/60)/24)+DATE(1970,1,1)</f>
        <v>42172.686099537037</v>
      </c>
      <c r="T3206" s="15">
        <f>(((I3206/60)/60)/24)+DATE(1970,1,1)</f>
        <v>42202.676388888889</v>
      </c>
      <c r="U3206">
        <f>YEAR(S3206)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IFERROR(ROUND(E3207/L3207,4),0)</f>
        <v>22.75</v>
      </c>
      <c r="Q3207" s="11" t="s">
        <v>8323</v>
      </c>
      <c r="R3207" t="s">
        <v>8335</v>
      </c>
      <c r="S3207" s="15">
        <f>(((J3207/60)/60)/24)+DATE(1970,1,1)</f>
        <v>42095.374675925923</v>
      </c>
      <c r="T3207" s="15">
        <f>(((I3207/60)/60)/24)+DATE(1970,1,1)</f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IFERROR(ROUND(E3208/L3208,4),0)</f>
        <v>0</v>
      </c>
      <c r="Q3208" s="11" t="s">
        <v>8323</v>
      </c>
      <c r="R3208" t="s">
        <v>8335</v>
      </c>
      <c r="S3208" s="15">
        <f>(((J3208/60)/60)/24)+DATE(1970,1,1)</f>
        <v>42236.276053240741</v>
      </c>
      <c r="T3208" s="15">
        <f>(((I3208/60)/60)/24)+DATE(1970,1,1)</f>
        <v>42266.276053240741</v>
      </c>
      <c r="U3208">
        <f>YEAR(S3208)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IFERROR(ROUND(E3209/L3209,4),0)</f>
        <v>70.833299999999994</v>
      </c>
      <c r="Q3209" s="11" t="s">
        <v>8323</v>
      </c>
      <c r="R3209" t="s">
        <v>8335</v>
      </c>
      <c r="S3209" s="15">
        <f>(((J3209/60)/60)/24)+DATE(1970,1,1)</f>
        <v>42057.277858796297</v>
      </c>
      <c r="T3209" s="15">
        <f>(((I3209/60)/60)/24)+DATE(1970,1,1)</f>
        <v>42117.236192129625</v>
      </c>
      <c r="U3209">
        <f>YEAR(S3209)</f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IFERROR(ROUND(E3210/L3210,4),0)</f>
        <v>63.1098</v>
      </c>
      <c r="Q3210" s="11" t="s">
        <v>8323</v>
      </c>
      <c r="R3210" t="s">
        <v>8326</v>
      </c>
      <c r="S3210" s="15">
        <f>(((J3210/60)/60)/24)+DATE(1970,1,1)</f>
        <v>41827.605057870373</v>
      </c>
      <c r="T3210" s="15">
        <f>(((I3210/60)/60)/24)+DATE(1970,1,1)</f>
        <v>41848.605057870373</v>
      </c>
      <c r="U3210">
        <f>YEAR(S3210)</f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IFERROR(ROUND(E3211/L3211,4),0)</f>
        <v>50.158000000000001</v>
      </c>
      <c r="Q3211" s="11" t="s">
        <v>8323</v>
      </c>
      <c r="R3211" t="s">
        <v>8326</v>
      </c>
      <c r="S3211" s="15">
        <f>(((J3211/60)/60)/24)+DATE(1970,1,1)</f>
        <v>41778.637245370373</v>
      </c>
      <c r="T3211" s="15">
        <f>(((I3211/60)/60)/24)+DATE(1970,1,1)</f>
        <v>41810.958333333336</v>
      </c>
      <c r="U3211">
        <f>YEAR(S3211)</f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IFERROR(ROUND(E3212/L3212,4),0)</f>
        <v>62.883299999999998</v>
      </c>
      <c r="Q3212" s="11" t="s">
        <v>8323</v>
      </c>
      <c r="R3212" t="s">
        <v>8326</v>
      </c>
      <c r="S3212" s="15">
        <f>(((J3212/60)/60)/24)+DATE(1970,1,1)</f>
        <v>41013.936562499999</v>
      </c>
      <c r="T3212" s="15">
        <f>(((I3212/60)/60)/24)+DATE(1970,1,1)</f>
        <v>41061.165972222225</v>
      </c>
      <c r="U3212">
        <f>YEAR(S3212)</f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IFERROR(ROUND(E3213/L3213,4),0)</f>
        <v>85.531099999999995</v>
      </c>
      <c r="Q3213" s="11" t="s">
        <v>8323</v>
      </c>
      <c r="R3213" t="s">
        <v>8326</v>
      </c>
      <c r="S3213" s="15">
        <f>(((J3213/60)/60)/24)+DATE(1970,1,1)</f>
        <v>41834.586574074077</v>
      </c>
      <c r="T3213" s="15">
        <f>(((I3213/60)/60)/24)+DATE(1970,1,1)</f>
        <v>41866.083333333336</v>
      </c>
      <c r="U3213">
        <f>YEAR(S3213)</f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IFERROR(ROUND(E3214/L3214,4),0)</f>
        <v>53.723399999999998</v>
      </c>
      <c r="Q3214" s="11" t="s">
        <v>8323</v>
      </c>
      <c r="R3214" t="s">
        <v>8326</v>
      </c>
      <c r="S3214" s="15">
        <f>(((J3214/60)/60)/24)+DATE(1970,1,1)</f>
        <v>41829.795729166668</v>
      </c>
      <c r="T3214" s="15">
        <f>(((I3214/60)/60)/24)+DATE(1970,1,1)</f>
        <v>41859.795729166668</v>
      </c>
      <c r="U3214">
        <f>YEAR(S3214)</f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IFERROR(ROUND(E3215/L3215,4),0)</f>
        <v>127.8085</v>
      </c>
      <c r="Q3215" s="11" t="s">
        <v>8323</v>
      </c>
      <c r="R3215" t="s">
        <v>8326</v>
      </c>
      <c r="S3215" s="15">
        <f>(((J3215/60)/60)/24)+DATE(1970,1,1)</f>
        <v>42171.763414351852</v>
      </c>
      <c r="T3215" s="15">
        <f>(((I3215/60)/60)/24)+DATE(1970,1,1)</f>
        <v>42211.763414351852</v>
      </c>
      <c r="U3215">
        <f>YEAR(S3215)</f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IFERROR(ROUND(E3216/L3216,4),0)</f>
        <v>106.57389999999999</v>
      </c>
      <c r="Q3216" s="11" t="s">
        <v>8323</v>
      </c>
      <c r="R3216" t="s">
        <v>8326</v>
      </c>
      <c r="S3216" s="15">
        <f>(((J3216/60)/60)/24)+DATE(1970,1,1)</f>
        <v>42337.792511574073</v>
      </c>
      <c r="T3216" s="15">
        <f>(((I3216/60)/60)/24)+DATE(1970,1,1)</f>
        <v>42374.996527777781</v>
      </c>
      <c r="U3216">
        <f>YEAR(S3216)</f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IFERROR(ROUND(E3217/L3217,4),0)</f>
        <v>262.11189999999999</v>
      </c>
      <c r="Q3217" s="11" t="s">
        <v>8323</v>
      </c>
      <c r="R3217" t="s">
        <v>8326</v>
      </c>
      <c r="S3217" s="15">
        <f>(((J3217/60)/60)/24)+DATE(1970,1,1)</f>
        <v>42219.665173611109</v>
      </c>
      <c r="T3217" s="15">
        <f>(((I3217/60)/60)/24)+DATE(1970,1,1)</f>
        <v>42257.165972222225</v>
      </c>
      <c r="U3217">
        <f>YEAR(S3217)</f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IFERROR(ROUND(E3218/L3218,4),0)</f>
        <v>57.171399999999998</v>
      </c>
      <c r="Q3218" s="11" t="s">
        <v>8323</v>
      </c>
      <c r="R3218" t="s">
        <v>8326</v>
      </c>
      <c r="S3218" s="15">
        <f>(((J3218/60)/60)/24)+DATE(1970,1,1)</f>
        <v>42165.462627314817</v>
      </c>
      <c r="T3218" s="15">
        <f>(((I3218/60)/60)/24)+DATE(1970,1,1)</f>
        <v>42196.604166666672</v>
      </c>
      <c r="U3218">
        <f>YEAR(S3218)</f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IFERROR(ROUND(E3219/L3219,4),0)</f>
        <v>50.201900000000002</v>
      </c>
      <c r="Q3219" s="11" t="s">
        <v>8323</v>
      </c>
      <c r="R3219" t="s">
        <v>8326</v>
      </c>
      <c r="S3219" s="15">
        <f>(((J3219/60)/60)/24)+DATE(1970,1,1)</f>
        <v>42648.546111111107</v>
      </c>
      <c r="T3219" s="15">
        <f>(((I3219/60)/60)/24)+DATE(1970,1,1)</f>
        <v>42678.546111111107</v>
      </c>
      <c r="U3219">
        <f>YEAR(S3219)</f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IFERROR(ROUND(E3220/L3220,4),0)</f>
        <v>66.587000000000003</v>
      </c>
      <c r="Q3220" s="11" t="s">
        <v>8323</v>
      </c>
      <c r="R3220" t="s">
        <v>8326</v>
      </c>
      <c r="S3220" s="15">
        <f>(((J3220/60)/60)/24)+DATE(1970,1,1)</f>
        <v>41971.002152777779</v>
      </c>
      <c r="T3220" s="15">
        <f>(((I3220/60)/60)/24)+DATE(1970,1,1)</f>
        <v>42004</v>
      </c>
      <c r="U3220">
        <f>YEAR(S3220)</f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IFERROR(ROUND(E3221/L3221,4),0)</f>
        <v>168.25210000000001</v>
      </c>
      <c r="Q3221" s="11" t="s">
        <v>8323</v>
      </c>
      <c r="R3221" t="s">
        <v>8326</v>
      </c>
      <c r="S3221" s="15">
        <f>(((J3221/60)/60)/24)+DATE(1970,1,1)</f>
        <v>42050.983182870375</v>
      </c>
      <c r="T3221" s="15">
        <f>(((I3221/60)/60)/24)+DATE(1970,1,1)</f>
        <v>42085.941516203704</v>
      </c>
      <c r="U3221">
        <f>YEAR(S3221)</f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IFERROR(ROUND(E3222/L3222,4),0)</f>
        <v>256.37290000000002</v>
      </c>
      <c r="Q3222" s="11" t="s">
        <v>8323</v>
      </c>
      <c r="R3222" t="s">
        <v>8326</v>
      </c>
      <c r="S3222" s="15">
        <f>(((J3222/60)/60)/24)+DATE(1970,1,1)</f>
        <v>42772.833379629628</v>
      </c>
      <c r="T3222" s="15">
        <f>(((I3222/60)/60)/24)+DATE(1970,1,1)</f>
        <v>42806.875</v>
      </c>
      <c r="U3222">
        <f>YEAR(S3222)</f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IFERROR(ROUND(E3223/L3223,4),0)</f>
        <v>36.610599999999998</v>
      </c>
      <c r="Q3223" s="11" t="s">
        <v>8323</v>
      </c>
      <c r="R3223" t="s">
        <v>8326</v>
      </c>
      <c r="S3223" s="15">
        <f>(((J3223/60)/60)/24)+DATE(1970,1,1)</f>
        <v>42155.696793981479</v>
      </c>
      <c r="T3223" s="15">
        <f>(((I3223/60)/60)/24)+DATE(1970,1,1)</f>
        <v>42190.696793981479</v>
      </c>
      <c r="U3223">
        <f>YEAR(S3223)</f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IFERROR(ROUND(E3224/L3224,4),0)</f>
        <v>37.142899999999997</v>
      </c>
      <c r="Q3224" s="11" t="s">
        <v>8323</v>
      </c>
      <c r="R3224" t="s">
        <v>8326</v>
      </c>
      <c r="S3224" s="15">
        <f>(((J3224/60)/60)/24)+DATE(1970,1,1)</f>
        <v>42270.582141203704</v>
      </c>
      <c r="T3224" s="15">
        <f>(((I3224/60)/60)/24)+DATE(1970,1,1)</f>
        <v>42301.895138888889</v>
      </c>
      <c r="U3224">
        <f>YEAR(S3224)</f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IFERROR(ROUND(E3225/L3225,4),0)</f>
        <v>45.878399999999999</v>
      </c>
      <c r="Q3225" s="11" t="s">
        <v>8323</v>
      </c>
      <c r="R3225" t="s">
        <v>8326</v>
      </c>
      <c r="S3225" s="15">
        <f>(((J3225/60)/60)/24)+DATE(1970,1,1)</f>
        <v>42206.835370370376</v>
      </c>
      <c r="T3225" s="15">
        <f>(((I3225/60)/60)/24)+DATE(1970,1,1)</f>
        <v>42236.835370370376</v>
      </c>
      <c r="U3225">
        <f>YEAR(S3225)</f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IFERROR(ROUND(E3226/L3226,4),0)</f>
        <v>141.71299999999999</v>
      </c>
      <c r="Q3226" s="11" t="s">
        <v>8323</v>
      </c>
      <c r="R3226" t="s">
        <v>8326</v>
      </c>
      <c r="S3226" s="15">
        <f>(((J3226/60)/60)/24)+DATE(1970,1,1)</f>
        <v>42697.850844907407</v>
      </c>
      <c r="T3226" s="15">
        <f>(((I3226/60)/60)/24)+DATE(1970,1,1)</f>
        <v>42745.208333333328</v>
      </c>
      <c r="U3226">
        <f>YEAR(S3226)</f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IFERROR(ROUND(E3227/L3227,4),0)</f>
        <v>52.487200000000001</v>
      </c>
      <c r="Q3227" s="11" t="s">
        <v>8323</v>
      </c>
      <c r="R3227" t="s">
        <v>8326</v>
      </c>
      <c r="S3227" s="15">
        <f>(((J3227/60)/60)/24)+DATE(1970,1,1)</f>
        <v>42503.559467592597</v>
      </c>
      <c r="T3227" s="15">
        <f>(((I3227/60)/60)/24)+DATE(1970,1,1)</f>
        <v>42524.875</v>
      </c>
      <c r="U3227">
        <f>YEAR(S3227)</f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IFERROR(ROUND(E3228/L3228,4),0)</f>
        <v>59.523800000000001</v>
      </c>
      <c r="Q3228" s="11" t="s">
        <v>8323</v>
      </c>
      <c r="R3228" t="s">
        <v>8326</v>
      </c>
      <c r="S3228" s="15">
        <f>(((J3228/60)/60)/24)+DATE(1970,1,1)</f>
        <v>42277.583472222221</v>
      </c>
      <c r="T3228" s="15">
        <f>(((I3228/60)/60)/24)+DATE(1970,1,1)</f>
        <v>42307.583472222221</v>
      </c>
      <c r="U3228">
        <f>YEAR(S3228)</f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IFERROR(ROUND(E3229/L3229,4),0)</f>
        <v>50</v>
      </c>
      <c r="Q3229" s="11" t="s">
        <v>8323</v>
      </c>
      <c r="R3229" t="s">
        <v>8326</v>
      </c>
      <c r="S3229" s="15">
        <f>(((J3229/60)/60)/24)+DATE(1970,1,1)</f>
        <v>42722.882361111115</v>
      </c>
      <c r="T3229" s="15">
        <f>(((I3229/60)/60)/24)+DATE(1970,1,1)</f>
        <v>42752.882361111115</v>
      </c>
      <c r="U3229">
        <f>YEAR(S3229)</f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IFERROR(ROUND(E3230/L3230,4),0)</f>
        <v>193.6216</v>
      </c>
      <c r="Q3230" s="11" t="s">
        <v>8323</v>
      </c>
      <c r="R3230" t="s">
        <v>8326</v>
      </c>
      <c r="S3230" s="15">
        <f>(((J3230/60)/60)/24)+DATE(1970,1,1)</f>
        <v>42323.70930555556</v>
      </c>
      <c r="T3230" s="15">
        <f>(((I3230/60)/60)/24)+DATE(1970,1,1)</f>
        <v>42355.207638888889</v>
      </c>
      <c r="U3230">
        <f>YEAR(S3230)</f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IFERROR(ROUND(E3231/L3231,4),0)</f>
        <v>106.797</v>
      </c>
      <c r="Q3231" s="11" t="s">
        <v>8323</v>
      </c>
      <c r="R3231" t="s">
        <v>8326</v>
      </c>
      <c r="S3231" s="15">
        <f>(((J3231/60)/60)/24)+DATE(1970,1,1)</f>
        <v>41933.291643518518</v>
      </c>
      <c r="T3231" s="15">
        <f>(((I3231/60)/60)/24)+DATE(1970,1,1)</f>
        <v>41963.333310185189</v>
      </c>
      <c r="U3231">
        <f>YEAR(S3231)</f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IFERROR(ROUND(E3232/L3232,4),0)</f>
        <v>77.216200000000001</v>
      </c>
      <c r="Q3232" s="11" t="s">
        <v>8323</v>
      </c>
      <c r="R3232" t="s">
        <v>8326</v>
      </c>
      <c r="S3232" s="15">
        <f>(((J3232/60)/60)/24)+DATE(1970,1,1)</f>
        <v>41898.168125000004</v>
      </c>
      <c r="T3232" s="15">
        <f>(((I3232/60)/60)/24)+DATE(1970,1,1)</f>
        <v>41913.165972222225</v>
      </c>
      <c r="U3232">
        <f>YEAR(S3232)</f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IFERROR(ROUND(E3233/L3233,4),0)</f>
        <v>57.5</v>
      </c>
      <c r="Q3233" s="11" t="s">
        <v>8323</v>
      </c>
      <c r="R3233" t="s">
        <v>8326</v>
      </c>
      <c r="S3233" s="15">
        <f>(((J3233/60)/60)/24)+DATE(1970,1,1)</f>
        <v>42446.943831018521</v>
      </c>
      <c r="T3233" s="15">
        <f>(((I3233/60)/60)/24)+DATE(1970,1,1)</f>
        <v>42476.943831018521</v>
      </c>
      <c r="U3233">
        <f>YEAR(S3233)</f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IFERROR(ROUND(E3234/L3234,4),0)</f>
        <v>50.461500000000001</v>
      </c>
      <c r="Q3234" s="11" t="s">
        <v>8323</v>
      </c>
      <c r="R3234" t="s">
        <v>8326</v>
      </c>
      <c r="S3234" s="15">
        <f>(((J3234/60)/60)/24)+DATE(1970,1,1)</f>
        <v>42463.81385416667</v>
      </c>
      <c r="T3234" s="15">
        <f>(((I3234/60)/60)/24)+DATE(1970,1,1)</f>
        <v>42494.165972222225</v>
      </c>
      <c r="U3234">
        <f>YEAR(S3234)</f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IFERROR(ROUND(E3235/L3235,4),0)</f>
        <v>97.376999999999995</v>
      </c>
      <c r="Q3235" s="11" t="s">
        <v>8323</v>
      </c>
      <c r="R3235" t="s">
        <v>8326</v>
      </c>
      <c r="S3235" s="15">
        <f>(((J3235/60)/60)/24)+DATE(1970,1,1)</f>
        <v>42766.805034722223</v>
      </c>
      <c r="T3235" s="15">
        <f>(((I3235/60)/60)/24)+DATE(1970,1,1)</f>
        <v>42796.805034722223</v>
      </c>
      <c r="U3235">
        <f>YEAR(S3235)</f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IFERROR(ROUND(E3236/L3236,4),0)</f>
        <v>34.919199999999996</v>
      </c>
      <c r="Q3236" s="11" t="s">
        <v>8323</v>
      </c>
      <c r="R3236" t="s">
        <v>8326</v>
      </c>
      <c r="S3236" s="15">
        <f>(((J3236/60)/60)/24)+DATE(1970,1,1)</f>
        <v>42734.789444444439</v>
      </c>
      <c r="T3236" s="15">
        <f>(((I3236/60)/60)/24)+DATE(1970,1,1)</f>
        <v>42767.979861111111</v>
      </c>
      <c r="U3236">
        <f>YEAR(S3236)</f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IFERROR(ROUND(E3237/L3237,4),0)</f>
        <v>85.5304</v>
      </c>
      <c r="Q3237" s="11" t="s">
        <v>8323</v>
      </c>
      <c r="R3237" t="s">
        <v>8326</v>
      </c>
      <c r="S3237" s="15">
        <f>(((J3237/60)/60)/24)+DATE(1970,1,1)</f>
        <v>42522.347812499997</v>
      </c>
      <c r="T3237" s="15">
        <f>(((I3237/60)/60)/24)+DATE(1970,1,1)</f>
        <v>42552.347812499997</v>
      </c>
      <c r="U3237">
        <f>YEAR(S3237)</f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IFERROR(ROUND(E3238/L3238,4),0)</f>
        <v>182.9091</v>
      </c>
      <c r="Q3238" s="11" t="s">
        <v>8323</v>
      </c>
      <c r="R3238" t="s">
        <v>8326</v>
      </c>
      <c r="S3238" s="15">
        <f>(((J3238/60)/60)/24)+DATE(1970,1,1)</f>
        <v>42702.917048611111</v>
      </c>
      <c r="T3238" s="15">
        <f>(((I3238/60)/60)/24)+DATE(1970,1,1)</f>
        <v>42732.917048611111</v>
      </c>
      <c r="U3238">
        <f>YEAR(S3238)</f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IFERROR(ROUND(E3239/L3239,4),0)</f>
        <v>131.1362</v>
      </c>
      <c r="Q3239" s="11" t="s">
        <v>8323</v>
      </c>
      <c r="R3239" t="s">
        <v>8326</v>
      </c>
      <c r="S3239" s="15">
        <f>(((J3239/60)/60)/24)+DATE(1970,1,1)</f>
        <v>42252.474351851852</v>
      </c>
      <c r="T3239" s="15">
        <f>(((I3239/60)/60)/24)+DATE(1970,1,1)</f>
        <v>42276.165972222225</v>
      </c>
      <c r="U3239">
        <f>YEAR(S3239)</f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IFERROR(ROUND(E3240/L3240,4),0)</f>
        <v>39.810099999999998</v>
      </c>
      <c r="Q3240" s="11" t="s">
        <v>8323</v>
      </c>
      <c r="R3240" t="s">
        <v>8326</v>
      </c>
      <c r="S3240" s="15">
        <f>(((J3240/60)/60)/24)+DATE(1970,1,1)</f>
        <v>42156.510393518518</v>
      </c>
      <c r="T3240" s="15">
        <f>(((I3240/60)/60)/24)+DATE(1970,1,1)</f>
        <v>42186.510393518518</v>
      </c>
      <c r="U3240">
        <f>YEAR(S3240)</f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IFERROR(ROUND(E3241/L3241,4),0)</f>
        <v>59.701700000000002</v>
      </c>
      <c r="Q3241" s="11" t="s">
        <v>8323</v>
      </c>
      <c r="R3241" t="s">
        <v>8326</v>
      </c>
      <c r="S3241" s="15">
        <f>(((J3241/60)/60)/24)+DATE(1970,1,1)</f>
        <v>42278.089039351849</v>
      </c>
      <c r="T3241" s="15">
        <f>(((I3241/60)/60)/24)+DATE(1970,1,1)</f>
        <v>42302.999305555553</v>
      </c>
      <c r="U3241">
        <f>YEAR(S3241)</f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IFERROR(ROUND(E3242/L3242,4),0)</f>
        <v>88.735299999999995</v>
      </c>
      <c r="Q3242" s="11" t="s">
        <v>8323</v>
      </c>
      <c r="R3242" t="s">
        <v>8326</v>
      </c>
      <c r="S3242" s="15">
        <f>(((J3242/60)/60)/24)+DATE(1970,1,1)</f>
        <v>42754.693842592591</v>
      </c>
      <c r="T3242" s="15">
        <f>(((I3242/60)/60)/24)+DATE(1970,1,1)</f>
        <v>42782.958333333328</v>
      </c>
      <c r="U3242">
        <f>YEAR(S3242)</f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IFERROR(ROUND(E3243/L3243,4),0)</f>
        <v>58.688600000000001</v>
      </c>
      <c r="Q3243" s="11" t="s">
        <v>8323</v>
      </c>
      <c r="R3243" t="s">
        <v>8326</v>
      </c>
      <c r="S3243" s="15">
        <f>(((J3243/60)/60)/24)+DATE(1970,1,1)</f>
        <v>41893.324884259258</v>
      </c>
      <c r="T3243" s="15">
        <f>(((I3243/60)/60)/24)+DATE(1970,1,1)</f>
        <v>41926.290972222225</v>
      </c>
      <c r="U3243">
        <f>YEAR(S3243)</f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IFERROR(ROUND(E3244/L3244,4),0)</f>
        <v>69.565100000000001</v>
      </c>
      <c r="Q3244" s="11" t="s">
        <v>8323</v>
      </c>
      <c r="R3244" t="s">
        <v>8326</v>
      </c>
      <c r="S3244" s="15">
        <f>(((J3244/60)/60)/24)+DATE(1970,1,1)</f>
        <v>41871.755694444444</v>
      </c>
      <c r="T3244" s="15">
        <f>(((I3244/60)/60)/24)+DATE(1970,1,1)</f>
        <v>41901.755694444444</v>
      </c>
      <c r="U3244">
        <f>YEAR(S3244)</f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IFERROR(ROUND(E3245/L3245,4),0)</f>
        <v>115.8732</v>
      </c>
      <c r="Q3245" s="11" t="s">
        <v>8323</v>
      </c>
      <c r="R3245" t="s">
        <v>8326</v>
      </c>
      <c r="S3245" s="15">
        <f>(((J3245/60)/60)/24)+DATE(1970,1,1)</f>
        <v>42262.096782407403</v>
      </c>
      <c r="T3245" s="15">
        <f>(((I3245/60)/60)/24)+DATE(1970,1,1)</f>
        <v>42286</v>
      </c>
      <c r="U3245">
        <f>YEAR(S3245)</f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IFERROR(ROUND(E3246/L3246,4),0)</f>
        <v>23.869599999999998</v>
      </c>
      <c r="Q3246" s="11" t="s">
        <v>8323</v>
      </c>
      <c r="R3246" t="s">
        <v>8326</v>
      </c>
      <c r="S3246" s="15">
        <f>(((J3246/60)/60)/24)+DATE(1970,1,1)</f>
        <v>42675.694236111114</v>
      </c>
      <c r="T3246" s="15">
        <f>(((I3246/60)/60)/24)+DATE(1970,1,1)</f>
        <v>42705.735902777778</v>
      </c>
      <c r="U3246">
        <f>YEAR(S3246)</f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IFERROR(ROUND(E3247/L3247,4),0)</f>
        <v>81.125900000000001</v>
      </c>
      <c r="Q3247" s="11" t="s">
        <v>8323</v>
      </c>
      <c r="R3247" t="s">
        <v>8326</v>
      </c>
      <c r="S3247" s="15">
        <f>(((J3247/60)/60)/24)+DATE(1970,1,1)</f>
        <v>42135.60020833333</v>
      </c>
      <c r="T3247" s="15">
        <f>(((I3247/60)/60)/24)+DATE(1970,1,1)</f>
        <v>42167.083333333328</v>
      </c>
      <c r="U3247">
        <f>YEAR(S3247)</f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IFERROR(ROUND(E3248/L3248,4),0)</f>
        <v>57.626899999999999</v>
      </c>
      <c r="Q3248" s="11" t="s">
        <v>8323</v>
      </c>
      <c r="R3248" t="s">
        <v>8326</v>
      </c>
      <c r="S3248" s="15">
        <f>(((J3248/60)/60)/24)+DATE(1970,1,1)</f>
        <v>42230.472222222219</v>
      </c>
      <c r="T3248" s="15">
        <f>(((I3248/60)/60)/24)+DATE(1970,1,1)</f>
        <v>42259.165972222225</v>
      </c>
      <c r="U3248">
        <f>YEAR(S3248)</f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IFERROR(ROUND(E3249/L3249,4),0)</f>
        <v>46.4298</v>
      </c>
      <c r="Q3249" s="11" t="s">
        <v>8323</v>
      </c>
      <c r="R3249" t="s">
        <v>8326</v>
      </c>
      <c r="S3249" s="15">
        <f>(((J3249/60)/60)/24)+DATE(1970,1,1)</f>
        <v>42167.434166666666</v>
      </c>
      <c r="T3249" s="15">
        <f>(((I3249/60)/60)/24)+DATE(1970,1,1)</f>
        <v>42197.434166666666</v>
      </c>
      <c r="U3249">
        <f>YEAR(S3249)</f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IFERROR(ROUND(E3250/L3250,4),0)</f>
        <v>60.475000000000001</v>
      </c>
      <c r="Q3250" s="11" t="s">
        <v>8323</v>
      </c>
      <c r="R3250" t="s">
        <v>8326</v>
      </c>
      <c r="S3250" s="15">
        <f>(((J3250/60)/60)/24)+DATE(1970,1,1)</f>
        <v>42068.888391203705</v>
      </c>
      <c r="T3250" s="15">
        <f>(((I3250/60)/60)/24)+DATE(1970,1,1)</f>
        <v>42098.846724537041</v>
      </c>
      <c r="U3250">
        <f>YEAR(S3250)</f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IFERROR(ROUND(E3251/L3251,4),0)</f>
        <v>65.579499999999996</v>
      </c>
      <c r="Q3251" s="11" t="s">
        <v>8323</v>
      </c>
      <c r="R3251" t="s">
        <v>8326</v>
      </c>
      <c r="S3251" s="15">
        <f>(((J3251/60)/60)/24)+DATE(1970,1,1)</f>
        <v>42145.746689814812</v>
      </c>
      <c r="T3251" s="15">
        <f>(((I3251/60)/60)/24)+DATE(1970,1,1)</f>
        <v>42175.746689814812</v>
      </c>
      <c r="U3251">
        <f>YEAR(S3251)</f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IFERROR(ROUND(E3252/L3252,4),0)</f>
        <v>119.1925</v>
      </c>
      <c r="Q3252" s="11" t="s">
        <v>8323</v>
      </c>
      <c r="R3252" t="s">
        <v>8326</v>
      </c>
      <c r="S3252" s="15">
        <f>(((J3252/60)/60)/24)+DATE(1970,1,1)</f>
        <v>41918.742175925923</v>
      </c>
      <c r="T3252" s="15">
        <f>(((I3252/60)/60)/24)+DATE(1970,1,1)</f>
        <v>41948.783842592595</v>
      </c>
      <c r="U3252">
        <f>YEAR(S3252)</f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IFERROR(ROUND(E3253/L3253,4),0)</f>
        <v>83.05</v>
      </c>
      <c r="Q3253" s="11" t="s">
        <v>8323</v>
      </c>
      <c r="R3253" t="s">
        <v>8326</v>
      </c>
      <c r="S3253" s="15">
        <f>(((J3253/60)/60)/24)+DATE(1970,1,1)</f>
        <v>42146.731087962966</v>
      </c>
      <c r="T3253" s="15">
        <f>(((I3253/60)/60)/24)+DATE(1970,1,1)</f>
        <v>42176.731087962966</v>
      </c>
      <c r="U3253">
        <f>YEAR(S3253)</f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IFERROR(ROUND(E3254/L3254,4),0)</f>
        <v>57.52</v>
      </c>
      <c r="Q3254" s="11" t="s">
        <v>8323</v>
      </c>
      <c r="R3254" t="s">
        <v>8326</v>
      </c>
      <c r="S3254" s="15">
        <f>(((J3254/60)/60)/24)+DATE(1970,1,1)</f>
        <v>42590.472685185188</v>
      </c>
      <c r="T3254" s="15">
        <f>(((I3254/60)/60)/24)+DATE(1970,1,1)</f>
        <v>42620.472685185188</v>
      </c>
      <c r="U3254">
        <f>YEAR(S3254)</f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IFERROR(ROUND(E3255/L3255,4),0)</f>
        <v>177.08699999999999</v>
      </c>
      <c r="Q3255" s="11" t="s">
        <v>8323</v>
      </c>
      <c r="R3255" t="s">
        <v>8326</v>
      </c>
      <c r="S3255" s="15">
        <f>(((J3255/60)/60)/24)+DATE(1970,1,1)</f>
        <v>42602.576712962968</v>
      </c>
      <c r="T3255" s="15">
        <f>(((I3255/60)/60)/24)+DATE(1970,1,1)</f>
        <v>42621.15625</v>
      </c>
      <c r="U3255">
        <f>YEAR(S3255)</f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IFERROR(ROUND(E3256/L3256,4),0)</f>
        <v>70.771500000000003</v>
      </c>
      <c r="Q3256" s="11" t="s">
        <v>8323</v>
      </c>
      <c r="R3256" t="s">
        <v>8326</v>
      </c>
      <c r="S3256" s="15">
        <f>(((J3256/60)/60)/24)+DATE(1970,1,1)</f>
        <v>42059.085752314815</v>
      </c>
      <c r="T3256" s="15">
        <f>(((I3256/60)/60)/24)+DATE(1970,1,1)</f>
        <v>42089.044085648144</v>
      </c>
      <c r="U3256">
        <f>YEAR(S3256)</f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IFERROR(ROUND(E3257/L3257,4),0)</f>
        <v>29.166699999999999</v>
      </c>
      <c r="Q3257" s="11" t="s">
        <v>8323</v>
      </c>
      <c r="R3257" t="s">
        <v>8326</v>
      </c>
      <c r="S3257" s="15">
        <f>(((J3257/60)/60)/24)+DATE(1970,1,1)</f>
        <v>41889.768229166664</v>
      </c>
      <c r="T3257" s="15">
        <f>(((I3257/60)/60)/24)+DATE(1970,1,1)</f>
        <v>41919.768229166664</v>
      </c>
      <c r="U3257">
        <f>YEAR(S3257)</f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IFERROR(ROUND(E3258/L3258,4),0)</f>
        <v>72.761399999999995</v>
      </c>
      <c r="Q3258" s="11" t="s">
        <v>8323</v>
      </c>
      <c r="R3258" t="s">
        <v>8326</v>
      </c>
      <c r="S3258" s="15">
        <f>(((J3258/60)/60)/24)+DATE(1970,1,1)</f>
        <v>42144.573807870373</v>
      </c>
      <c r="T3258" s="15">
        <f>(((I3258/60)/60)/24)+DATE(1970,1,1)</f>
        <v>42166.165972222225</v>
      </c>
      <c r="U3258">
        <f>YEAR(S3258)</f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IFERROR(ROUND(E3259/L3259,4),0)</f>
        <v>51.853400000000001</v>
      </c>
      <c r="Q3259" s="11" t="s">
        <v>8323</v>
      </c>
      <c r="R3259" t="s">
        <v>8326</v>
      </c>
      <c r="S3259" s="15">
        <f>(((J3259/60)/60)/24)+DATE(1970,1,1)</f>
        <v>42758.559629629628</v>
      </c>
      <c r="T3259" s="15">
        <f>(((I3259/60)/60)/24)+DATE(1970,1,1)</f>
        <v>42788.559629629628</v>
      </c>
      <c r="U3259">
        <f>YEAR(S3259)</f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IFERROR(ROUND(E3260/L3260,4),0)</f>
        <v>98.2</v>
      </c>
      <c r="Q3260" s="11" t="s">
        <v>8323</v>
      </c>
      <c r="R3260" t="s">
        <v>8326</v>
      </c>
      <c r="S3260" s="15">
        <f>(((J3260/60)/60)/24)+DATE(1970,1,1)</f>
        <v>41982.887280092589</v>
      </c>
      <c r="T3260" s="15">
        <f>(((I3260/60)/60)/24)+DATE(1970,1,1)</f>
        <v>42012.887280092589</v>
      </c>
      <c r="U3260">
        <f>YEAR(S3260)</f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IFERROR(ROUND(E3261/L3261,4),0)</f>
        <v>251.7381</v>
      </c>
      <c r="Q3261" s="11" t="s">
        <v>8323</v>
      </c>
      <c r="R3261" t="s">
        <v>8326</v>
      </c>
      <c r="S3261" s="15">
        <f>(((J3261/60)/60)/24)+DATE(1970,1,1)</f>
        <v>42614.760937500003</v>
      </c>
      <c r="T3261" s="15">
        <f>(((I3261/60)/60)/24)+DATE(1970,1,1)</f>
        <v>42644.165972222225</v>
      </c>
      <c r="U3261">
        <f>YEAR(S3261)</f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IFERROR(ROUND(E3262/L3262,4),0)</f>
        <v>74.821899999999999</v>
      </c>
      <c r="Q3262" s="11" t="s">
        <v>8323</v>
      </c>
      <c r="R3262" t="s">
        <v>8326</v>
      </c>
      <c r="S3262" s="15">
        <f>(((J3262/60)/60)/24)+DATE(1970,1,1)</f>
        <v>42303.672662037032</v>
      </c>
      <c r="T3262" s="15">
        <f>(((I3262/60)/60)/24)+DATE(1970,1,1)</f>
        <v>42338.714328703703</v>
      </c>
      <c r="U3262">
        <f>YEAR(S3262)</f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IFERROR(ROUND(E3263/L3263,4),0)</f>
        <v>67.653099999999995</v>
      </c>
      <c r="Q3263" s="11" t="s">
        <v>8323</v>
      </c>
      <c r="R3263" t="s">
        <v>8326</v>
      </c>
      <c r="S3263" s="15">
        <f>(((J3263/60)/60)/24)+DATE(1970,1,1)</f>
        <v>42171.725416666668</v>
      </c>
      <c r="T3263" s="15">
        <f>(((I3263/60)/60)/24)+DATE(1970,1,1)</f>
        <v>42201.725416666668</v>
      </c>
      <c r="U3263">
        <f>YEAR(S3263)</f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IFERROR(ROUND(E3264/L3264,4),0)</f>
        <v>93.813400000000001</v>
      </c>
      <c r="Q3264" s="11" t="s">
        <v>8323</v>
      </c>
      <c r="R3264" t="s">
        <v>8326</v>
      </c>
      <c r="S3264" s="15">
        <f>(((J3264/60)/60)/24)+DATE(1970,1,1)</f>
        <v>41964.315532407403</v>
      </c>
      <c r="T3264" s="15">
        <f>(((I3264/60)/60)/24)+DATE(1970,1,1)</f>
        <v>41995.166666666672</v>
      </c>
      <c r="U3264">
        <f>YEAR(S3264)</f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IFERROR(ROUND(E3265/L3265,4),0)</f>
        <v>41.2376</v>
      </c>
      <c r="Q3265" s="11" t="s">
        <v>8323</v>
      </c>
      <c r="R3265" t="s">
        <v>8326</v>
      </c>
      <c r="S3265" s="15">
        <f>(((J3265/60)/60)/24)+DATE(1970,1,1)</f>
        <v>42284.516064814816</v>
      </c>
      <c r="T3265" s="15">
        <f>(((I3265/60)/60)/24)+DATE(1970,1,1)</f>
        <v>42307.875</v>
      </c>
      <c r="U3265">
        <f>YEAR(S3265)</f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IFERROR(ROUND(E3266/L3266,4),0)</f>
        <v>52.551000000000002</v>
      </c>
      <c r="Q3266" s="11" t="s">
        <v>8323</v>
      </c>
      <c r="R3266" t="s">
        <v>8326</v>
      </c>
      <c r="S3266" s="15">
        <f>(((J3266/60)/60)/24)+DATE(1970,1,1)</f>
        <v>42016.800208333334</v>
      </c>
      <c r="T3266" s="15">
        <f>(((I3266/60)/60)/24)+DATE(1970,1,1)</f>
        <v>42032.916666666672</v>
      </c>
      <c r="U3266">
        <f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IFERROR(ROUND(E3267/L3267,4),0)</f>
        <v>70.285700000000006</v>
      </c>
      <c r="Q3267" s="11" t="s">
        <v>8323</v>
      </c>
      <c r="R3267" t="s">
        <v>8326</v>
      </c>
      <c r="S3267" s="15">
        <f>(((J3267/60)/60)/24)+DATE(1970,1,1)</f>
        <v>42311.711979166663</v>
      </c>
      <c r="T3267" s="15">
        <f>(((I3267/60)/60)/24)+DATE(1970,1,1)</f>
        <v>42341.708333333328</v>
      </c>
      <c r="U3267">
        <f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IFERROR(ROUND(E3268/L3268,4),0)</f>
        <v>48.325200000000002</v>
      </c>
      <c r="Q3268" s="11" t="s">
        <v>8323</v>
      </c>
      <c r="R3268" t="s">
        <v>8326</v>
      </c>
      <c r="S3268" s="15">
        <f>(((J3268/60)/60)/24)+DATE(1970,1,1)</f>
        <v>42136.536134259266</v>
      </c>
      <c r="T3268" s="15">
        <f>(((I3268/60)/60)/24)+DATE(1970,1,1)</f>
        <v>42167.875</v>
      </c>
      <c r="U3268">
        <f>YEAR(S3268)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IFERROR(ROUND(E3269/L3269,4),0)</f>
        <v>53.177100000000003</v>
      </c>
      <c r="Q3269" s="11" t="s">
        <v>8323</v>
      </c>
      <c r="R3269" t="s">
        <v>8326</v>
      </c>
      <c r="S3269" s="15">
        <f>(((J3269/60)/60)/24)+DATE(1970,1,1)</f>
        <v>42172.757638888885</v>
      </c>
      <c r="T3269" s="15">
        <f>(((I3269/60)/60)/24)+DATE(1970,1,1)</f>
        <v>42202.757638888885</v>
      </c>
      <c r="U3269">
        <f>YEAR(S3269)</f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IFERROR(ROUND(E3270/L3270,4),0)</f>
        <v>60.952399999999997</v>
      </c>
      <c r="Q3270" s="11" t="s">
        <v>8323</v>
      </c>
      <c r="R3270" t="s">
        <v>8326</v>
      </c>
      <c r="S3270" s="15">
        <f>(((J3270/60)/60)/24)+DATE(1970,1,1)</f>
        <v>42590.90425925926</v>
      </c>
      <c r="T3270" s="15">
        <f>(((I3270/60)/60)/24)+DATE(1970,1,1)</f>
        <v>42606.90425925926</v>
      </c>
      <c r="U3270">
        <f>YEAR(S3270)</f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IFERROR(ROUND(E3271/L3271,4),0)</f>
        <v>116</v>
      </c>
      <c r="Q3271" s="11" t="s">
        <v>8323</v>
      </c>
      <c r="R3271" t="s">
        <v>8326</v>
      </c>
      <c r="S3271" s="15">
        <f>(((J3271/60)/60)/24)+DATE(1970,1,1)</f>
        <v>42137.395798611105</v>
      </c>
      <c r="T3271" s="15">
        <f>(((I3271/60)/60)/24)+DATE(1970,1,1)</f>
        <v>42171.458333333328</v>
      </c>
      <c r="U3271">
        <f>YEAR(S3271)</f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IFERROR(ROUND(E3272/L3272,4),0)</f>
        <v>61</v>
      </c>
      <c r="Q3272" s="11" t="s">
        <v>8323</v>
      </c>
      <c r="R3272" t="s">
        <v>8326</v>
      </c>
      <c r="S3272" s="15">
        <f>(((J3272/60)/60)/24)+DATE(1970,1,1)</f>
        <v>42167.533159722225</v>
      </c>
      <c r="T3272" s="15">
        <f>(((I3272/60)/60)/24)+DATE(1970,1,1)</f>
        <v>42197.533159722225</v>
      </c>
      <c r="U3272">
        <f>YEAR(S3272)</f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IFERROR(ROUND(E3273/L3273,4),0)</f>
        <v>38.235300000000002</v>
      </c>
      <c r="Q3273" s="11" t="s">
        <v>8323</v>
      </c>
      <c r="R3273" t="s">
        <v>8326</v>
      </c>
      <c r="S3273" s="15">
        <f>(((J3273/60)/60)/24)+DATE(1970,1,1)</f>
        <v>41915.437210648146</v>
      </c>
      <c r="T3273" s="15">
        <f>(((I3273/60)/60)/24)+DATE(1970,1,1)</f>
        <v>41945.478877314818</v>
      </c>
      <c r="U3273">
        <f>YEAR(S3273)</f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IFERROR(ROUND(E3274/L3274,4),0)</f>
        <v>106.5034</v>
      </c>
      <c r="Q3274" s="11" t="s">
        <v>8323</v>
      </c>
      <c r="R3274" t="s">
        <v>8326</v>
      </c>
      <c r="S3274" s="15">
        <f>(((J3274/60)/60)/24)+DATE(1970,1,1)</f>
        <v>42284.500104166669</v>
      </c>
      <c r="T3274" s="15">
        <f>(((I3274/60)/60)/24)+DATE(1970,1,1)</f>
        <v>42314.541770833333</v>
      </c>
      <c r="U3274">
        <f>YEAR(S3274)</f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IFERROR(ROUND(E3275/L3275,4),0)</f>
        <v>204.57140000000001</v>
      </c>
      <c r="Q3275" s="11" t="s">
        <v>8323</v>
      </c>
      <c r="R3275" t="s">
        <v>8326</v>
      </c>
      <c r="S3275" s="15">
        <f>(((J3275/60)/60)/24)+DATE(1970,1,1)</f>
        <v>42611.801412037035</v>
      </c>
      <c r="T3275" s="15">
        <f>(((I3275/60)/60)/24)+DATE(1970,1,1)</f>
        <v>42627.791666666672</v>
      </c>
      <c r="U3275">
        <f>YEAR(S3275)</f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IFERROR(ROUND(E3276/L3276,4),0)</f>
        <v>54.912599999999998</v>
      </c>
      <c r="Q3276" s="11" t="s">
        <v>8323</v>
      </c>
      <c r="R3276" t="s">
        <v>8326</v>
      </c>
      <c r="S3276" s="15">
        <f>(((J3276/60)/60)/24)+DATE(1970,1,1)</f>
        <v>42400.704537037032</v>
      </c>
      <c r="T3276" s="15">
        <f>(((I3276/60)/60)/24)+DATE(1970,1,1)</f>
        <v>42444.875</v>
      </c>
      <c r="U3276">
        <f>YEAR(S3276)</f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IFERROR(ROUND(E3277/L3277,4),0)</f>
        <v>150.41669999999999</v>
      </c>
      <c r="Q3277" s="11" t="s">
        <v>8323</v>
      </c>
      <c r="R3277" t="s">
        <v>8326</v>
      </c>
      <c r="S3277" s="15">
        <f>(((J3277/60)/60)/24)+DATE(1970,1,1)</f>
        <v>42017.88045138889</v>
      </c>
      <c r="T3277" s="15">
        <f>(((I3277/60)/60)/24)+DATE(1970,1,1)</f>
        <v>42044.1875</v>
      </c>
      <c r="U3277">
        <f>YEAR(S3277)</f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IFERROR(ROUND(E3278/L3278,4),0)</f>
        <v>52.58</v>
      </c>
      <c r="Q3278" s="11" t="s">
        <v>8323</v>
      </c>
      <c r="R3278" t="s">
        <v>8326</v>
      </c>
      <c r="S3278" s="15">
        <f>(((J3278/60)/60)/24)+DATE(1970,1,1)</f>
        <v>42426.949988425928</v>
      </c>
      <c r="T3278" s="15">
        <f>(((I3278/60)/60)/24)+DATE(1970,1,1)</f>
        <v>42461.165972222225</v>
      </c>
      <c r="U3278">
        <f>YEAR(S3278)</f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IFERROR(ROUND(E3279/L3279,4),0)</f>
        <v>54.3</v>
      </c>
      <c r="Q3279" s="11" t="s">
        <v>8323</v>
      </c>
      <c r="R3279" t="s">
        <v>8326</v>
      </c>
      <c r="S3279" s="15">
        <f>(((J3279/60)/60)/24)+DATE(1970,1,1)</f>
        <v>41931.682939814818</v>
      </c>
      <c r="T3279" s="15">
        <f>(((I3279/60)/60)/24)+DATE(1970,1,1)</f>
        <v>41961.724606481483</v>
      </c>
      <c r="U3279">
        <f>YEAR(S3279)</f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IFERROR(ROUND(E3280/L3280,4),0)</f>
        <v>76.029399999999995</v>
      </c>
      <c r="Q3280" s="11" t="s">
        <v>8323</v>
      </c>
      <c r="R3280" t="s">
        <v>8326</v>
      </c>
      <c r="S3280" s="15">
        <f>(((J3280/60)/60)/24)+DATE(1970,1,1)</f>
        <v>42124.848414351851</v>
      </c>
      <c r="T3280" s="15">
        <f>(((I3280/60)/60)/24)+DATE(1970,1,1)</f>
        <v>42154.848414351851</v>
      </c>
      <c r="U3280">
        <f>YEAR(S3280)</f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IFERROR(ROUND(E3281/L3281,4),0)</f>
        <v>105.2063</v>
      </c>
      <c r="Q3281" s="11" t="s">
        <v>8323</v>
      </c>
      <c r="R3281" t="s">
        <v>8326</v>
      </c>
      <c r="S3281" s="15">
        <f>(((J3281/60)/60)/24)+DATE(1970,1,1)</f>
        <v>42431.102534722217</v>
      </c>
      <c r="T3281" s="15">
        <f>(((I3281/60)/60)/24)+DATE(1970,1,1)</f>
        <v>42461.06086805556</v>
      </c>
      <c r="U3281">
        <f>YEAR(S3281)</f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IFERROR(ROUND(E3282/L3282,4),0)</f>
        <v>68.666700000000006</v>
      </c>
      <c r="Q3282" s="11" t="s">
        <v>8323</v>
      </c>
      <c r="R3282" t="s">
        <v>8326</v>
      </c>
      <c r="S3282" s="15">
        <f>(((J3282/60)/60)/24)+DATE(1970,1,1)</f>
        <v>42121.756921296299</v>
      </c>
      <c r="T3282" s="15">
        <f>(((I3282/60)/60)/24)+DATE(1970,1,1)</f>
        <v>42156.208333333328</v>
      </c>
      <c r="U3282">
        <f>YEAR(S3282)</f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IFERROR(ROUND(E3283/L3283,4),0)</f>
        <v>129.36170000000001</v>
      </c>
      <c r="Q3283" s="11" t="s">
        <v>8323</v>
      </c>
      <c r="R3283" t="s">
        <v>8326</v>
      </c>
      <c r="S3283" s="15">
        <f>(((J3283/60)/60)/24)+DATE(1970,1,1)</f>
        <v>42219.019733796296</v>
      </c>
      <c r="T3283" s="15">
        <f>(((I3283/60)/60)/24)+DATE(1970,1,1)</f>
        <v>42249.019733796296</v>
      </c>
      <c r="U3283">
        <f>YEAR(S3283)</f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IFERROR(ROUND(E3284/L3284,4),0)</f>
        <v>134.2637</v>
      </c>
      <c r="Q3284" s="11" t="s">
        <v>8323</v>
      </c>
      <c r="R3284" t="s">
        <v>8326</v>
      </c>
      <c r="S3284" s="15">
        <f>(((J3284/60)/60)/24)+DATE(1970,1,1)</f>
        <v>42445.19430555556</v>
      </c>
      <c r="T3284" s="15">
        <f>(((I3284/60)/60)/24)+DATE(1970,1,1)</f>
        <v>42489.19430555556</v>
      </c>
      <c r="U3284">
        <f>YEAR(S3284)</f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IFERROR(ROUND(E3285/L3285,4),0)</f>
        <v>17.829799999999999</v>
      </c>
      <c r="Q3285" s="11" t="s">
        <v>8323</v>
      </c>
      <c r="R3285" t="s">
        <v>8326</v>
      </c>
      <c r="S3285" s="15">
        <f>(((J3285/60)/60)/24)+DATE(1970,1,1)</f>
        <v>42379.74418981481</v>
      </c>
      <c r="T3285" s="15">
        <f>(((I3285/60)/60)/24)+DATE(1970,1,1)</f>
        <v>42410.875</v>
      </c>
      <c r="U3285">
        <f>YEAR(S3285)</f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IFERROR(ROUND(E3286/L3286,4),0)</f>
        <v>203.2</v>
      </c>
      <c r="Q3286" s="11" t="s">
        <v>8323</v>
      </c>
      <c r="R3286" t="s">
        <v>8326</v>
      </c>
      <c r="S3286" s="15">
        <f>(((J3286/60)/60)/24)+DATE(1970,1,1)</f>
        <v>42380.884872685187</v>
      </c>
      <c r="T3286" s="15">
        <f>(((I3286/60)/60)/24)+DATE(1970,1,1)</f>
        <v>42398.249305555553</v>
      </c>
      <c r="U3286">
        <f>YEAR(S3286)</f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IFERROR(ROUND(E3287/L3287,4),0)</f>
        <v>69.185199999999995</v>
      </c>
      <c r="Q3287" s="11" t="s">
        <v>8323</v>
      </c>
      <c r="R3287" t="s">
        <v>8326</v>
      </c>
      <c r="S3287" s="15">
        <f>(((J3287/60)/60)/24)+DATE(1970,1,1)</f>
        <v>42762.942430555559</v>
      </c>
      <c r="T3287" s="15">
        <f>(((I3287/60)/60)/24)+DATE(1970,1,1)</f>
        <v>42794.208333333328</v>
      </c>
      <c r="U3287">
        <f>YEAR(S3287)</f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IFERROR(ROUND(E3288/L3288,4),0)</f>
        <v>125.123</v>
      </c>
      <c r="Q3288" s="11" t="s">
        <v>8323</v>
      </c>
      <c r="R3288" t="s">
        <v>8326</v>
      </c>
      <c r="S3288" s="15">
        <f>(((J3288/60)/60)/24)+DATE(1970,1,1)</f>
        <v>42567.840069444443</v>
      </c>
      <c r="T3288" s="15">
        <f>(((I3288/60)/60)/24)+DATE(1970,1,1)</f>
        <v>42597.840069444443</v>
      </c>
      <c r="U3288">
        <f>YEAR(S3288)</f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IFERROR(ROUND(E3289/L3289,4),0)</f>
        <v>73.529399999999995</v>
      </c>
      <c r="Q3289" s="11" t="s">
        <v>8323</v>
      </c>
      <c r="R3289" t="s">
        <v>8326</v>
      </c>
      <c r="S3289" s="15">
        <f>(((J3289/60)/60)/24)+DATE(1970,1,1)</f>
        <v>42311.750324074077</v>
      </c>
      <c r="T3289" s="15">
        <f>(((I3289/60)/60)/24)+DATE(1970,1,1)</f>
        <v>42336.750324074077</v>
      </c>
      <c r="U3289">
        <f>YEAR(S3289)</f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IFERROR(ROUND(E3290/L3290,4),0)</f>
        <v>48.437100000000001</v>
      </c>
      <c r="Q3290" s="11" t="s">
        <v>8323</v>
      </c>
      <c r="R3290" t="s">
        <v>8326</v>
      </c>
      <c r="S3290" s="15">
        <f>(((J3290/60)/60)/24)+DATE(1970,1,1)</f>
        <v>42505.774479166663</v>
      </c>
      <c r="T3290" s="15">
        <f>(((I3290/60)/60)/24)+DATE(1970,1,1)</f>
        <v>42541.958333333328</v>
      </c>
      <c r="U3290">
        <f>YEAR(S3290)</f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IFERROR(ROUND(E3291/L3291,4),0)</f>
        <v>26.6084</v>
      </c>
      <c r="Q3291" s="11" t="s">
        <v>8323</v>
      </c>
      <c r="R3291" t="s">
        <v>8326</v>
      </c>
      <c r="S3291" s="15">
        <f>(((J3291/60)/60)/24)+DATE(1970,1,1)</f>
        <v>42758.368078703701</v>
      </c>
      <c r="T3291" s="15">
        <f>(((I3291/60)/60)/24)+DATE(1970,1,1)</f>
        <v>42786.368078703701</v>
      </c>
      <c r="U3291">
        <f>YEAR(S3291)</f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IFERROR(ROUND(E3292/L3292,4),0)</f>
        <v>33.666699999999999</v>
      </c>
      <c r="Q3292" s="11" t="s">
        <v>8323</v>
      </c>
      <c r="R3292" t="s">
        <v>8326</v>
      </c>
      <c r="S3292" s="15">
        <f>(((J3292/60)/60)/24)+DATE(1970,1,1)</f>
        <v>42775.51494212963</v>
      </c>
      <c r="T3292" s="15">
        <f>(((I3292/60)/60)/24)+DATE(1970,1,1)</f>
        <v>42805.51494212963</v>
      </c>
      <c r="U3292">
        <f>YEAR(S3292)</f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IFERROR(ROUND(E3293/L3293,4),0)</f>
        <v>40.714300000000001</v>
      </c>
      <c r="Q3293" s="11" t="s">
        <v>8323</v>
      </c>
      <c r="R3293" t="s">
        <v>8326</v>
      </c>
      <c r="S3293" s="15">
        <f>(((J3293/60)/60)/24)+DATE(1970,1,1)</f>
        <v>42232.702546296292</v>
      </c>
      <c r="T3293" s="15">
        <f>(((I3293/60)/60)/24)+DATE(1970,1,1)</f>
        <v>42264.165972222225</v>
      </c>
      <c r="U3293">
        <f>YEAR(S3293)</f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IFERROR(ROUND(E3294/L3294,4),0)</f>
        <v>19.2667</v>
      </c>
      <c r="Q3294" s="11" t="s">
        <v>8323</v>
      </c>
      <c r="R3294" t="s">
        <v>8326</v>
      </c>
      <c r="S3294" s="15">
        <f>(((J3294/60)/60)/24)+DATE(1970,1,1)</f>
        <v>42282.770231481481</v>
      </c>
      <c r="T3294" s="15">
        <f>(((I3294/60)/60)/24)+DATE(1970,1,1)</f>
        <v>42342.811898148153</v>
      </c>
      <c r="U3294">
        <f>YEAR(S3294)</f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IFERROR(ROUND(E3295/L3295,4),0)</f>
        <v>84.285700000000006</v>
      </c>
      <c r="Q3295" s="11" t="s">
        <v>8323</v>
      </c>
      <c r="R3295" t="s">
        <v>8326</v>
      </c>
      <c r="S3295" s="15">
        <f>(((J3295/60)/60)/24)+DATE(1970,1,1)</f>
        <v>42768.425370370373</v>
      </c>
      <c r="T3295" s="15">
        <f>(((I3295/60)/60)/24)+DATE(1970,1,1)</f>
        <v>42798.425370370373</v>
      </c>
      <c r="U3295">
        <f>YEAR(S3295)</f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IFERROR(ROUND(E3296/L3296,4),0)</f>
        <v>29.583300000000001</v>
      </c>
      <c r="Q3296" s="11" t="s">
        <v>8323</v>
      </c>
      <c r="R3296" t="s">
        <v>8326</v>
      </c>
      <c r="S3296" s="15">
        <f>(((J3296/60)/60)/24)+DATE(1970,1,1)</f>
        <v>42141.541134259256</v>
      </c>
      <c r="T3296" s="15">
        <f>(((I3296/60)/60)/24)+DATE(1970,1,1)</f>
        <v>42171.541134259256</v>
      </c>
      <c r="U3296">
        <f>YEAR(S3296)</f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IFERROR(ROUND(E3297/L3297,4),0)</f>
        <v>26.667000000000002</v>
      </c>
      <c r="Q3297" s="11" t="s">
        <v>8323</v>
      </c>
      <c r="R3297" t="s">
        <v>8326</v>
      </c>
      <c r="S3297" s="15">
        <f>(((J3297/60)/60)/24)+DATE(1970,1,1)</f>
        <v>42609.442465277782</v>
      </c>
      <c r="T3297" s="15">
        <f>(((I3297/60)/60)/24)+DATE(1970,1,1)</f>
        <v>42639.442465277782</v>
      </c>
      <c r="U3297">
        <f>YEAR(S3297)</f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IFERROR(ROUND(E3298/L3298,4),0)</f>
        <v>45.978700000000003</v>
      </c>
      <c r="Q3298" s="11" t="s">
        <v>8323</v>
      </c>
      <c r="R3298" t="s">
        <v>8326</v>
      </c>
      <c r="S3298" s="15">
        <f>(((J3298/60)/60)/24)+DATE(1970,1,1)</f>
        <v>42309.756620370375</v>
      </c>
      <c r="T3298" s="15">
        <f>(((I3298/60)/60)/24)+DATE(1970,1,1)</f>
        <v>42330.916666666672</v>
      </c>
      <c r="U3298">
        <f>YEAR(S3298)</f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IFERROR(ROUND(E3299/L3299,4),0)</f>
        <v>125.0909</v>
      </c>
      <c r="Q3299" s="11" t="s">
        <v>8323</v>
      </c>
      <c r="R3299" t="s">
        <v>8326</v>
      </c>
      <c r="S3299" s="15">
        <f>(((J3299/60)/60)/24)+DATE(1970,1,1)</f>
        <v>42193.771481481483</v>
      </c>
      <c r="T3299" s="15">
        <f>(((I3299/60)/60)/24)+DATE(1970,1,1)</f>
        <v>42212.957638888889</v>
      </c>
      <c r="U3299">
        <f>YEAR(S3299)</f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IFERROR(ROUND(E3300/L3300,4),0)</f>
        <v>141.29169999999999</v>
      </c>
      <c r="Q3300" s="11" t="s">
        <v>8323</v>
      </c>
      <c r="R3300" t="s">
        <v>8326</v>
      </c>
      <c r="S3300" s="15">
        <f>(((J3300/60)/60)/24)+DATE(1970,1,1)</f>
        <v>42239.957962962959</v>
      </c>
      <c r="T3300" s="15">
        <f>(((I3300/60)/60)/24)+DATE(1970,1,1)</f>
        <v>42260</v>
      </c>
      <c r="U3300">
        <f>YEAR(S3300)</f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IFERROR(ROUND(E3301/L3301,4),0)</f>
        <v>55.333300000000001</v>
      </c>
      <c r="Q3301" s="11" t="s">
        <v>8323</v>
      </c>
      <c r="R3301" t="s">
        <v>8326</v>
      </c>
      <c r="S3301" s="15">
        <f>(((J3301/60)/60)/24)+DATE(1970,1,1)</f>
        <v>42261.917395833334</v>
      </c>
      <c r="T3301" s="15">
        <f>(((I3301/60)/60)/24)+DATE(1970,1,1)</f>
        <v>42291.917395833334</v>
      </c>
      <c r="U3301">
        <f>YEAR(S3301)</f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IFERROR(ROUND(E3302/L3302,4),0)</f>
        <v>46.420499999999997</v>
      </c>
      <c r="Q3302" s="11" t="s">
        <v>8323</v>
      </c>
      <c r="R3302" t="s">
        <v>8326</v>
      </c>
      <c r="S3302" s="15">
        <f>(((J3302/60)/60)/24)+DATE(1970,1,1)</f>
        <v>42102.743773148148</v>
      </c>
      <c r="T3302" s="15">
        <f>(((I3302/60)/60)/24)+DATE(1970,1,1)</f>
        <v>42123.743773148148</v>
      </c>
      <c r="U3302">
        <f>YEAR(S3302)</f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IFERROR(ROUND(E3303/L3303,4),0)</f>
        <v>57.2</v>
      </c>
      <c r="Q3303" s="11" t="s">
        <v>8323</v>
      </c>
      <c r="R3303" t="s">
        <v>8326</v>
      </c>
      <c r="S3303" s="15">
        <f>(((J3303/60)/60)/24)+DATE(1970,1,1)</f>
        <v>42538.73583333334</v>
      </c>
      <c r="T3303" s="15">
        <f>(((I3303/60)/60)/24)+DATE(1970,1,1)</f>
        <v>42583.290972222225</v>
      </c>
      <c r="U3303">
        <f>YEAR(S3303)</f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IFERROR(ROUND(E3304/L3304,4),0)</f>
        <v>173.7</v>
      </c>
      <c r="Q3304" s="11" t="s">
        <v>8323</v>
      </c>
      <c r="R3304" t="s">
        <v>8326</v>
      </c>
      <c r="S3304" s="15">
        <f>(((J3304/60)/60)/24)+DATE(1970,1,1)</f>
        <v>42681.35157407407</v>
      </c>
      <c r="T3304" s="15">
        <f>(((I3304/60)/60)/24)+DATE(1970,1,1)</f>
        <v>42711.35157407407</v>
      </c>
      <c r="U3304">
        <f>YEAR(S3304)</f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IFERROR(ROUND(E3305/L3305,4),0)</f>
        <v>59.6</v>
      </c>
      <c r="Q3305" s="11" t="s">
        <v>8323</v>
      </c>
      <c r="R3305" t="s">
        <v>8326</v>
      </c>
      <c r="S3305" s="15">
        <f>(((J3305/60)/60)/24)+DATE(1970,1,1)</f>
        <v>42056.65143518518</v>
      </c>
      <c r="T3305" s="15">
        <f>(((I3305/60)/60)/24)+DATE(1970,1,1)</f>
        <v>42091.609768518523</v>
      </c>
      <c r="U3305">
        <f>YEAR(S3305)</f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IFERROR(ROUND(E3306/L3306,4),0)</f>
        <v>89.585700000000003</v>
      </c>
      <c r="Q3306" s="11" t="s">
        <v>8323</v>
      </c>
      <c r="R3306" t="s">
        <v>8326</v>
      </c>
      <c r="S3306" s="15">
        <f>(((J3306/60)/60)/24)+DATE(1970,1,1)</f>
        <v>42696.624444444446</v>
      </c>
      <c r="T3306" s="15">
        <f>(((I3306/60)/60)/24)+DATE(1970,1,1)</f>
        <v>42726.624444444446</v>
      </c>
      <c r="U3306">
        <f>YEAR(S3306)</f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IFERROR(ROUND(E3307/L3307,4),0)</f>
        <v>204.05</v>
      </c>
      <c r="Q3307" s="11" t="s">
        <v>8323</v>
      </c>
      <c r="R3307" t="s">
        <v>8326</v>
      </c>
      <c r="S3307" s="15">
        <f>(((J3307/60)/60)/24)+DATE(1970,1,1)</f>
        <v>42186.855879629627</v>
      </c>
      <c r="T3307" s="15">
        <f>(((I3307/60)/60)/24)+DATE(1970,1,1)</f>
        <v>42216.855879629627</v>
      </c>
      <c r="U3307">
        <f>YEAR(S3307)</f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IFERROR(ROUND(E3308/L3308,4),0)</f>
        <v>48.703699999999998</v>
      </c>
      <c r="Q3308" s="11" t="s">
        <v>8323</v>
      </c>
      <c r="R3308" t="s">
        <v>8326</v>
      </c>
      <c r="S3308" s="15">
        <f>(((J3308/60)/60)/24)+DATE(1970,1,1)</f>
        <v>42493.219236111108</v>
      </c>
      <c r="T3308" s="15">
        <f>(((I3308/60)/60)/24)+DATE(1970,1,1)</f>
        <v>42531.125</v>
      </c>
      <c r="U3308">
        <f>YEAR(S3308)</f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IFERROR(ROUND(E3309/L3309,4),0)</f>
        <v>53.34</v>
      </c>
      <c r="Q3309" s="11" t="s">
        <v>8323</v>
      </c>
      <c r="R3309" t="s">
        <v>8326</v>
      </c>
      <c r="S3309" s="15">
        <f>(((J3309/60)/60)/24)+DATE(1970,1,1)</f>
        <v>42475.057164351849</v>
      </c>
      <c r="T3309" s="15">
        <f>(((I3309/60)/60)/24)+DATE(1970,1,1)</f>
        <v>42505.057164351849</v>
      </c>
      <c r="U3309">
        <f>YEAR(S3309)</f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IFERROR(ROUND(E3310/L3310,4),0)</f>
        <v>75.087699999999998</v>
      </c>
      <c r="Q3310" s="11" t="s">
        <v>8323</v>
      </c>
      <c r="R3310" t="s">
        <v>8326</v>
      </c>
      <c r="S3310" s="15">
        <f>(((J3310/60)/60)/24)+DATE(1970,1,1)</f>
        <v>42452.876909722225</v>
      </c>
      <c r="T3310" s="15">
        <f>(((I3310/60)/60)/24)+DATE(1970,1,1)</f>
        <v>42473.876909722225</v>
      </c>
      <c r="U3310">
        <f>YEAR(S3310)</f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IFERROR(ROUND(E3311/L3311,4),0)</f>
        <v>18</v>
      </c>
      <c r="Q3311" s="11" t="s">
        <v>8323</v>
      </c>
      <c r="R3311" t="s">
        <v>8326</v>
      </c>
      <c r="S3311" s="15">
        <f>(((J3311/60)/60)/24)+DATE(1970,1,1)</f>
        <v>42628.650208333333</v>
      </c>
      <c r="T3311" s="15">
        <f>(((I3311/60)/60)/24)+DATE(1970,1,1)</f>
        <v>42659.650208333333</v>
      </c>
      <c r="U3311">
        <f>YEAR(S3311)</f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IFERROR(ROUND(E3312/L3312,4),0)</f>
        <v>209.83869999999999</v>
      </c>
      <c r="Q3312" s="11" t="s">
        <v>8323</v>
      </c>
      <c r="R3312" t="s">
        <v>8326</v>
      </c>
      <c r="S3312" s="15">
        <f>(((J3312/60)/60)/24)+DATE(1970,1,1)</f>
        <v>42253.928530092591</v>
      </c>
      <c r="T3312" s="15">
        <f>(((I3312/60)/60)/24)+DATE(1970,1,1)</f>
        <v>42283.928530092591</v>
      </c>
      <c r="U3312">
        <f>YEAR(S3312)</f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IFERROR(ROUND(E3313/L3313,4),0)</f>
        <v>61.022199999999998</v>
      </c>
      <c r="Q3313" s="11" t="s">
        <v>8323</v>
      </c>
      <c r="R3313" t="s">
        <v>8326</v>
      </c>
      <c r="S3313" s="15">
        <f>(((J3313/60)/60)/24)+DATE(1970,1,1)</f>
        <v>42264.29178240741</v>
      </c>
      <c r="T3313" s="15">
        <f>(((I3313/60)/60)/24)+DATE(1970,1,1)</f>
        <v>42294.29178240741</v>
      </c>
      <c r="U3313">
        <f>YEAR(S3313)</f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IFERROR(ROUND(E3314/L3314,4),0)</f>
        <v>61</v>
      </c>
      <c r="Q3314" s="11" t="s">
        <v>8323</v>
      </c>
      <c r="R3314" t="s">
        <v>8326</v>
      </c>
      <c r="S3314" s="15">
        <f>(((J3314/60)/60)/24)+DATE(1970,1,1)</f>
        <v>42664.809560185182</v>
      </c>
      <c r="T3314" s="15">
        <f>(((I3314/60)/60)/24)+DATE(1970,1,1)</f>
        <v>42685.916666666672</v>
      </c>
      <c r="U3314">
        <f>YEAR(S3314)</f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IFERROR(ROUND(E3315/L3315,4),0)</f>
        <v>80.034499999999994</v>
      </c>
      <c r="Q3315" s="11" t="s">
        <v>8323</v>
      </c>
      <c r="R3315" t="s">
        <v>8326</v>
      </c>
      <c r="S3315" s="15">
        <f>(((J3315/60)/60)/24)+DATE(1970,1,1)</f>
        <v>42382.244409722218</v>
      </c>
      <c r="T3315" s="15">
        <f>(((I3315/60)/60)/24)+DATE(1970,1,1)</f>
        <v>42396.041666666672</v>
      </c>
      <c r="U3315">
        <f>YEAR(S3315)</f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IFERROR(ROUND(E3316/L3316,4),0)</f>
        <v>29.068999999999999</v>
      </c>
      <c r="Q3316" s="11" t="s">
        <v>8323</v>
      </c>
      <c r="R3316" t="s">
        <v>8326</v>
      </c>
      <c r="S3316" s="15">
        <f>(((J3316/60)/60)/24)+DATE(1970,1,1)</f>
        <v>42105.267488425925</v>
      </c>
      <c r="T3316" s="15">
        <f>(((I3316/60)/60)/24)+DATE(1970,1,1)</f>
        <v>42132.836805555555</v>
      </c>
      <c r="U3316">
        <f>YEAR(S3316)</f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IFERROR(ROUND(E3317/L3317,4),0)</f>
        <v>49.438200000000002</v>
      </c>
      <c r="Q3317" s="11" t="s">
        <v>8323</v>
      </c>
      <c r="R3317" t="s">
        <v>8326</v>
      </c>
      <c r="S3317" s="15">
        <f>(((J3317/60)/60)/24)+DATE(1970,1,1)</f>
        <v>42466.303715277783</v>
      </c>
      <c r="T3317" s="15">
        <f>(((I3317/60)/60)/24)+DATE(1970,1,1)</f>
        <v>42496.303715277783</v>
      </c>
      <c r="U3317">
        <f>YEAR(S3317)</f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IFERROR(ROUND(E3318/L3318,4),0)</f>
        <v>93.977400000000003</v>
      </c>
      <c r="Q3318" s="11" t="s">
        <v>8323</v>
      </c>
      <c r="R3318" t="s">
        <v>8326</v>
      </c>
      <c r="S3318" s="15">
        <f>(((J3318/60)/60)/24)+DATE(1970,1,1)</f>
        <v>41826.871238425927</v>
      </c>
      <c r="T3318" s="15">
        <f>(((I3318/60)/60)/24)+DATE(1970,1,1)</f>
        <v>41859.57916666667</v>
      </c>
      <c r="U3318">
        <f>YEAR(S3318)</f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IFERROR(ROUND(E3319/L3319,4),0)</f>
        <v>61.944400000000002</v>
      </c>
      <c r="Q3319" s="11" t="s">
        <v>8323</v>
      </c>
      <c r="R3319" t="s">
        <v>8326</v>
      </c>
      <c r="S3319" s="15">
        <f>(((J3319/60)/60)/24)+DATE(1970,1,1)</f>
        <v>42499.039629629624</v>
      </c>
      <c r="T3319" s="15">
        <f>(((I3319/60)/60)/24)+DATE(1970,1,1)</f>
        <v>42529.039629629624</v>
      </c>
      <c r="U3319">
        <f>YEAR(S3319)</f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IFERROR(ROUND(E3320/L3320,4),0)</f>
        <v>78.5</v>
      </c>
      <c r="Q3320" s="11" t="s">
        <v>8323</v>
      </c>
      <c r="R3320" t="s">
        <v>8326</v>
      </c>
      <c r="S3320" s="15">
        <f>(((J3320/60)/60)/24)+DATE(1970,1,1)</f>
        <v>42431.302002314813</v>
      </c>
      <c r="T3320" s="15">
        <f>(((I3320/60)/60)/24)+DATE(1970,1,1)</f>
        <v>42471.104166666672</v>
      </c>
      <c r="U3320">
        <f>YEAR(S3320)</f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IFERROR(ROUND(E3321/L3321,4),0)</f>
        <v>33.75</v>
      </c>
      <c r="Q3321" s="11" t="s">
        <v>8323</v>
      </c>
      <c r="R3321" t="s">
        <v>8326</v>
      </c>
      <c r="S3321" s="15">
        <f>(((J3321/60)/60)/24)+DATE(1970,1,1)</f>
        <v>41990.585486111115</v>
      </c>
      <c r="T3321" s="15">
        <f>(((I3321/60)/60)/24)+DATE(1970,1,1)</f>
        <v>42035.585486111115</v>
      </c>
      <c r="U3321">
        <f>YEAR(S3321)</f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IFERROR(ROUND(E3322/L3322,4),0)</f>
        <v>66.447400000000002</v>
      </c>
      <c r="Q3322" s="11" t="s">
        <v>8323</v>
      </c>
      <c r="R3322" t="s">
        <v>8326</v>
      </c>
      <c r="S3322" s="15">
        <f>(((J3322/60)/60)/24)+DATE(1970,1,1)</f>
        <v>42513.045798611114</v>
      </c>
      <c r="T3322" s="15">
        <f>(((I3322/60)/60)/24)+DATE(1970,1,1)</f>
        <v>42543.045798611114</v>
      </c>
      <c r="U3322">
        <f>YEAR(S3322)</f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IFERROR(ROUND(E3323/L3323,4),0)</f>
        <v>35.799999999999997</v>
      </c>
      <c r="Q3323" s="11" t="s">
        <v>8323</v>
      </c>
      <c r="R3323" t="s">
        <v>8326</v>
      </c>
      <c r="S3323" s="15">
        <f>(((J3323/60)/60)/24)+DATE(1970,1,1)</f>
        <v>41914.100289351853</v>
      </c>
      <c r="T3323" s="15">
        <f>(((I3323/60)/60)/24)+DATE(1970,1,1)</f>
        <v>41928.165972222225</v>
      </c>
      <c r="U3323">
        <f>YEAR(S3323)</f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IFERROR(ROUND(E3324/L3324,4),0)</f>
        <v>145.65219999999999</v>
      </c>
      <c r="Q3324" s="11" t="s">
        <v>8323</v>
      </c>
      <c r="R3324" t="s">
        <v>8326</v>
      </c>
      <c r="S3324" s="15">
        <f>(((J3324/60)/60)/24)+DATE(1970,1,1)</f>
        <v>42521.010370370372</v>
      </c>
      <c r="T3324" s="15">
        <f>(((I3324/60)/60)/24)+DATE(1970,1,1)</f>
        <v>42543.163194444445</v>
      </c>
      <c r="U3324">
        <f>YEAR(S3324)</f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IFERROR(ROUND(E3325/L3325,4),0)</f>
        <v>25.693899999999999</v>
      </c>
      <c r="Q3325" s="11" t="s">
        <v>8323</v>
      </c>
      <c r="R3325" t="s">
        <v>8326</v>
      </c>
      <c r="S3325" s="15">
        <f>(((J3325/60)/60)/24)+DATE(1970,1,1)</f>
        <v>42608.36583333333</v>
      </c>
      <c r="T3325" s="15">
        <f>(((I3325/60)/60)/24)+DATE(1970,1,1)</f>
        <v>42638.36583333333</v>
      </c>
      <c r="U3325">
        <f>YEAR(S3325)</f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IFERROR(ROUND(E3326/L3326,4),0)</f>
        <v>152.5</v>
      </c>
      <c r="Q3326" s="11" t="s">
        <v>8323</v>
      </c>
      <c r="R3326" t="s">
        <v>8326</v>
      </c>
      <c r="S3326" s="15">
        <f>(((J3326/60)/60)/24)+DATE(1970,1,1)</f>
        <v>42512.58321759259</v>
      </c>
      <c r="T3326" s="15">
        <f>(((I3326/60)/60)/24)+DATE(1970,1,1)</f>
        <v>42526.58321759259</v>
      </c>
      <c r="U3326">
        <f>YEAR(S3326)</f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IFERROR(ROUND(E3327/L3327,4),0)</f>
        <v>30</v>
      </c>
      <c r="Q3327" s="11" t="s">
        <v>8323</v>
      </c>
      <c r="R3327" t="s">
        <v>8326</v>
      </c>
      <c r="S3327" s="15">
        <f>(((J3327/60)/60)/24)+DATE(1970,1,1)</f>
        <v>42064.785613425927</v>
      </c>
      <c r="T3327" s="15">
        <f>(((I3327/60)/60)/24)+DATE(1970,1,1)</f>
        <v>42099.743946759263</v>
      </c>
      <c r="U3327">
        <f>YEAR(S3327)</f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IFERROR(ROUND(E3328/L3328,4),0)</f>
        <v>142.2807</v>
      </c>
      <c r="Q3328" s="11" t="s">
        <v>8323</v>
      </c>
      <c r="R3328" t="s">
        <v>8326</v>
      </c>
      <c r="S3328" s="15">
        <f>(((J3328/60)/60)/24)+DATE(1970,1,1)</f>
        <v>42041.714178240742</v>
      </c>
      <c r="T3328" s="15">
        <f>(((I3328/60)/60)/24)+DATE(1970,1,1)</f>
        <v>42071.67251157407</v>
      </c>
      <c r="U3328">
        <f>YEAR(S3328)</f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IFERROR(ROUND(E3329/L3329,4),0)</f>
        <v>24.545500000000001</v>
      </c>
      <c r="Q3329" s="11" t="s">
        <v>8323</v>
      </c>
      <c r="R3329" t="s">
        <v>8326</v>
      </c>
      <c r="S3329" s="15">
        <f>(((J3329/60)/60)/24)+DATE(1970,1,1)</f>
        <v>42468.374606481477</v>
      </c>
      <c r="T3329" s="15">
        <f>(((I3329/60)/60)/24)+DATE(1970,1,1)</f>
        <v>42498.374606481477</v>
      </c>
      <c r="U3329">
        <f>YEAR(S3329)</f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IFERROR(ROUND(E3330/L3330,4),0)</f>
        <v>292.77780000000001</v>
      </c>
      <c r="Q3330" s="11" t="s">
        <v>8323</v>
      </c>
      <c r="R3330" t="s">
        <v>8326</v>
      </c>
      <c r="S3330" s="15">
        <f>(((J3330/60)/60)/24)+DATE(1970,1,1)</f>
        <v>41822.57503472222</v>
      </c>
      <c r="T3330" s="15">
        <f>(((I3330/60)/60)/24)+DATE(1970,1,1)</f>
        <v>41825.041666666664</v>
      </c>
      <c r="U3330">
        <f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IFERROR(ROUND(E3331/L3331,4),0)</f>
        <v>44.923099999999998</v>
      </c>
      <c r="Q3331" s="11" t="s">
        <v>8323</v>
      </c>
      <c r="R3331" t="s">
        <v>8326</v>
      </c>
      <c r="S3331" s="15">
        <f>(((J3331/60)/60)/24)+DATE(1970,1,1)</f>
        <v>41837.323009259257</v>
      </c>
      <c r="T3331" s="15">
        <f>(((I3331/60)/60)/24)+DATE(1970,1,1)</f>
        <v>41847.958333333336</v>
      </c>
      <c r="U3331">
        <f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IFERROR(ROUND(E3332/L3332,4),0)</f>
        <v>23.101400000000002</v>
      </c>
      <c r="Q3332" s="11" t="s">
        <v>8323</v>
      </c>
      <c r="R3332" t="s">
        <v>8326</v>
      </c>
      <c r="S3332" s="15">
        <f>(((J3332/60)/60)/24)+DATE(1970,1,1)</f>
        <v>42065.887361111112</v>
      </c>
      <c r="T3332" s="15">
        <f>(((I3332/60)/60)/24)+DATE(1970,1,1)</f>
        <v>42095.845694444448</v>
      </c>
      <c r="U3332">
        <f>YEAR(S3332)</f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IFERROR(ROUND(E3333/L3333,4),0)</f>
        <v>80.400000000000006</v>
      </c>
      <c r="Q3333" s="11" t="s">
        <v>8323</v>
      </c>
      <c r="R3333" t="s">
        <v>8326</v>
      </c>
      <c r="S3333" s="15">
        <f>(((J3333/60)/60)/24)+DATE(1970,1,1)</f>
        <v>42248.697754629626</v>
      </c>
      <c r="T3333" s="15">
        <f>(((I3333/60)/60)/24)+DATE(1970,1,1)</f>
        <v>42283.697754629626</v>
      </c>
      <c r="U3333">
        <f>YEAR(S3333)</f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IFERROR(ROUND(E3334/L3334,4),0)</f>
        <v>72.289199999999994</v>
      </c>
      <c r="Q3334" s="11" t="s">
        <v>8323</v>
      </c>
      <c r="R3334" t="s">
        <v>8326</v>
      </c>
      <c r="S3334" s="15">
        <f>(((J3334/60)/60)/24)+DATE(1970,1,1)</f>
        <v>41809.860300925924</v>
      </c>
      <c r="T3334" s="15">
        <f>(((I3334/60)/60)/24)+DATE(1970,1,1)</f>
        <v>41839.860300925924</v>
      </c>
      <c r="U3334">
        <f>YEAR(S3334)</f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IFERROR(ROUND(E3335/L3335,4),0)</f>
        <v>32.972999999999999</v>
      </c>
      <c r="Q3335" s="11" t="s">
        <v>8323</v>
      </c>
      <c r="R3335" t="s">
        <v>8326</v>
      </c>
      <c r="S3335" s="15">
        <f>(((J3335/60)/60)/24)+DATE(1970,1,1)</f>
        <v>42148.676851851851</v>
      </c>
      <c r="T3335" s="15">
        <f>(((I3335/60)/60)/24)+DATE(1970,1,1)</f>
        <v>42170.676851851851</v>
      </c>
      <c r="U3335">
        <f>YEAR(S3335)</f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IFERROR(ROUND(E3336/L3336,4),0)</f>
        <v>116.65219999999999</v>
      </c>
      <c r="Q3336" s="11" t="s">
        <v>8323</v>
      </c>
      <c r="R3336" t="s">
        <v>8326</v>
      </c>
      <c r="S3336" s="15">
        <f>(((J3336/60)/60)/24)+DATE(1970,1,1)</f>
        <v>42185.521087962959</v>
      </c>
      <c r="T3336" s="15">
        <f>(((I3336/60)/60)/24)+DATE(1970,1,1)</f>
        <v>42215.521087962959</v>
      </c>
      <c r="U3336">
        <f>YEAR(S3336)</f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IFERROR(ROUND(E3337/L3337,4),0)</f>
        <v>79.619</v>
      </c>
      <c r="Q3337" s="11" t="s">
        <v>8323</v>
      </c>
      <c r="R3337" t="s">
        <v>8326</v>
      </c>
      <c r="S3337" s="15">
        <f>(((J3337/60)/60)/24)+DATE(1970,1,1)</f>
        <v>41827.674143518518</v>
      </c>
      <c r="T3337" s="15">
        <f>(((I3337/60)/60)/24)+DATE(1970,1,1)</f>
        <v>41854.958333333336</v>
      </c>
      <c r="U3337">
        <f>YEAR(S3337)</f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IFERROR(ROUND(E3338/L3338,4),0)</f>
        <v>27.777799999999999</v>
      </c>
      <c r="Q3338" s="11" t="s">
        <v>8323</v>
      </c>
      <c r="R3338" t="s">
        <v>8326</v>
      </c>
      <c r="S3338" s="15">
        <f>(((J3338/60)/60)/24)+DATE(1970,1,1)</f>
        <v>42437.398680555561</v>
      </c>
      <c r="T3338" s="15">
        <f>(((I3338/60)/60)/24)+DATE(1970,1,1)</f>
        <v>42465.35701388889</v>
      </c>
      <c r="U3338">
        <f>YEAR(S3338)</f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IFERROR(ROUND(E3339/L3339,4),0)</f>
        <v>81.029399999999995</v>
      </c>
      <c r="Q3339" s="11" t="s">
        <v>8323</v>
      </c>
      <c r="R3339" t="s">
        <v>8326</v>
      </c>
      <c r="S3339" s="15">
        <f>(((J3339/60)/60)/24)+DATE(1970,1,1)</f>
        <v>41901.282025462962</v>
      </c>
      <c r="T3339" s="15">
        <f>(((I3339/60)/60)/24)+DATE(1970,1,1)</f>
        <v>41922.875</v>
      </c>
      <c r="U3339">
        <f>YEAR(S3339)</f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IFERROR(ROUND(E3340/L3340,4),0)</f>
        <v>136.84819999999999</v>
      </c>
      <c r="Q3340" s="11" t="s">
        <v>8323</v>
      </c>
      <c r="R3340" t="s">
        <v>8326</v>
      </c>
      <c r="S3340" s="15">
        <f>(((J3340/60)/60)/24)+DATE(1970,1,1)</f>
        <v>42769.574999999997</v>
      </c>
      <c r="T3340" s="15">
        <f>(((I3340/60)/60)/24)+DATE(1970,1,1)</f>
        <v>42790.574999999997</v>
      </c>
      <c r="U3340">
        <f>YEAR(S3340)</f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IFERROR(ROUND(E3341/L3341,4),0)</f>
        <v>177.61699999999999</v>
      </c>
      <c r="Q3341" s="11" t="s">
        <v>8323</v>
      </c>
      <c r="R3341" t="s">
        <v>8326</v>
      </c>
      <c r="S3341" s="15">
        <f>(((J3341/60)/60)/24)+DATE(1970,1,1)</f>
        <v>42549.665717592594</v>
      </c>
      <c r="T3341" s="15">
        <f>(((I3341/60)/60)/24)+DATE(1970,1,1)</f>
        <v>42579.665717592594</v>
      </c>
      <c r="U3341">
        <f>YEAR(S3341)</f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IFERROR(ROUND(E3342/L3342,4),0)</f>
        <v>109.0789</v>
      </c>
      <c r="Q3342" s="11" t="s">
        <v>8323</v>
      </c>
      <c r="R3342" t="s">
        <v>8326</v>
      </c>
      <c r="S3342" s="15">
        <f>(((J3342/60)/60)/24)+DATE(1970,1,1)</f>
        <v>42685.974004629628</v>
      </c>
      <c r="T3342" s="15">
        <f>(((I3342/60)/60)/24)+DATE(1970,1,1)</f>
        <v>42710.974004629628</v>
      </c>
      <c r="U3342">
        <f>YEAR(S3342)</f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IFERROR(ROUND(E3343/L3343,4),0)</f>
        <v>119.6429</v>
      </c>
      <c r="Q3343" s="11" t="s">
        <v>8323</v>
      </c>
      <c r="R3343" t="s">
        <v>8326</v>
      </c>
      <c r="S3343" s="15">
        <f>(((J3343/60)/60)/24)+DATE(1970,1,1)</f>
        <v>42510.798854166671</v>
      </c>
      <c r="T3343" s="15">
        <f>(((I3343/60)/60)/24)+DATE(1970,1,1)</f>
        <v>42533.708333333328</v>
      </c>
      <c r="U3343">
        <f>YEAR(S3343)</f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IFERROR(ROUND(E3344/L3344,4),0)</f>
        <v>78.205100000000002</v>
      </c>
      <c r="Q3344" s="11" t="s">
        <v>8323</v>
      </c>
      <c r="R3344" t="s">
        <v>8326</v>
      </c>
      <c r="S3344" s="15">
        <f>(((J3344/60)/60)/24)+DATE(1970,1,1)</f>
        <v>42062.296412037031</v>
      </c>
      <c r="T3344" s="15">
        <f>(((I3344/60)/60)/24)+DATE(1970,1,1)</f>
        <v>42095.207638888889</v>
      </c>
      <c r="U3344">
        <f>YEAR(S3344)</f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IFERROR(ROUND(E3345/L3345,4),0)</f>
        <v>52.173900000000003</v>
      </c>
      <c r="Q3345" s="11" t="s">
        <v>8323</v>
      </c>
      <c r="R3345" t="s">
        <v>8326</v>
      </c>
      <c r="S3345" s="15">
        <f>(((J3345/60)/60)/24)+DATE(1970,1,1)</f>
        <v>42452.916481481487</v>
      </c>
      <c r="T3345" s="15">
        <f>(((I3345/60)/60)/24)+DATE(1970,1,1)</f>
        <v>42473.554166666669</v>
      </c>
      <c r="U3345">
        <f>YEAR(S3345)</f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IFERROR(ROUND(E3346/L3346,4),0)</f>
        <v>114.125</v>
      </c>
      <c r="Q3346" s="11" t="s">
        <v>8323</v>
      </c>
      <c r="R3346" t="s">
        <v>8326</v>
      </c>
      <c r="S3346" s="15">
        <f>(((J3346/60)/60)/24)+DATE(1970,1,1)</f>
        <v>41851.200150462959</v>
      </c>
      <c r="T3346" s="15">
        <f>(((I3346/60)/60)/24)+DATE(1970,1,1)</f>
        <v>41881.200150462959</v>
      </c>
      <c r="U3346">
        <f>YEAR(S3346)</f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IFERROR(ROUND(E3347/L3347,4),0)</f>
        <v>50</v>
      </c>
      <c r="Q3347" s="11" t="s">
        <v>8323</v>
      </c>
      <c r="R3347" t="s">
        <v>8326</v>
      </c>
      <c r="S3347" s="15">
        <f>(((J3347/60)/60)/24)+DATE(1970,1,1)</f>
        <v>42053.106111111112</v>
      </c>
      <c r="T3347" s="15">
        <f>(((I3347/60)/60)/24)+DATE(1970,1,1)</f>
        <v>42112.025694444441</v>
      </c>
      <c r="U3347">
        <f>YEAR(S3347)</f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IFERROR(ROUND(E3348/L3348,4),0)</f>
        <v>91.666700000000006</v>
      </c>
      <c r="Q3348" s="11" t="s">
        <v>8323</v>
      </c>
      <c r="R3348" t="s">
        <v>8326</v>
      </c>
      <c r="S3348" s="15">
        <f>(((J3348/60)/60)/24)+DATE(1970,1,1)</f>
        <v>42054.024421296301</v>
      </c>
      <c r="T3348" s="15">
        <f>(((I3348/60)/60)/24)+DATE(1970,1,1)</f>
        <v>42061.024421296301</v>
      </c>
      <c r="U3348">
        <f>YEAR(S3348)</f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IFERROR(ROUND(E3349/L3349,4),0)</f>
        <v>108.5909</v>
      </c>
      <c r="Q3349" s="11" t="s">
        <v>8323</v>
      </c>
      <c r="R3349" t="s">
        <v>8326</v>
      </c>
      <c r="S3349" s="15">
        <f>(((J3349/60)/60)/24)+DATE(1970,1,1)</f>
        <v>42484.551550925928</v>
      </c>
      <c r="T3349" s="15">
        <f>(((I3349/60)/60)/24)+DATE(1970,1,1)</f>
        <v>42498.875</v>
      </c>
      <c r="U3349">
        <f>YEAR(S3349)</f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IFERROR(ROUND(E3350/L3350,4),0)</f>
        <v>69.822800000000001</v>
      </c>
      <c r="Q3350" s="11" t="s">
        <v>8323</v>
      </c>
      <c r="R3350" t="s">
        <v>8326</v>
      </c>
      <c r="S3350" s="15">
        <f>(((J3350/60)/60)/24)+DATE(1970,1,1)</f>
        <v>42466.558796296296</v>
      </c>
      <c r="T3350" s="15">
        <f>(((I3350/60)/60)/24)+DATE(1970,1,1)</f>
        <v>42490.165972222225</v>
      </c>
      <c r="U3350">
        <f>YEAR(S3350)</f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IFERROR(ROUND(E3351/L3351,4),0)</f>
        <v>109.5714</v>
      </c>
      <c r="Q3351" s="11" t="s">
        <v>8323</v>
      </c>
      <c r="R3351" t="s">
        <v>8326</v>
      </c>
      <c r="S3351" s="15">
        <f>(((J3351/60)/60)/24)+DATE(1970,1,1)</f>
        <v>42513.110787037032</v>
      </c>
      <c r="T3351" s="15">
        <f>(((I3351/60)/60)/24)+DATE(1970,1,1)</f>
        <v>42534.708333333328</v>
      </c>
      <c r="U3351">
        <f>YEAR(S3351)</f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IFERROR(ROUND(E3352/L3352,4),0)</f>
        <v>71.666700000000006</v>
      </c>
      <c r="Q3352" s="11" t="s">
        <v>8323</v>
      </c>
      <c r="R3352" t="s">
        <v>8326</v>
      </c>
      <c r="S3352" s="15">
        <f>(((J3352/60)/60)/24)+DATE(1970,1,1)</f>
        <v>42302.701516203699</v>
      </c>
      <c r="T3352" s="15">
        <f>(((I3352/60)/60)/24)+DATE(1970,1,1)</f>
        <v>42337.958333333328</v>
      </c>
      <c r="U3352">
        <f>YEAR(S3352)</f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IFERROR(ROUND(E3353/L3353,4),0)</f>
        <v>93.611099999999993</v>
      </c>
      <c r="Q3353" s="11" t="s">
        <v>8323</v>
      </c>
      <c r="R3353" t="s">
        <v>8326</v>
      </c>
      <c r="S3353" s="15">
        <f>(((J3353/60)/60)/24)+DATE(1970,1,1)</f>
        <v>41806.395428240743</v>
      </c>
      <c r="T3353" s="15">
        <f>(((I3353/60)/60)/24)+DATE(1970,1,1)</f>
        <v>41843.458333333336</v>
      </c>
      <c r="U3353">
        <f>YEAR(S3353)</f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IFERROR(ROUND(E3354/L3354,4),0)</f>
        <v>76.8</v>
      </c>
      <c r="Q3354" s="11" t="s">
        <v>8323</v>
      </c>
      <c r="R3354" t="s">
        <v>8326</v>
      </c>
      <c r="S3354" s="15">
        <f>(((J3354/60)/60)/24)+DATE(1970,1,1)</f>
        <v>42495.992800925931</v>
      </c>
      <c r="T3354" s="15">
        <f>(((I3354/60)/60)/24)+DATE(1970,1,1)</f>
        <v>42552.958333333328</v>
      </c>
      <c r="U3354">
        <f>YEAR(S3354)</f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IFERROR(ROUND(E3355/L3355,4),0)</f>
        <v>35.795499999999997</v>
      </c>
      <c r="Q3355" s="11" t="s">
        <v>8323</v>
      </c>
      <c r="R3355" t="s">
        <v>8326</v>
      </c>
      <c r="S3355" s="15">
        <f>(((J3355/60)/60)/24)+DATE(1970,1,1)</f>
        <v>42479.432291666672</v>
      </c>
      <c r="T3355" s="15">
        <f>(((I3355/60)/60)/24)+DATE(1970,1,1)</f>
        <v>42492.958333333328</v>
      </c>
      <c r="U3355">
        <f>YEAR(S3355)</f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IFERROR(ROUND(E3356/L3356,4),0)</f>
        <v>55.6</v>
      </c>
      <c r="Q3356" s="11" t="s">
        <v>8323</v>
      </c>
      <c r="R3356" t="s">
        <v>8326</v>
      </c>
      <c r="S3356" s="15">
        <f>(((J3356/60)/60)/24)+DATE(1970,1,1)</f>
        <v>42270.7269212963</v>
      </c>
      <c r="T3356" s="15">
        <f>(((I3356/60)/60)/24)+DATE(1970,1,1)</f>
        <v>42306.167361111111</v>
      </c>
      <c r="U3356">
        <f>YEAR(S3356)</f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IFERROR(ROUND(E3357/L3357,4),0)</f>
        <v>147.33330000000001</v>
      </c>
      <c r="Q3357" s="11" t="s">
        <v>8323</v>
      </c>
      <c r="R3357" t="s">
        <v>8326</v>
      </c>
      <c r="S3357" s="15">
        <f>(((J3357/60)/60)/24)+DATE(1970,1,1)</f>
        <v>42489.619525462964</v>
      </c>
      <c r="T3357" s="15">
        <f>(((I3357/60)/60)/24)+DATE(1970,1,1)</f>
        <v>42500.470138888893</v>
      </c>
      <c r="U3357">
        <f>YEAR(S3357)</f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IFERROR(ROUND(E3358/L3358,4),0)</f>
        <v>56.333300000000001</v>
      </c>
      <c r="Q3358" s="11" t="s">
        <v>8323</v>
      </c>
      <c r="R3358" t="s">
        <v>8326</v>
      </c>
      <c r="S3358" s="15">
        <f>(((J3358/60)/60)/24)+DATE(1970,1,1)</f>
        <v>42536.815648148149</v>
      </c>
      <c r="T3358" s="15">
        <f>(((I3358/60)/60)/24)+DATE(1970,1,1)</f>
        <v>42566.815648148149</v>
      </c>
      <c r="U3358">
        <f>YEAR(S3358)</f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IFERROR(ROUND(E3359/L3359,4),0)</f>
        <v>96.1905</v>
      </c>
      <c r="Q3359" s="11" t="s">
        <v>8323</v>
      </c>
      <c r="R3359" t="s">
        <v>8326</v>
      </c>
      <c r="S3359" s="15">
        <f>(((J3359/60)/60)/24)+DATE(1970,1,1)</f>
        <v>41822.417939814812</v>
      </c>
      <c r="T3359" s="15">
        <f>(((I3359/60)/60)/24)+DATE(1970,1,1)</f>
        <v>41852.417939814812</v>
      </c>
      <c r="U3359">
        <f>YEAR(S3359)</f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IFERROR(ROUND(E3360/L3360,4),0)</f>
        <v>63.574100000000001</v>
      </c>
      <c r="Q3360" s="11" t="s">
        <v>8323</v>
      </c>
      <c r="R3360" t="s">
        <v>8326</v>
      </c>
      <c r="S3360" s="15">
        <f>(((J3360/60)/60)/24)+DATE(1970,1,1)</f>
        <v>41932.311099537037</v>
      </c>
      <c r="T3360" s="15">
        <f>(((I3360/60)/60)/24)+DATE(1970,1,1)</f>
        <v>41962.352766203709</v>
      </c>
      <c r="U3360">
        <f>YEAR(S3360)</f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IFERROR(ROUND(E3361/L3361,4),0)</f>
        <v>184.7826</v>
      </c>
      <c r="Q3361" s="11" t="s">
        <v>8323</v>
      </c>
      <c r="R3361" t="s">
        <v>8326</v>
      </c>
      <c r="S3361" s="15">
        <f>(((J3361/60)/60)/24)+DATE(1970,1,1)</f>
        <v>42746.057106481487</v>
      </c>
      <c r="T3361" s="15">
        <f>(((I3361/60)/60)/24)+DATE(1970,1,1)</f>
        <v>42791.057106481487</v>
      </c>
      <c r="U3361">
        <f>YEAR(S3361)</f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IFERROR(ROUND(E3362/L3362,4),0)</f>
        <v>126.7222</v>
      </c>
      <c r="Q3362" s="11" t="s">
        <v>8323</v>
      </c>
      <c r="R3362" t="s">
        <v>8326</v>
      </c>
      <c r="S3362" s="15">
        <f>(((J3362/60)/60)/24)+DATE(1970,1,1)</f>
        <v>42697.082673611112</v>
      </c>
      <c r="T3362" s="15">
        <f>(((I3362/60)/60)/24)+DATE(1970,1,1)</f>
        <v>42718.665972222225</v>
      </c>
      <c r="U3362">
        <f>YEAR(S3362)</f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IFERROR(ROUND(E3363/L3363,4),0)</f>
        <v>83.426500000000004</v>
      </c>
      <c r="Q3363" s="11" t="s">
        <v>8323</v>
      </c>
      <c r="R3363" t="s">
        <v>8326</v>
      </c>
      <c r="S3363" s="15">
        <f>(((J3363/60)/60)/24)+DATE(1970,1,1)</f>
        <v>41866.025347222225</v>
      </c>
      <c r="T3363" s="15">
        <f>(((I3363/60)/60)/24)+DATE(1970,1,1)</f>
        <v>41883.665972222225</v>
      </c>
      <c r="U3363">
        <f>YEAR(S3363)</f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IFERROR(ROUND(E3364/L3364,4),0)</f>
        <v>54.5</v>
      </c>
      <c r="Q3364" s="11" t="s">
        <v>8323</v>
      </c>
      <c r="R3364" t="s">
        <v>8326</v>
      </c>
      <c r="S3364" s="15">
        <f>(((J3364/60)/60)/24)+DATE(1970,1,1)</f>
        <v>42056.091631944444</v>
      </c>
      <c r="T3364" s="15">
        <f>(((I3364/60)/60)/24)+DATE(1970,1,1)</f>
        <v>42070.204861111109</v>
      </c>
      <c r="U3364">
        <f>YEAR(S3364)</f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IFERROR(ROUND(E3365/L3365,4),0)</f>
        <v>302.30770000000001</v>
      </c>
      <c r="Q3365" s="11" t="s">
        <v>8323</v>
      </c>
      <c r="R3365" t="s">
        <v>8326</v>
      </c>
      <c r="S3365" s="15">
        <f>(((J3365/60)/60)/24)+DATE(1970,1,1)</f>
        <v>41851.771354166667</v>
      </c>
      <c r="T3365" s="15">
        <f>(((I3365/60)/60)/24)+DATE(1970,1,1)</f>
        <v>41870.666666666664</v>
      </c>
      <c r="U3365">
        <f>YEAR(S3365)</f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IFERROR(ROUND(E3366/L3366,4),0)</f>
        <v>44.1389</v>
      </c>
      <c r="Q3366" s="11" t="s">
        <v>8323</v>
      </c>
      <c r="R3366" t="s">
        <v>8326</v>
      </c>
      <c r="S3366" s="15">
        <f>(((J3366/60)/60)/24)+DATE(1970,1,1)</f>
        <v>42422.977418981478</v>
      </c>
      <c r="T3366" s="15">
        <f>(((I3366/60)/60)/24)+DATE(1970,1,1)</f>
        <v>42444.875</v>
      </c>
      <c r="U3366">
        <f>YEAR(S3366)</f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IFERROR(ROUND(E3367/L3367,4),0)</f>
        <v>866.66669999999999</v>
      </c>
      <c r="Q3367" s="11" t="s">
        <v>8323</v>
      </c>
      <c r="R3367" t="s">
        <v>8326</v>
      </c>
      <c r="S3367" s="15">
        <f>(((J3367/60)/60)/24)+DATE(1970,1,1)</f>
        <v>42321.101759259262</v>
      </c>
      <c r="T3367" s="15">
        <f>(((I3367/60)/60)/24)+DATE(1970,1,1)</f>
        <v>42351.101759259262</v>
      </c>
      <c r="U3367">
        <f>YEAR(S3367)</f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IFERROR(ROUND(E3368/L3368,4),0)</f>
        <v>61.3889</v>
      </c>
      <c r="Q3368" s="11" t="s">
        <v>8323</v>
      </c>
      <c r="R3368" t="s">
        <v>8326</v>
      </c>
      <c r="S3368" s="15">
        <f>(((J3368/60)/60)/24)+DATE(1970,1,1)</f>
        <v>42107.067557870367</v>
      </c>
      <c r="T3368" s="15">
        <f>(((I3368/60)/60)/24)+DATE(1970,1,1)</f>
        <v>42137.067557870367</v>
      </c>
      <c r="U3368">
        <f>YEAR(S3368)</f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IFERROR(ROUND(E3369/L3369,4),0)</f>
        <v>29.666699999999999</v>
      </c>
      <c r="Q3369" s="11" t="s">
        <v>8323</v>
      </c>
      <c r="R3369" t="s">
        <v>8326</v>
      </c>
      <c r="S3369" s="15">
        <f>(((J3369/60)/60)/24)+DATE(1970,1,1)</f>
        <v>42192.933958333335</v>
      </c>
      <c r="T3369" s="15">
        <f>(((I3369/60)/60)/24)+DATE(1970,1,1)</f>
        <v>42217.933958333335</v>
      </c>
      <c r="U3369">
        <f>YEAR(S3369)</f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IFERROR(ROUND(E3370/L3370,4),0)</f>
        <v>45.478299999999997</v>
      </c>
      <c r="Q3370" s="11" t="s">
        <v>8323</v>
      </c>
      <c r="R3370" t="s">
        <v>8326</v>
      </c>
      <c r="S3370" s="15">
        <f>(((J3370/60)/60)/24)+DATE(1970,1,1)</f>
        <v>41969.199756944443</v>
      </c>
      <c r="T3370" s="15">
        <f>(((I3370/60)/60)/24)+DATE(1970,1,1)</f>
        <v>42005.208333333328</v>
      </c>
      <c r="U3370">
        <f>YEAR(S3370)</f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IFERROR(ROUND(E3371/L3371,4),0)</f>
        <v>96.203699999999998</v>
      </c>
      <c r="Q3371" s="11" t="s">
        <v>8323</v>
      </c>
      <c r="R3371" t="s">
        <v>8326</v>
      </c>
      <c r="S3371" s="15">
        <f>(((J3371/60)/60)/24)+DATE(1970,1,1)</f>
        <v>42690.041435185187</v>
      </c>
      <c r="T3371" s="15">
        <f>(((I3371/60)/60)/24)+DATE(1970,1,1)</f>
        <v>42750.041435185187</v>
      </c>
      <c r="U3371">
        <f>YEAR(S3371)</f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IFERROR(ROUND(E3372/L3372,4),0)</f>
        <v>67.923100000000005</v>
      </c>
      <c r="Q3372" s="11" t="s">
        <v>8323</v>
      </c>
      <c r="R3372" t="s">
        <v>8326</v>
      </c>
      <c r="S3372" s="15">
        <f>(((J3372/60)/60)/24)+DATE(1970,1,1)</f>
        <v>42690.334317129629</v>
      </c>
      <c r="T3372" s="15">
        <f>(((I3372/60)/60)/24)+DATE(1970,1,1)</f>
        <v>42721.333333333328</v>
      </c>
      <c r="U3372">
        <f>YEAR(S3372)</f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IFERROR(ROUND(E3373/L3373,4),0)</f>
        <v>30.777799999999999</v>
      </c>
      <c r="Q3373" s="11" t="s">
        <v>8323</v>
      </c>
      <c r="R3373" t="s">
        <v>8326</v>
      </c>
      <c r="S3373" s="15">
        <f>(((J3373/60)/60)/24)+DATE(1970,1,1)</f>
        <v>42312.874594907407</v>
      </c>
      <c r="T3373" s="15">
        <f>(((I3373/60)/60)/24)+DATE(1970,1,1)</f>
        <v>42340.874594907407</v>
      </c>
      <c r="U3373">
        <f>YEAR(S3373)</f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IFERROR(ROUND(E3374/L3374,4),0)</f>
        <v>38.333300000000001</v>
      </c>
      <c r="Q3374" s="11" t="s">
        <v>8323</v>
      </c>
      <c r="R3374" t="s">
        <v>8326</v>
      </c>
      <c r="S3374" s="15">
        <f>(((J3374/60)/60)/24)+DATE(1970,1,1)</f>
        <v>41855.548101851848</v>
      </c>
      <c r="T3374" s="15">
        <f>(((I3374/60)/60)/24)+DATE(1970,1,1)</f>
        <v>41876.207638888889</v>
      </c>
      <c r="U3374">
        <f>YEAR(S3374)</f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IFERROR(ROUND(E3375/L3375,4),0)</f>
        <v>66.833299999999994</v>
      </c>
      <c r="Q3375" s="11" t="s">
        <v>8323</v>
      </c>
      <c r="R3375" t="s">
        <v>8326</v>
      </c>
      <c r="S3375" s="15">
        <f>(((J3375/60)/60)/24)+DATE(1970,1,1)</f>
        <v>42179.854629629626</v>
      </c>
      <c r="T3375" s="15">
        <f>(((I3375/60)/60)/24)+DATE(1970,1,1)</f>
        <v>42203.666666666672</v>
      </c>
      <c r="U3375">
        <f>YEAR(S3375)</f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IFERROR(ROUND(E3376/L3376,4),0)</f>
        <v>71.730800000000002</v>
      </c>
      <c r="Q3376" s="11" t="s">
        <v>8323</v>
      </c>
      <c r="R3376" t="s">
        <v>8326</v>
      </c>
      <c r="S3376" s="15">
        <f>(((J3376/60)/60)/24)+DATE(1970,1,1)</f>
        <v>42275.731666666667</v>
      </c>
      <c r="T3376" s="15">
        <f>(((I3376/60)/60)/24)+DATE(1970,1,1)</f>
        <v>42305.731666666667</v>
      </c>
      <c r="U3376">
        <f>YEAR(S3376)</f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IFERROR(ROUND(E3377/L3377,4),0)</f>
        <v>176.47059999999999</v>
      </c>
      <c r="Q3377" s="11" t="s">
        <v>8323</v>
      </c>
      <c r="R3377" t="s">
        <v>8326</v>
      </c>
      <c r="S3377" s="15">
        <f>(((J3377/60)/60)/24)+DATE(1970,1,1)</f>
        <v>41765.610798611109</v>
      </c>
      <c r="T3377" s="15">
        <f>(((I3377/60)/60)/24)+DATE(1970,1,1)</f>
        <v>41777.610798611109</v>
      </c>
      <c r="U3377">
        <f>YEAR(S3377)</f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IFERROR(ROUND(E3378/L3378,4),0)</f>
        <v>421.1053</v>
      </c>
      <c r="Q3378" s="11" t="s">
        <v>8323</v>
      </c>
      <c r="R3378" t="s">
        <v>8326</v>
      </c>
      <c r="S3378" s="15">
        <f>(((J3378/60)/60)/24)+DATE(1970,1,1)</f>
        <v>42059.701319444444</v>
      </c>
      <c r="T3378" s="15">
        <f>(((I3378/60)/60)/24)+DATE(1970,1,1)</f>
        <v>42119.659652777773</v>
      </c>
      <c r="U3378">
        <f>YEAR(S3378)</f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IFERROR(ROUND(E3379/L3379,4),0)</f>
        <v>104.98699999999999</v>
      </c>
      <c r="Q3379" s="11" t="s">
        <v>8323</v>
      </c>
      <c r="R3379" t="s">
        <v>8326</v>
      </c>
      <c r="S3379" s="15">
        <f>(((J3379/60)/60)/24)+DATE(1970,1,1)</f>
        <v>42053.732627314821</v>
      </c>
      <c r="T3379" s="15">
        <f>(((I3379/60)/60)/24)+DATE(1970,1,1)</f>
        <v>42083.705555555556</v>
      </c>
      <c r="U3379">
        <f>YEAR(S3379)</f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IFERROR(ROUND(E3380/L3380,4),0)</f>
        <v>28.1905</v>
      </c>
      <c r="Q3380" s="11" t="s">
        <v>8323</v>
      </c>
      <c r="R3380" t="s">
        <v>8326</v>
      </c>
      <c r="S3380" s="15">
        <f>(((J3380/60)/60)/24)+DATE(1970,1,1)</f>
        <v>41858.355393518519</v>
      </c>
      <c r="T3380" s="15">
        <f>(((I3380/60)/60)/24)+DATE(1970,1,1)</f>
        <v>41882.547222222223</v>
      </c>
      <c r="U3380">
        <f>YEAR(S3380)</f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IFERROR(ROUND(E3381/L3381,4),0)</f>
        <v>54.552599999999998</v>
      </c>
      <c r="Q3381" s="11" t="s">
        <v>8323</v>
      </c>
      <c r="R3381" t="s">
        <v>8326</v>
      </c>
      <c r="S3381" s="15">
        <f>(((J3381/60)/60)/24)+DATE(1970,1,1)</f>
        <v>42225.513888888891</v>
      </c>
      <c r="T3381" s="15">
        <f>(((I3381/60)/60)/24)+DATE(1970,1,1)</f>
        <v>42242.958333333328</v>
      </c>
      <c r="U3381">
        <f>YEAR(S3381)</f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IFERROR(ROUND(E3382/L3382,4),0)</f>
        <v>111.8929</v>
      </c>
      <c r="Q3382" s="11" t="s">
        <v>8323</v>
      </c>
      <c r="R3382" t="s">
        <v>8326</v>
      </c>
      <c r="S3382" s="15">
        <f>(((J3382/60)/60)/24)+DATE(1970,1,1)</f>
        <v>41937.95344907407</v>
      </c>
      <c r="T3382" s="15">
        <f>(((I3382/60)/60)/24)+DATE(1970,1,1)</f>
        <v>41972.995115740734</v>
      </c>
      <c r="U3382">
        <f>YEAR(S3382)</f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IFERROR(ROUND(E3383/L3383,4),0)</f>
        <v>85.208299999999994</v>
      </c>
      <c r="Q3383" s="11" t="s">
        <v>8323</v>
      </c>
      <c r="R3383" t="s">
        <v>8326</v>
      </c>
      <c r="S3383" s="15">
        <f>(((J3383/60)/60)/24)+DATE(1970,1,1)</f>
        <v>42044.184988425928</v>
      </c>
      <c r="T3383" s="15">
        <f>(((I3383/60)/60)/24)+DATE(1970,1,1)</f>
        <v>42074.143321759257</v>
      </c>
      <c r="U3383">
        <f>YEAR(S3383)</f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IFERROR(ROUND(E3384/L3384,4),0)</f>
        <v>76.652199999999993</v>
      </c>
      <c r="Q3384" s="11" t="s">
        <v>8323</v>
      </c>
      <c r="R3384" t="s">
        <v>8326</v>
      </c>
      <c r="S3384" s="15">
        <f>(((J3384/60)/60)/24)+DATE(1970,1,1)</f>
        <v>42559.431203703702</v>
      </c>
      <c r="T3384" s="15">
        <f>(((I3384/60)/60)/24)+DATE(1970,1,1)</f>
        <v>42583.957638888889</v>
      </c>
      <c r="U3384">
        <f>YEAR(S3384)</f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IFERROR(ROUND(E3385/L3385,4),0)</f>
        <v>65.166700000000006</v>
      </c>
      <c r="Q3385" s="11" t="s">
        <v>8323</v>
      </c>
      <c r="R3385" t="s">
        <v>8326</v>
      </c>
      <c r="S3385" s="15">
        <f>(((J3385/60)/60)/24)+DATE(1970,1,1)</f>
        <v>42524.782638888893</v>
      </c>
      <c r="T3385" s="15">
        <f>(((I3385/60)/60)/24)+DATE(1970,1,1)</f>
        <v>42544.782638888893</v>
      </c>
      <c r="U3385">
        <f>YEAR(S3385)</f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IFERROR(ROUND(E3386/L3386,4),0)</f>
        <v>93.760300000000001</v>
      </c>
      <c r="Q3386" s="11" t="s">
        <v>8323</v>
      </c>
      <c r="R3386" t="s">
        <v>8326</v>
      </c>
      <c r="S3386" s="15">
        <f>(((J3386/60)/60)/24)+DATE(1970,1,1)</f>
        <v>42292.087592592594</v>
      </c>
      <c r="T3386" s="15">
        <f>(((I3386/60)/60)/24)+DATE(1970,1,1)</f>
        <v>42329.125</v>
      </c>
      <c r="U3386">
        <f>YEAR(S3386)</f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IFERROR(ROUND(E3387/L3387,4),0)</f>
        <v>133.33330000000001</v>
      </c>
      <c r="Q3387" s="11" t="s">
        <v>8323</v>
      </c>
      <c r="R3387" t="s">
        <v>8326</v>
      </c>
      <c r="S3387" s="15">
        <f>(((J3387/60)/60)/24)+DATE(1970,1,1)</f>
        <v>41953.8675</v>
      </c>
      <c r="T3387" s="15">
        <f>(((I3387/60)/60)/24)+DATE(1970,1,1)</f>
        <v>41983.8675</v>
      </c>
      <c r="U3387">
        <f>YEAR(S3387)</f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IFERROR(ROUND(E3388/L3388,4),0)</f>
        <v>51.219499999999996</v>
      </c>
      <c r="Q3388" s="11" t="s">
        <v>8323</v>
      </c>
      <c r="R3388" t="s">
        <v>8326</v>
      </c>
      <c r="S3388" s="15">
        <f>(((J3388/60)/60)/24)+DATE(1970,1,1)</f>
        <v>41946.644745370373</v>
      </c>
      <c r="T3388" s="15">
        <f>(((I3388/60)/60)/24)+DATE(1970,1,1)</f>
        <v>41976.644745370373</v>
      </c>
      <c r="U3388">
        <f>YEAR(S3388)</f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IFERROR(ROUND(E3389/L3389,4),0)</f>
        <v>100.17140000000001</v>
      </c>
      <c r="Q3389" s="11" t="s">
        <v>8323</v>
      </c>
      <c r="R3389" t="s">
        <v>8326</v>
      </c>
      <c r="S3389" s="15">
        <f>(((J3389/60)/60)/24)+DATE(1970,1,1)</f>
        <v>41947.762592592589</v>
      </c>
      <c r="T3389" s="15">
        <f>(((I3389/60)/60)/24)+DATE(1970,1,1)</f>
        <v>41987.762592592597</v>
      </c>
      <c r="U3389">
        <f>YEAR(S3389)</f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IFERROR(ROUND(E3390/L3390,4),0)</f>
        <v>34.6</v>
      </c>
      <c r="Q3390" s="11" t="s">
        <v>8323</v>
      </c>
      <c r="R3390" t="s">
        <v>8326</v>
      </c>
      <c r="S3390" s="15">
        <f>(((J3390/60)/60)/24)+DATE(1970,1,1)</f>
        <v>42143.461122685185</v>
      </c>
      <c r="T3390" s="15">
        <f>(((I3390/60)/60)/24)+DATE(1970,1,1)</f>
        <v>42173.461122685185</v>
      </c>
      <c r="U3390">
        <f>YEAR(S3390)</f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IFERROR(ROUND(E3391/L3391,4),0)</f>
        <v>184.67740000000001</v>
      </c>
      <c r="Q3391" s="11" t="s">
        <v>8323</v>
      </c>
      <c r="R3391" t="s">
        <v>8326</v>
      </c>
      <c r="S3391" s="15">
        <f>(((J3391/60)/60)/24)+DATE(1970,1,1)</f>
        <v>42494.563449074078</v>
      </c>
      <c r="T3391" s="15">
        <f>(((I3391/60)/60)/24)+DATE(1970,1,1)</f>
        <v>42524.563449074078</v>
      </c>
      <c r="U3391">
        <f>YEAR(S3391)</f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IFERROR(ROUND(E3392/L3392,4),0)</f>
        <v>69.818200000000004</v>
      </c>
      <c r="Q3392" s="11" t="s">
        <v>8323</v>
      </c>
      <c r="R3392" t="s">
        <v>8326</v>
      </c>
      <c r="S3392" s="15">
        <f>(((J3392/60)/60)/24)+DATE(1970,1,1)</f>
        <v>41815.774826388886</v>
      </c>
      <c r="T3392" s="15">
        <f>(((I3392/60)/60)/24)+DATE(1970,1,1)</f>
        <v>41830.774826388886</v>
      </c>
      <c r="U3392">
        <f>YEAR(S3392)</f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IFERROR(ROUND(E3393/L3393,4),0)</f>
        <v>61.944400000000002</v>
      </c>
      <c r="Q3393" s="11" t="s">
        <v>8323</v>
      </c>
      <c r="R3393" t="s">
        <v>8326</v>
      </c>
      <c r="S3393" s="15">
        <f>(((J3393/60)/60)/24)+DATE(1970,1,1)</f>
        <v>41830.545694444445</v>
      </c>
      <c r="T3393" s="15">
        <f>(((I3393/60)/60)/24)+DATE(1970,1,1)</f>
        <v>41859.936111111114</v>
      </c>
      <c r="U3393">
        <f>YEAR(S3393)</f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IFERROR(ROUND(E3394/L3394,4),0)</f>
        <v>41.666699999999999</v>
      </c>
      <c r="Q3394" s="11" t="s">
        <v>8323</v>
      </c>
      <c r="R3394" t="s">
        <v>8326</v>
      </c>
      <c r="S3394" s="15">
        <f>(((J3394/60)/60)/24)+DATE(1970,1,1)</f>
        <v>42446.845543981486</v>
      </c>
      <c r="T3394" s="15">
        <f>(((I3394/60)/60)/24)+DATE(1970,1,1)</f>
        <v>42496.845543981486</v>
      </c>
      <c r="U3394">
        <f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IFERROR(ROUND(E3395/L3395,4),0)</f>
        <v>36.068199999999997</v>
      </c>
      <c r="Q3395" s="11" t="s">
        <v>8323</v>
      </c>
      <c r="R3395" t="s">
        <v>8326</v>
      </c>
      <c r="S3395" s="15">
        <f>(((J3395/60)/60)/24)+DATE(1970,1,1)</f>
        <v>41923.921643518523</v>
      </c>
      <c r="T3395" s="15">
        <f>(((I3395/60)/60)/24)+DATE(1970,1,1)</f>
        <v>41949.031944444447</v>
      </c>
      <c r="U3395">
        <f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IFERROR(ROUND(E3396/L3396,4),0)</f>
        <v>29</v>
      </c>
      <c r="Q3396" s="11" t="s">
        <v>8323</v>
      </c>
      <c r="R3396" t="s">
        <v>8326</v>
      </c>
      <c r="S3396" s="15">
        <f>(((J3396/60)/60)/24)+DATE(1970,1,1)</f>
        <v>41817.59542824074</v>
      </c>
      <c r="T3396" s="15">
        <f>(((I3396/60)/60)/24)+DATE(1970,1,1)</f>
        <v>41847.59542824074</v>
      </c>
      <c r="U3396">
        <f>YEAR(S3396)</f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IFERROR(ROUND(E3397/L3397,4),0)</f>
        <v>24.2105</v>
      </c>
      <c r="Q3397" s="11" t="s">
        <v>8323</v>
      </c>
      <c r="R3397" t="s">
        <v>8326</v>
      </c>
      <c r="S3397" s="15">
        <f>(((J3397/60)/60)/24)+DATE(1970,1,1)</f>
        <v>42140.712314814817</v>
      </c>
      <c r="T3397" s="15">
        <f>(((I3397/60)/60)/24)+DATE(1970,1,1)</f>
        <v>42154.756944444445</v>
      </c>
      <c r="U3397">
        <f>YEAR(S3397)</f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IFERROR(ROUND(E3398/L3398,4),0)</f>
        <v>55.892899999999997</v>
      </c>
      <c r="Q3398" s="11" t="s">
        <v>8323</v>
      </c>
      <c r="R3398" t="s">
        <v>8326</v>
      </c>
      <c r="S3398" s="15">
        <f>(((J3398/60)/60)/24)+DATE(1970,1,1)</f>
        <v>41764.44663194444</v>
      </c>
      <c r="T3398" s="15">
        <f>(((I3398/60)/60)/24)+DATE(1970,1,1)</f>
        <v>41791.165972222225</v>
      </c>
      <c r="U3398">
        <f>YEAR(S3398)</f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IFERROR(ROUND(E3399/L3399,4),0)</f>
        <v>11.666700000000001</v>
      </c>
      <c r="Q3399" s="11" t="s">
        <v>8323</v>
      </c>
      <c r="R3399" t="s">
        <v>8326</v>
      </c>
      <c r="S3399" s="15">
        <f>(((J3399/60)/60)/24)+DATE(1970,1,1)</f>
        <v>42378.478344907402</v>
      </c>
      <c r="T3399" s="15">
        <f>(((I3399/60)/60)/24)+DATE(1970,1,1)</f>
        <v>42418.916666666672</v>
      </c>
      <c r="U3399">
        <f>YEAR(S3399)</f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IFERROR(ROUND(E3400/L3400,4),0)</f>
        <v>68.353800000000007</v>
      </c>
      <c r="Q3400" s="11" t="s">
        <v>8323</v>
      </c>
      <c r="R3400" t="s">
        <v>8326</v>
      </c>
      <c r="S3400" s="15">
        <f>(((J3400/60)/60)/24)+DATE(1970,1,1)</f>
        <v>41941.75203703704</v>
      </c>
      <c r="T3400" s="15">
        <f>(((I3400/60)/60)/24)+DATE(1970,1,1)</f>
        <v>41964.708333333328</v>
      </c>
      <c r="U3400">
        <f>YEAR(S3400)</f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IFERROR(ROUND(E3401/L3401,4),0)</f>
        <v>27.065200000000001</v>
      </c>
      <c r="Q3401" s="11" t="s">
        <v>8323</v>
      </c>
      <c r="R3401" t="s">
        <v>8326</v>
      </c>
      <c r="S3401" s="15">
        <f>(((J3401/60)/60)/24)+DATE(1970,1,1)</f>
        <v>42026.920428240745</v>
      </c>
      <c r="T3401" s="15">
        <f>(((I3401/60)/60)/24)+DATE(1970,1,1)</f>
        <v>42056.920428240745</v>
      </c>
      <c r="U3401">
        <f>YEAR(S3401)</f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IFERROR(ROUND(E3402/L3402,4),0)</f>
        <v>118.1294</v>
      </c>
      <c r="Q3402" s="11" t="s">
        <v>8323</v>
      </c>
      <c r="R3402" t="s">
        <v>8326</v>
      </c>
      <c r="S3402" s="15">
        <f>(((J3402/60)/60)/24)+DATE(1970,1,1)</f>
        <v>41834.953865740739</v>
      </c>
      <c r="T3402" s="15">
        <f>(((I3402/60)/60)/24)+DATE(1970,1,1)</f>
        <v>41879.953865740739</v>
      </c>
      <c r="U3402">
        <f>YEAR(S3402)</f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IFERROR(ROUND(E3403/L3403,4),0)</f>
        <v>44.757599999999996</v>
      </c>
      <c r="Q3403" s="11" t="s">
        <v>8323</v>
      </c>
      <c r="R3403" t="s">
        <v>8326</v>
      </c>
      <c r="S3403" s="15">
        <f>(((J3403/60)/60)/24)+DATE(1970,1,1)</f>
        <v>42193.723912037036</v>
      </c>
      <c r="T3403" s="15">
        <f>(((I3403/60)/60)/24)+DATE(1970,1,1)</f>
        <v>42223.723912037036</v>
      </c>
      <c r="U3403">
        <f>YEAR(S3403)</f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IFERROR(ROUND(E3404/L3404,4),0)</f>
        <v>99.787899999999993</v>
      </c>
      <c r="Q3404" s="11" t="s">
        <v>8323</v>
      </c>
      <c r="R3404" t="s">
        <v>8326</v>
      </c>
      <c r="S3404" s="15">
        <f>(((J3404/60)/60)/24)+DATE(1970,1,1)</f>
        <v>42290.61855324074</v>
      </c>
      <c r="T3404" s="15">
        <f>(((I3404/60)/60)/24)+DATE(1970,1,1)</f>
        <v>42320.104861111111</v>
      </c>
      <c r="U3404">
        <f>YEAR(S3404)</f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IFERROR(ROUND(E3405/L3405,4),0)</f>
        <v>117.64709999999999</v>
      </c>
      <c r="Q3405" s="11" t="s">
        <v>8323</v>
      </c>
      <c r="R3405" t="s">
        <v>8326</v>
      </c>
      <c r="S3405" s="15">
        <f>(((J3405/60)/60)/24)+DATE(1970,1,1)</f>
        <v>42150.462083333332</v>
      </c>
      <c r="T3405" s="15">
        <f>(((I3405/60)/60)/24)+DATE(1970,1,1)</f>
        <v>42180.462083333332</v>
      </c>
      <c r="U3405">
        <f>YEAR(S3405)</f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IFERROR(ROUND(E3406/L3406,4),0)</f>
        <v>203.33330000000001</v>
      </c>
      <c r="Q3406" s="11" t="s">
        <v>8323</v>
      </c>
      <c r="R3406" t="s">
        <v>8326</v>
      </c>
      <c r="S3406" s="15">
        <f>(((J3406/60)/60)/24)+DATE(1970,1,1)</f>
        <v>42152.503495370373</v>
      </c>
      <c r="T3406" s="15">
        <f>(((I3406/60)/60)/24)+DATE(1970,1,1)</f>
        <v>42172.503495370373</v>
      </c>
      <c r="U3406">
        <f>YEAR(S3406)</f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IFERROR(ROUND(E3407/L3407,4),0)</f>
        <v>28.323499999999999</v>
      </c>
      <c r="Q3407" s="11" t="s">
        <v>8323</v>
      </c>
      <c r="R3407" t="s">
        <v>8326</v>
      </c>
      <c r="S3407" s="15">
        <f>(((J3407/60)/60)/24)+DATE(1970,1,1)</f>
        <v>42410.017199074078</v>
      </c>
      <c r="T3407" s="15">
        <f>(((I3407/60)/60)/24)+DATE(1970,1,1)</f>
        <v>42430.999305555553</v>
      </c>
      <c r="U3407">
        <f>YEAR(S3407)</f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IFERROR(ROUND(E3408/L3408,4),0)</f>
        <v>110.2308</v>
      </c>
      <c r="Q3408" s="11" t="s">
        <v>8323</v>
      </c>
      <c r="R3408" t="s">
        <v>8326</v>
      </c>
      <c r="S3408" s="15">
        <f>(((J3408/60)/60)/24)+DATE(1970,1,1)</f>
        <v>41791.492777777778</v>
      </c>
      <c r="T3408" s="15">
        <f>(((I3408/60)/60)/24)+DATE(1970,1,1)</f>
        <v>41836.492777777778</v>
      </c>
      <c r="U3408">
        <f>YEAR(S3408)</f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IFERROR(ROUND(E3409/L3409,4),0)</f>
        <v>31.970099999999999</v>
      </c>
      <c r="Q3409" s="11" t="s">
        <v>8323</v>
      </c>
      <c r="R3409" t="s">
        <v>8326</v>
      </c>
      <c r="S3409" s="15">
        <f>(((J3409/60)/60)/24)+DATE(1970,1,1)</f>
        <v>41796.422326388885</v>
      </c>
      <c r="T3409" s="15">
        <f>(((I3409/60)/60)/24)+DATE(1970,1,1)</f>
        <v>41826.422326388885</v>
      </c>
      <c r="U3409">
        <f>YEAR(S3409)</f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IFERROR(ROUND(E3410/L3410,4),0)</f>
        <v>58.6111</v>
      </c>
      <c r="Q3410" s="11" t="s">
        <v>8323</v>
      </c>
      <c r="R3410" t="s">
        <v>8326</v>
      </c>
      <c r="S3410" s="15">
        <f>(((J3410/60)/60)/24)+DATE(1970,1,1)</f>
        <v>41808.991944444446</v>
      </c>
      <c r="T3410" s="15">
        <f>(((I3410/60)/60)/24)+DATE(1970,1,1)</f>
        <v>41838.991944444446</v>
      </c>
      <c r="U3410">
        <f>YEAR(S3410)</f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IFERROR(ROUND(E3411/L3411,4),0)</f>
        <v>29.428599999999999</v>
      </c>
      <c r="Q3411" s="11" t="s">
        <v>8323</v>
      </c>
      <c r="R3411" t="s">
        <v>8326</v>
      </c>
      <c r="S3411" s="15">
        <f>(((J3411/60)/60)/24)+DATE(1970,1,1)</f>
        <v>42544.814328703709</v>
      </c>
      <c r="T3411" s="15">
        <f>(((I3411/60)/60)/24)+DATE(1970,1,1)</f>
        <v>42582.873611111107</v>
      </c>
      <c r="U3411">
        <f>YEAR(S3411)</f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IFERROR(ROUND(E3412/L3412,4),0)</f>
        <v>81.375</v>
      </c>
      <c r="Q3412" s="11" t="s">
        <v>8323</v>
      </c>
      <c r="R3412" t="s">
        <v>8326</v>
      </c>
      <c r="S3412" s="15">
        <f>(((J3412/60)/60)/24)+DATE(1970,1,1)</f>
        <v>42500.041550925926</v>
      </c>
      <c r="T3412" s="15">
        <f>(((I3412/60)/60)/24)+DATE(1970,1,1)</f>
        <v>42527.291666666672</v>
      </c>
      <c r="U3412">
        <f>YEAR(S3412)</f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IFERROR(ROUND(E3413/L3413,4),0)</f>
        <v>199.16669999999999</v>
      </c>
      <c r="Q3413" s="11" t="s">
        <v>8323</v>
      </c>
      <c r="R3413" t="s">
        <v>8326</v>
      </c>
      <c r="S3413" s="15">
        <f>(((J3413/60)/60)/24)+DATE(1970,1,1)</f>
        <v>42265.022824074069</v>
      </c>
      <c r="T3413" s="15">
        <f>(((I3413/60)/60)/24)+DATE(1970,1,1)</f>
        <v>42285.022824074069</v>
      </c>
      <c r="U3413">
        <f>YEAR(S3413)</f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IFERROR(ROUND(E3414/L3414,4),0)</f>
        <v>115.38460000000001</v>
      </c>
      <c r="Q3414" s="11" t="s">
        <v>8323</v>
      </c>
      <c r="R3414" t="s">
        <v>8326</v>
      </c>
      <c r="S3414" s="15">
        <f>(((J3414/60)/60)/24)+DATE(1970,1,1)</f>
        <v>41879.959050925929</v>
      </c>
      <c r="T3414" s="15">
        <f>(((I3414/60)/60)/24)+DATE(1970,1,1)</f>
        <v>41909.959050925929</v>
      </c>
      <c r="U3414">
        <f>YEAR(S3414)</f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IFERROR(ROUND(E3415/L3415,4),0)</f>
        <v>46.428600000000003</v>
      </c>
      <c r="Q3415" s="11" t="s">
        <v>8323</v>
      </c>
      <c r="R3415" t="s">
        <v>8326</v>
      </c>
      <c r="S3415" s="15">
        <f>(((J3415/60)/60)/24)+DATE(1970,1,1)</f>
        <v>42053.733078703706</v>
      </c>
      <c r="T3415" s="15">
        <f>(((I3415/60)/60)/24)+DATE(1970,1,1)</f>
        <v>42063.207638888889</v>
      </c>
      <c r="U3415">
        <f>YEAR(S3415)</f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IFERROR(ROUND(E3416/L3416,4),0)</f>
        <v>70.568200000000004</v>
      </c>
      <c r="Q3416" s="11" t="s">
        <v>8323</v>
      </c>
      <c r="R3416" t="s">
        <v>8326</v>
      </c>
      <c r="S3416" s="15">
        <f>(((J3416/60)/60)/24)+DATE(1970,1,1)</f>
        <v>42675.832465277781</v>
      </c>
      <c r="T3416" s="15">
        <f>(((I3416/60)/60)/24)+DATE(1970,1,1)</f>
        <v>42705.332638888889</v>
      </c>
      <c r="U3416">
        <f>YEAR(S3416)</f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IFERROR(ROUND(E3417/L3417,4),0)</f>
        <v>22.222200000000001</v>
      </c>
      <c r="Q3417" s="11" t="s">
        <v>8323</v>
      </c>
      <c r="R3417" t="s">
        <v>8326</v>
      </c>
      <c r="S3417" s="15">
        <f>(((J3417/60)/60)/24)+DATE(1970,1,1)</f>
        <v>42467.144166666665</v>
      </c>
      <c r="T3417" s="15">
        <f>(((I3417/60)/60)/24)+DATE(1970,1,1)</f>
        <v>42477.979166666672</v>
      </c>
      <c r="U3417">
        <f>YEAR(S3417)</f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IFERROR(ROUND(E3418/L3418,4),0)</f>
        <v>159.4667</v>
      </c>
      <c r="Q3418" s="11" t="s">
        <v>8323</v>
      </c>
      <c r="R3418" t="s">
        <v>8326</v>
      </c>
      <c r="S3418" s="15">
        <f>(((J3418/60)/60)/24)+DATE(1970,1,1)</f>
        <v>42089.412557870368</v>
      </c>
      <c r="T3418" s="15">
        <f>(((I3418/60)/60)/24)+DATE(1970,1,1)</f>
        <v>42117.770833333328</v>
      </c>
      <c r="U3418">
        <f>YEAR(S3418)</f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IFERROR(ROUND(E3419/L3419,4),0)</f>
        <v>37.777999999999999</v>
      </c>
      <c r="Q3419" s="11" t="s">
        <v>8323</v>
      </c>
      <c r="R3419" t="s">
        <v>8326</v>
      </c>
      <c r="S3419" s="15">
        <f>(((J3419/60)/60)/24)+DATE(1970,1,1)</f>
        <v>41894.91375</v>
      </c>
      <c r="T3419" s="15">
        <f>(((I3419/60)/60)/24)+DATE(1970,1,1)</f>
        <v>41938.029861111114</v>
      </c>
      <c r="U3419">
        <f>YEAR(S3419)</f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IFERROR(ROUND(E3420/L3420,4),0)</f>
        <v>72.053600000000003</v>
      </c>
      <c r="Q3420" s="11" t="s">
        <v>8323</v>
      </c>
      <c r="R3420" t="s">
        <v>8326</v>
      </c>
      <c r="S3420" s="15">
        <f>(((J3420/60)/60)/24)+DATE(1970,1,1)</f>
        <v>41752.83457175926</v>
      </c>
      <c r="T3420" s="15">
        <f>(((I3420/60)/60)/24)+DATE(1970,1,1)</f>
        <v>41782.83457175926</v>
      </c>
      <c r="U3420">
        <f>YEAR(S3420)</f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IFERROR(ROUND(E3421/L3421,4),0)</f>
        <v>63.695700000000002</v>
      </c>
      <c r="Q3421" s="11" t="s">
        <v>8323</v>
      </c>
      <c r="R3421" t="s">
        <v>8326</v>
      </c>
      <c r="S3421" s="15">
        <f>(((J3421/60)/60)/24)+DATE(1970,1,1)</f>
        <v>42448.821585648147</v>
      </c>
      <c r="T3421" s="15">
        <f>(((I3421/60)/60)/24)+DATE(1970,1,1)</f>
        <v>42466.895833333328</v>
      </c>
      <c r="U3421">
        <f>YEAR(S3421)</f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IFERROR(ROUND(E3422/L3422,4),0)</f>
        <v>28.411799999999999</v>
      </c>
      <c r="Q3422" s="11" t="s">
        <v>8323</v>
      </c>
      <c r="R3422" t="s">
        <v>8326</v>
      </c>
      <c r="S3422" s="15">
        <f>(((J3422/60)/60)/24)+DATE(1970,1,1)</f>
        <v>42405.090300925927</v>
      </c>
      <c r="T3422" s="15">
        <f>(((I3422/60)/60)/24)+DATE(1970,1,1)</f>
        <v>42414</v>
      </c>
      <c r="U3422">
        <f>YEAR(S3422)</f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IFERROR(ROUND(E3423/L3423,4),0)</f>
        <v>103.21429999999999</v>
      </c>
      <c r="Q3423" s="11" t="s">
        <v>8323</v>
      </c>
      <c r="R3423" t="s">
        <v>8326</v>
      </c>
      <c r="S3423" s="15">
        <f>(((J3423/60)/60)/24)+DATE(1970,1,1)</f>
        <v>42037.791238425925</v>
      </c>
      <c r="T3423" s="15">
        <f>(((I3423/60)/60)/24)+DATE(1970,1,1)</f>
        <v>42067.791238425925</v>
      </c>
      <c r="U3423">
        <f>YEAR(S3423)</f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IFERROR(ROUND(E3424/L3424,4),0)</f>
        <v>71.152199999999993</v>
      </c>
      <c r="Q3424" s="11" t="s">
        <v>8323</v>
      </c>
      <c r="R3424" t="s">
        <v>8326</v>
      </c>
      <c r="S3424" s="15">
        <f>(((J3424/60)/60)/24)+DATE(1970,1,1)</f>
        <v>42323.562222222223</v>
      </c>
      <c r="T3424" s="15">
        <f>(((I3424/60)/60)/24)+DATE(1970,1,1)</f>
        <v>42352</v>
      </c>
      <c r="U3424">
        <f>YEAR(S3424)</f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IFERROR(ROUND(E3425/L3425,4),0)</f>
        <v>35</v>
      </c>
      <c r="Q3425" s="11" t="s">
        <v>8323</v>
      </c>
      <c r="R3425" t="s">
        <v>8326</v>
      </c>
      <c r="S3425" s="15">
        <f>(((J3425/60)/60)/24)+DATE(1970,1,1)</f>
        <v>42088.911354166667</v>
      </c>
      <c r="T3425" s="15">
        <f>(((I3425/60)/60)/24)+DATE(1970,1,1)</f>
        <v>42118.911354166667</v>
      </c>
      <c r="U3425">
        <f>YEAR(S3425)</f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IFERROR(ROUND(E3426/L3426,4),0)</f>
        <v>81.776300000000006</v>
      </c>
      <c r="Q3426" s="11" t="s">
        <v>8323</v>
      </c>
      <c r="R3426" t="s">
        <v>8326</v>
      </c>
      <c r="S3426" s="15">
        <f>(((J3426/60)/60)/24)+DATE(1970,1,1)</f>
        <v>42018.676898148144</v>
      </c>
      <c r="T3426" s="15">
        <f>(((I3426/60)/60)/24)+DATE(1970,1,1)</f>
        <v>42040.290972222225</v>
      </c>
      <c r="U3426">
        <f>YEAR(S3426)</f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IFERROR(ROUND(E3427/L3427,4),0)</f>
        <v>297.02980000000002</v>
      </c>
      <c r="Q3427" s="11" t="s">
        <v>8323</v>
      </c>
      <c r="R3427" t="s">
        <v>8326</v>
      </c>
      <c r="S3427" s="15">
        <f>(((J3427/60)/60)/24)+DATE(1970,1,1)</f>
        <v>41884.617314814815</v>
      </c>
      <c r="T3427" s="15">
        <f>(((I3427/60)/60)/24)+DATE(1970,1,1)</f>
        <v>41916.617314814815</v>
      </c>
      <c r="U3427">
        <f>YEAR(S3427)</f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IFERROR(ROUND(E3428/L3428,4),0)</f>
        <v>46.609200000000001</v>
      </c>
      <c r="Q3428" s="11" t="s">
        <v>8323</v>
      </c>
      <c r="R3428" t="s">
        <v>8326</v>
      </c>
      <c r="S3428" s="15">
        <f>(((J3428/60)/60)/24)+DATE(1970,1,1)</f>
        <v>41884.056747685187</v>
      </c>
      <c r="T3428" s="15">
        <f>(((I3428/60)/60)/24)+DATE(1970,1,1)</f>
        <v>41903.083333333336</v>
      </c>
      <c r="U3428">
        <f>YEAR(S3428)</f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IFERROR(ROUND(E3429/L3429,4),0)</f>
        <v>51.7241</v>
      </c>
      <c r="Q3429" s="11" t="s">
        <v>8323</v>
      </c>
      <c r="R3429" t="s">
        <v>8326</v>
      </c>
      <c r="S3429" s="15">
        <f>(((J3429/60)/60)/24)+DATE(1970,1,1)</f>
        <v>41792.645277777774</v>
      </c>
      <c r="T3429" s="15">
        <f>(((I3429/60)/60)/24)+DATE(1970,1,1)</f>
        <v>41822.645277777774</v>
      </c>
      <c r="U3429">
        <f>YEAR(S3429)</f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IFERROR(ROUND(E3430/L3430,4),0)</f>
        <v>40.2941</v>
      </c>
      <c r="Q3430" s="11" t="s">
        <v>8323</v>
      </c>
      <c r="R3430" t="s">
        <v>8326</v>
      </c>
      <c r="S3430" s="15">
        <f>(((J3430/60)/60)/24)+DATE(1970,1,1)</f>
        <v>42038.720451388886</v>
      </c>
      <c r="T3430" s="15">
        <f>(((I3430/60)/60)/24)+DATE(1970,1,1)</f>
        <v>42063.708333333328</v>
      </c>
      <c r="U3430">
        <f>YEAR(S3430)</f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IFERROR(ROUND(E3431/L3431,4),0)</f>
        <v>16.25</v>
      </c>
      <c r="Q3431" s="11" t="s">
        <v>8323</v>
      </c>
      <c r="R3431" t="s">
        <v>8326</v>
      </c>
      <c r="S3431" s="15">
        <f>(((J3431/60)/60)/24)+DATE(1970,1,1)</f>
        <v>42662.021539351852</v>
      </c>
      <c r="T3431" s="15">
        <f>(((I3431/60)/60)/24)+DATE(1970,1,1)</f>
        <v>42676.021539351852</v>
      </c>
      <c r="U3431">
        <f>YEAR(S3431)</f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IFERROR(ROUND(E3432/L3432,4),0)</f>
        <v>30.1526</v>
      </c>
      <c r="Q3432" s="11" t="s">
        <v>8323</v>
      </c>
      <c r="R3432" t="s">
        <v>8326</v>
      </c>
      <c r="S3432" s="15">
        <f>(((J3432/60)/60)/24)+DATE(1970,1,1)</f>
        <v>41820.945613425924</v>
      </c>
      <c r="T3432" s="15">
        <f>(((I3432/60)/60)/24)+DATE(1970,1,1)</f>
        <v>41850.945613425924</v>
      </c>
      <c r="U3432">
        <f>YEAR(S3432)</f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IFERROR(ROUND(E3433/L3433,4),0)</f>
        <v>95.238100000000003</v>
      </c>
      <c r="Q3433" s="11" t="s">
        <v>8323</v>
      </c>
      <c r="R3433" t="s">
        <v>8326</v>
      </c>
      <c r="S3433" s="15">
        <f>(((J3433/60)/60)/24)+DATE(1970,1,1)</f>
        <v>41839.730937500004</v>
      </c>
      <c r="T3433" s="15">
        <f>(((I3433/60)/60)/24)+DATE(1970,1,1)</f>
        <v>41869.730937500004</v>
      </c>
      <c r="U3433">
        <f>YEAR(S3433)</f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IFERROR(ROUND(E3434/L3434,4),0)</f>
        <v>52.214300000000001</v>
      </c>
      <c r="Q3434" s="11" t="s">
        <v>8323</v>
      </c>
      <c r="R3434" t="s">
        <v>8326</v>
      </c>
      <c r="S3434" s="15">
        <f>(((J3434/60)/60)/24)+DATE(1970,1,1)</f>
        <v>42380.581180555557</v>
      </c>
      <c r="T3434" s="15">
        <f>(((I3434/60)/60)/24)+DATE(1970,1,1)</f>
        <v>42405.916666666672</v>
      </c>
      <c r="U3434">
        <f>YEAR(S3434)</f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IFERROR(ROUND(E3435/L3435,4),0)</f>
        <v>134.1549</v>
      </c>
      <c r="Q3435" s="11" t="s">
        <v>8323</v>
      </c>
      <c r="R3435" t="s">
        <v>8326</v>
      </c>
      <c r="S3435" s="15">
        <f>(((J3435/60)/60)/24)+DATE(1970,1,1)</f>
        <v>41776.063136574077</v>
      </c>
      <c r="T3435" s="15">
        <f>(((I3435/60)/60)/24)+DATE(1970,1,1)</f>
        <v>41807.125</v>
      </c>
      <c r="U3435">
        <f>YEAR(S3435)</f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IFERROR(ROUND(E3436/L3436,4),0)</f>
        <v>62.827399999999997</v>
      </c>
      <c r="Q3436" s="11" t="s">
        <v>8323</v>
      </c>
      <c r="R3436" t="s">
        <v>8326</v>
      </c>
      <c r="S3436" s="15">
        <f>(((J3436/60)/60)/24)+DATE(1970,1,1)</f>
        <v>41800.380428240744</v>
      </c>
      <c r="T3436" s="15">
        <f>(((I3436/60)/60)/24)+DATE(1970,1,1)</f>
        <v>41830.380428240744</v>
      </c>
      <c r="U3436">
        <f>YEAR(S3436)</f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IFERROR(ROUND(E3437/L3437,4),0)</f>
        <v>58.947400000000002</v>
      </c>
      <c r="Q3437" s="11" t="s">
        <v>8323</v>
      </c>
      <c r="R3437" t="s">
        <v>8326</v>
      </c>
      <c r="S3437" s="15">
        <f>(((J3437/60)/60)/24)+DATE(1970,1,1)</f>
        <v>42572.61681712963</v>
      </c>
      <c r="T3437" s="15">
        <f>(((I3437/60)/60)/24)+DATE(1970,1,1)</f>
        <v>42589.125</v>
      </c>
      <c r="U3437">
        <f>YEAR(S3437)</f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IFERROR(ROUND(E3438/L3438,4),0)</f>
        <v>143.10810000000001</v>
      </c>
      <c r="Q3438" s="11" t="s">
        <v>8323</v>
      </c>
      <c r="R3438" t="s">
        <v>8326</v>
      </c>
      <c r="S3438" s="15">
        <f>(((J3438/60)/60)/24)+DATE(1970,1,1)</f>
        <v>41851.541585648149</v>
      </c>
      <c r="T3438" s="15">
        <f>(((I3438/60)/60)/24)+DATE(1970,1,1)</f>
        <v>41872.686111111114</v>
      </c>
      <c r="U3438">
        <f>YEAR(S3438)</f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IFERROR(ROUND(E3439/L3439,4),0)</f>
        <v>84.166700000000006</v>
      </c>
      <c r="Q3439" s="11" t="s">
        <v>8323</v>
      </c>
      <c r="R3439" t="s">
        <v>8326</v>
      </c>
      <c r="S3439" s="15">
        <f>(((J3439/60)/60)/24)+DATE(1970,1,1)</f>
        <v>42205.710879629631</v>
      </c>
      <c r="T3439" s="15">
        <f>(((I3439/60)/60)/24)+DATE(1970,1,1)</f>
        <v>42235.710879629631</v>
      </c>
      <c r="U3439">
        <f>YEAR(S3439)</f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IFERROR(ROUND(E3440/L3440,4),0)</f>
        <v>186.07140000000001</v>
      </c>
      <c r="Q3440" s="11" t="s">
        <v>8323</v>
      </c>
      <c r="R3440" t="s">
        <v>8326</v>
      </c>
      <c r="S3440" s="15">
        <f>(((J3440/60)/60)/24)+DATE(1970,1,1)</f>
        <v>42100.927858796291</v>
      </c>
      <c r="T3440" s="15">
        <f>(((I3440/60)/60)/24)+DATE(1970,1,1)</f>
        <v>42126.875</v>
      </c>
      <c r="U3440">
        <f>YEAR(S3440)</f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IFERROR(ROUND(E3441/L3441,4),0)</f>
        <v>89.785600000000002</v>
      </c>
      <c r="Q3441" s="11" t="s">
        <v>8323</v>
      </c>
      <c r="R3441" t="s">
        <v>8326</v>
      </c>
      <c r="S3441" s="15">
        <f>(((J3441/60)/60)/24)+DATE(1970,1,1)</f>
        <v>42374.911226851851</v>
      </c>
      <c r="T3441" s="15">
        <f>(((I3441/60)/60)/24)+DATE(1970,1,1)</f>
        <v>42388.207638888889</v>
      </c>
      <c r="U3441">
        <f>YEAR(S3441)</f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IFERROR(ROUND(E3442/L3442,4),0)</f>
        <v>64.157600000000002</v>
      </c>
      <c r="Q3442" s="11" t="s">
        <v>8323</v>
      </c>
      <c r="R3442" t="s">
        <v>8326</v>
      </c>
      <c r="S3442" s="15">
        <f>(((J3442/60)/60)/24)+DATE(1970,1,1)</f>
        <v>41809.12300925926</v>
      </c>
      <c r="T3442" s="15">
        <f>(((I3442/60)/60)/24)+DATE(1970,1,1)</f>
        <v>41831.677083333336</v>
      </c>
      <c r="U3442">
        <f>YEAR(S3442)</f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IFERROR(ROUND(E3443/L3443,4),0)</f>
        <v>59.651200000000003</v>
      </c>
      <c r="Q3443" s="11" t="s">
        <v>8323</v>
      </c>
      <c r="R3443" t="s">
        <v>8326</v>
      </c>
      <c r="S3443" s="15">
        <f>(((J3443/60)/60)/24)+DATE(1970,1,1)</f>
        <v>42294.429641203707</v>
      </c>
      <c r="T3443" s="15">
        <f>(((I3443/60)/60)/24)+DATE(1970,1,1)</f>
        <v>42321.845138888893</v>
      </c>
      <c r="U3443">
        <f>YEAR(S3443)</f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IFERROR(ROUND(E3444/L3444,4),0)</f>
        <v>31.25</v>
      </c>
      <c r="Q3444" s="11" t="s">
        <v>8323</v>
      </c>
      <c r="R3444" t="s">
        <v>8326</v>
      </c>
      <c r="S3444" s="15">
        <f>(((J3444/60)/60)/24)+DATE(1970,1,1)</f>
        <v>42124.841111111105</v>
      </c>
      <c r="T3444" s="15">
        <f>(((I3444/60)/60)/24)+DATE(1970,1,1)</f>
        <v>42154.841111111105</v>
      </c>
      <c r="U3444">
        <f>YEAR(S3444)</f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IFERROR(ROUND(E3445/L3445,4),0)</f>
        <v>41.222200000000001</v>
      </c>
      <c r="Q3445" s="11" t="s">
        <v>8323</v>
      </c>
      <c r="R3445" t="s">
        <v>8326</v>
      </c>
      <c r="S3445" s="15">
        <f>(((J3445/60)/60)/24)+DATE(1970,1,1)</f>
        <v>41861.524837962963</v>
      </c>
      <c r="T3445" s="15">
        <f>(((I3445/60)/60)/24)+DATE(1970,1,1)</f>
        <v>41891.524837962963</v>
      </c>
      <c r="U3445">
        <f>YEAR(S3445)</f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IFERROR(ROUND(E3446/L3446,4),0)</f>
        <v>43.35</v>
      </c>
      <c r="Q3446" s="11" t="s">
        <v>8323</v>
      </c>
      <c r="R3446" t="s">
        <v>8326</v>
      </c>
      <c r="S3446" s="15">
        <f>(((J3446/60)/60)/24)+DATE(1970,1,1)</f>
        <v>42521.291504629626</v>
      </c>
      <c r="T3446" s="15">
        <f>(((I3446/60)/60)/24)+DATE(1970,1,1)</f>
        <v>42529.582638888889</v>
      </c>
      <c r="U3446">
        <f>YEAR(S3446)</f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IFERROR(ROUND(E3447/L3447,4),0)</f>
        <v>64.516099999999994</v>
      </c>
      <c r="Q3447" s="11" t="s">
        <v>8323</v>
      </c>
      <c r="R3447" t="s">
        <v>8326</v>
      </c>
      <c r="S3447" s="15">
        <f>(((J3447/60)/60)/24)+DATE(1970,1,1)</f>
        <v>42272.530509259261</v>
      </c>
      <c r="T3447" s="15">
        <f>(((I3447/60)/60)/24)+DATE(1970,1,1)</f>
        <v>42300.530509259261</v>
      </c>
      <c r="U3447">
        <f>YEAR(S3447)</f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IFERROR(ROUND(E3448/L3448,4),0)</f>
        <v>43.28</v>
      </c>
      <c r="Q3448" s="11" t="s">
        <v>8323</v>
      </c>
      <c r="R3448" t="s">
        <v>8326</v>
      </c>
      <c r="S3448" s="15">
        <f>(((J3448/60)/60)/24)+DATE(1970,1,1)</f>
        <v>42016.832465277781</v>
      </c>
      <c r="T3448" s="15">
        <f>(((I3448/60)/60)/24)+DATE(1970,1,1)</f>
        <v>42040.513888888891</v>
      </c>
      <c r="U3448">
        <f>YEAR(S3448)</f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IFERROR(ROUND(E3449/L3449,4),0)</f>
        <v>77</v>
      </c>
      <c r="Q3449" s="11" t="s">
        <v>8323</v>
      </c>
      <c r="R3449" t="s">
        <v>8326</v>
      </c>
      <c r="S3449" s="15">
        <f>(((J3449/60)/60)/24)+DATE(1970,1,1)</f>
        <v>42402.889027777783</v>
      </c>
      <c r="T3449" s="15">
        <f>(((I3449/60)/60)/24)+DATE(1970,1,1)</f>
        <v>42447.847361111111</v>
      </c>
      <c r="U3449">
        <f>YEAR(S3449)</f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IFERROR(ROUND(E3450/L3450,4),0)</f>
        <v>51.222200000000001</v>
      </c>
      <c r="Q3450" s="11" t="s">
        <v>8323</v>
      </c>
      <c r="R3450" t="s">
        <v>8326</v>
      </c>
      <c r="S3450" s="15">
        <f>(((J3450/60)/60)/24)+DATE(1970,1,1)</f>
        <v>41960.119085648148</v>
      </c>
      <c r="T3450" s="15">
        <f>(((I3450/60)/60)/24)+DATE(1970,1,1)</f>
        <v>41990.119085648148</v>
      </c>
      <c r="U3450">
        <f>YEAR(S3450)</f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IFERROR(ROUND(E3451/L3451,4),0)</f>
        <v>68.25</v>
      </c>
      <c r="Q3451" s="11" t="s">
        <v>8323</v>
      </c>
      <c r="R3451" t="s">
        <v>8326</v>
      </c>
      <c r="S3451" s="15">
        <f>(((J3451/60)/60)/24)+DATE(1970,1,1)</f>
        <v>42532.052523148144</v>
      </c>
      <c r="T3451" s="15">
        <f>(((I3451/60)/60)/24)+DATE(1970,1,1)</f>
        <v>42560.166666666672</v>
      </c>
      <c r="U3451">
        <f>YEAR(S3451)</f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IFERROR(ROUND(E3452/L3452,4),0)</f>
        <v>19.487200000000001</v>
      </c>
      <c r="Q3452" s="11" t="s">
        <v>8323</v>
      </c>
      <c r="R3452" t="s">
        <v>8326</v>
      </c>
      <c r="S3452" s="15">
        <f>(((J3452/60)/60)/24)+DATE(1970,1,1)</f>
        <v>42036.704525462963</v>
      </c>
      <c r="T3452" s="15">
        <f>(((I3452/60)/60)/24)+DATE(1970,1,1)</f>
        <v>42096.662858796291</v>
      </c>
      <c r="U3452">
        <f>YEAR(S3452)</f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IFERROR(ROUND(E3453/L3453,4),0)</f>
        <v>41.125</v>
      </c>
      <c r="Q3453" s="11" t="s">
        <v>8323</v>
      </c>
      <c r="R3453" t="s">
        <v>8326</v>
      </c>
      <c r="S3453" s="15">
        <f>(((J3453/60)/60)/24)+DATE(1970,1,1)</f>
        <v>42088.723692129628</v>
      </c>
      <c r="T3453" s="15">
        <f>(((I3453/60)/60)/24)+DATE(1970,1,1)</f>
        <v>42115.723692129628</v>
      </c>
      <c r="U3453">
        <f>YEAR(S3453)</f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IFERROR(ROUND(E3454/L3454,4),0)</f>
        <v>41.4054</v>
      </c>
      <c r="Q3454" s="11" t="s">
        <v>8323</v>
      </c>
      <c r="R3454" t="s">
        <v>8326</v>
      </c>
      <c r="S3454" s="15">
        <f>(((J3454/60)/60)/24)+DATE(1970,1,1)</f>
        <v>41820.639189814814</v>
      </c>
      <c r="T3454" s="15">
        <f>(((I3454/60)/60)/24)+DATE(1970,1,1)</f>
        <v>41843.165972222225</v>
      </c>
      <c r="U3454">
        <f>YEAR(S3454)</f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IFERROR(ROUND(E3455/L3455,4),0)</f>
        <v>27.5</v>
      </c>
      <c r="Q3455" s="11" t="s">
        <v>8323</v>
      </c>
      <c r="R3455" t="s">
        <v>8326</v>
      </c>
      <c r="S3455" s="15">
        <f>(((J3455/60)/60)/24)+DATE(1970,1,1)</f>
        <v>42535.97865740741</v>
      </c>
      <c r="T3455" s="15">
        <f>(((I3455/60)/60)/24)+DATE(1970,1,1)</f>
        <v>42595.97865740741</v>
      </c>
      <c r="U3455">
        <f>YEAR(S3455)</f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IFERROR(ROUND(E3456/L3456,4),0)</f>
        <v>33.571399999999997</v>
      </c>
      <c r="Q3456" s="11" t="s">
        <v>8323</v>
      </c>
      <c r="R3456" t="s">
        <v>8326</v>
      </c>
      <c r="S3456" s="15">
        <f>(((J3456/60)/60)/24)+DATE(1970,1,1)</f>
        <v>41821.698599537034</v>
      </c>
      <c r="T3456" s="15">
        <f>(((I3456/60)/60)/24)+DATE(1970,1,1)</f>
        <v>41851.698599537034</v>
      </c>
      <c r="U3456">
        <f>YEAR(S3456)</f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IFERROR(ROUND(E3457/L3457,4),0)</f>
        <v>145.86959999999999</v>
      </c>
      <c r="Q3457" s="11" t="s">
        <v>8323</v>
      </c>
      <c r="R3457" t="s">
        <v>8326</v>
      </c>
      <c r="S3457" s="15">
        <f>(((J3457/60)/60)/24)+DATE(1970,1,1)</f>
        <v>42626.7503125</v>
      </c>
      <c r="T3457" s="15">
        <f>(((I3457/60)/60)/24)+DATE(1970,1,1)</f>
        <v>42656.7503125</v>
      </c>
      <c r="U3457">
        <f>YEAR(S3457)</f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IFERROR(ROUND(E3458/L3458,4),0)</f>
        <v>358.6875</v>
      </c>
      <c r="Q3458" s="11" t="s">
        <v>8323</v>
      </c>
      <c r="R3458" t="s">
        <v>8326</v>
      </c>
      <c r="S3458" s="15">
        <f>(((J3458/60)/60)/24)+DATE(1970,1,1)</f>
        <v>41821.205636574072</v>
      </c>
      <c r="T3458" s="15">
        <f>(((I3458/60)/60)/24)+DATE(1970,1,1)</f>
        <v>41852.290972222225</v>
      </c>
      <c r="U3458">
        <f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IFERROR(ROUND(E3459/L3459,4),0)</f>
        <v>50.9818</v>
      </c>
      <c r="Q3459" s="11" t="s">
        <v>8323</v>
      </c>
      <c r="R3459" t="s">
        <v>8326</v>
      </c>
      <c r="S3459" s="15">
        <f>(((J3459/60)/60)/24)+DATE(1970,1,1)</f>
        <v>42016.706678240742</v>
      </c>
      <c r="T3459" s="15">
        <f>(((I3459/60)/60)/24)+DATE(1970,1,1)</f>
        <v>42047.249305555553</v>
      </c>
      <c r="U3459">
        <f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IFERROR(ROUND(E3460/L3460,4),0)</f>
        <v>45.036999999999999</v>
      </c>
      <c r="Q3460" s="11" t="s">
        <v>8323</v>
      </c>
      <c r="R3460" t="s">
        <v>8326</v>
      </c>
      <c r="S3460" s="15">
        <f>(((J3460/60)/60)/24)+DATE(1970,1,1)</f>
        <v>42011.202581018515</v>
      </c>
      <c r="T3460" s="15">
        <f>(((I3460/60)/60)/24)+DATE(1970,1,1)</f>
        <v>42038.185416666667</v>
      </c>
      <c r="U3460">
        <f>YEAR(S3460)</f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IFERROR(ROUND(E3461/L3461,4),0)</f>
        <v>17.527799999999999</v>
      </c>
      <c r="Q3461" s="11" t="s">
        <v>8323</v>
      </c>
      <c r="R3461" t="s">
        <v>8326</v>
      </c>
      <c r="S3461" s="15">
        <f>(((J3461/60)/60)/24)+DATE(1970,1,1)</f>
        <v>42480.479861111111</v>
      </c>
      <c r="T3461" s="15">
        <f>(((I3461/60)/60)/24)+DATE(1970,1,1)</f>
        <v>42510.479861111111</v>
      </c>
      <c r="U3461">
        <f>YEAR(S3461)</f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IFERROR(ROUND(E3462/L3462,4),0)</f>
        <v>50</v>
      </c>
      <c r="Q3462" s="11" t="s">
        <v>8323</v>
      </c>
      <c r="R3462" t="s">
        <v>8326</v>
      </c>
      <c r="S3462" s="15">
        <f>(((J3462/60)/60)/24)+DATE(1970,1,1)</f>
        <v>41852.527222222219</v>
      </c>
      <c r="T3462" s="15">
        <f>(((I3462/60)/60)/24)+DATE(1970,1,1)</f>
        <v>41866.527222222219</v>
      </c>
      <c r="U3462">
        <f>YEAR(S3462)</f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IFERROR(ROUND(E3463/L3463,4),0)</f>
        <v>57.916699999999999</v>
      </c>
      <c r="Q3463" s="11" t="s">
        <v>8323</v>
      </c>
      <c r="R3463" t="s">
        <v>8326</v>
      </c>
      <c r="S3463" s="15">
        <f>(((J3463/60)/60)/24)+DATE(1970,1,1)</f>
        <v>42643.632858796293</v>
      </c>
      <c r="T3463" s="15">
        <f>(((I3463/60)/60)/24)+DATE(1970,1,1)</f>
        <v>42672.125</v>
      </c>
      <c r="U3463">
        <f>YEAR(S3463)</f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IFERROR(ROUND(E3464/L3464,4),0)</f>
        <v>29.7059</v>
      </c>
      <c r="Q3464" s="11" t="s">
        <v>8323</v>
      </c>
      <c r="R3464" t="s">
        <v>8326</v>
      </c>
      <c r="S3464" s="15">
        <f>(((J3464/60)/60)/24)+DATE(1970,1,1)</f>
        <v>42179.898472222223</v>
      </c>
      <c r="T3464" s="15">
        <f>(((I3464/60)/60)/24)+DATE(1970,1,1)</f>
        <v>42195.75</v>
      </c>
      <c r="U3464">
        <f>YEAR(S3464)</f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IFERROR(ROUND(E3465/L3465,4),0)</f>
        <v>90.684200000000004</v>
      </c>
      <c r="Q3465" s="11" t="s">
        <v>8323</v>
      </c>
      <c r="R3465" t="s">
        <v>8326</v>
      </c>
      <c r="S3465" s="15">
        <f>(((J3465/60)/60)/24)+DATE(1970,1,1)</f>
        <v>42612.918807870374</v>
      </c>
      <c r="T3465" s="15">
        <f>(((I3465/60)/60)/24)+DATE(1970,1,1)</f>
        <v>42654.165972222225</v>
      </c>
      <c r="U3465">
        <f>YEAR(S3465)</f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IFERROR(ROUND(E3466/L3466,4),0)</f>
        <v>55.012700000000002</v>
      </c>
      <c r="Q3466" s="11" t="s">
        <v>8323</v>
      </c>
      <c r="R3466" t="s">
        <v>8326</v>
      </c>
      <c r="S3466" s="15">
        <f>(((J3466/60)/60)/24)+DATE(1970,1,1)</f>
        <v>42575.130057870367</v>
      </c>
      <c r="T3466" s="15">
        <f>(((I3466/60)/60)/24)+DATE(1970,1,1)</f>
        <v>42605.130057870367</v>
      </c>
      <c r="U3466">
        <f>YEAR(S3466)</f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IFERROR(ROUND(E3467/L3467,4),0)</f>
        <v>57.222200000000001</v>
      </c>
      <c r="Q3467" s="11" t="s">
        <v>8323</v>
      </c>
      <c r="R3467" t="s">
        <v>8326</v>
      </c>
      <c r="S3467" s="15">
        <f>(((J3467/60)/60)/24)+DATE(1970,1,1)</f>
        <v>42200.625833333332</v>
      </c>
      <c r="T3467" s="15">
        <f>(((I3467/60)/60)/24)+DATE(1970,1,1)</f>
        <v>42225.666666666672</v>
      </c>
      <c r="U3467">
        <f>YEAR(S3467)</f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IFERROR(ROUND(E3468/L3468,4),0)</f>
        <v>72.950800000000001</v>
      </c>
      <c r="Q3468" s="11" t="s">
        <v>8323</v>
      </c>
      <c r="R3468" t="s">
        <v>8326</v>
      </c>
      <c r="S3468" s="15">
        <f>(((J3468/60)/60)/24)+DATE(1970,1,1)</f>
        <v>42420.019097222219</v>
      </c>
      <c r="T3468" s="15">
        <f>(((I3468/60)/60)/24)+DATE(1970,1,1)</f>
        <v>42479.977430555555</v>
      </c>
      <c r="U3468">
        <f>YEAR(S3468)</f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IFERROR(ROUND(E3469/L3469,4),0)</f>
        <v>64.468100000000007</v>
      </c>
      <c r="Q3469" s="11" t="s">
        <v>8323</v>
      </c>
      <c r="R3469" t="s">
        <v>8326</v>
      </c>
      <c r="S3469" s="15">
        <f>(((J3469/60)/60)/24)+DATE(1970,1,1)</f>
        <v>42053.671666666662</v>
      </c>
      <c r="T3469" s="15">
        <f>(((I3469/60)/60)/24)+DATE(1970,1,1)</f>
        <v>42083.630000000005</v>
      </c>
      <c r="U3469">
        <f>YEAR(S3469)</f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IFERROR(ROUND(E3470/L3470,4),0)</f>
        <v>716.35289999999998</v>
      </c>
      <c r="Q3470" s="11" t="s">
        <v>8323</v>
      </c>
      <c r="R3470" t="s">
        <v>8326</v>
      </c>
      <c r="S3470" s="15">
        <f>(((J3470/60)/60)/24)+DATE(1970,1,1)</f>
        <v>42605.765381944439</v>
      </c>
      <c r="T3470" s="15">
        <f>(((I3470/60)/60)/24)+DATE(1970,1,1)</f>
        <v>42634.125</v>
      </c>
      <c r="U3470">
        <f>YEAR(S3470)</f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IFERROR(ROUND(E3471/L3471,4),0)</f>
        <v>50.396799999999999</v>
      </c>
      <c r="Q3471" s="11" t="s">
        <v>8323</v>
      </c>
      <c r="R3471" t="s">
        <v>8326</v>
      </c>
      <c r="S3471" s="15">
        <f>(((J3471/60)/60)/24)+DATE(1970,1,1)</f>
        <v>42458.641724537039</v>
      </c>
      <c r="T3471" s="15">
        <f>(((I3471/60)/60)/24)+DATE(1970,1,1)</f>
        <v>42488.641724537039</v>
      </c>
      <c r="U3471">
        <f>YEAR(S3471)</f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IFERROR(ROUND(E3472/L3472,4),0)</f>
        <v>41.666699999999999</v>
      </c>
      <c r="Q3472" s="11" t="s">
        <v>8323</v>
      </c>
      <c r="R3472" t="s">
        <v>8326</v>
      </c>
      <c r="S3472" s="15">
        <f>(((J3472/60)/60)/24)+DATE(1970,1,1)</f>
        <v>42529.022013888884</v>
      </c>
      <c r="T3472" s="15">
        <f>(((I3472/60)/60)/24)+DATE(1970,1,1)</f>
        <v>42566.901388888888</v>
      </c>
      <c r="U3472">
        <f>YEAR(S3472)</f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IFERROR(ROUND(E3473/L3473,4),0)</f>
        <v>35.7667</v>
      </c>
      <c r="Q3473" s="11" t="s">
        <v>8323</v>
      </c>
      <c r="R3473" t="s">
        <v>8326</v>
      </c>
      <c r="S3473" s="15">
        <f>(((J3473/60)/60)/24)+DATE(1970,1,1)</f>
        <v>41841.820486111108</v>
      </c>
      <c r="T3473" s="15">
        <f>(((I3473/60)/60)/24)+DATE(1970,1,1)</f>
        <v>41882.833333333336</v>
      </c>
      <c r="U3473">
        <f>YEAR(S3473)</f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IFERROR(ROUND(E3474/L3474,4),0)</f>
        <v>88.739099999999993</v>
      </c>
      <c r="Q3474" s="11" t="s">
        <v>8323</v>
      </c>
      <c r="R3474" t="s">
        <v>8326</v>
      </c>
      <c r="S3474" s="15">
        <f>(((J3474/60)/60)/24)+DATE(1970,1,1)</f>
        <v>41928.170497685183</v>
      </c>
      <c r="T3474" s="15">
        <f>(((I3474/60)/60)/24)+DATE(1970,1,1)</f>
        <v>41949.249305555553</v>
      </c>
      <c r="U3474">
        <f>YEAR(S3474)</f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IFERROR(ROUND(E3475/L3475,4),0)</f>
        <v>148.48480000000001</v>
      </c>
      <c r="Q3475" s="11" t="s">
        <v>8323</v>
      </c>
      <c r="R3475" t="s">
        <v>8326</v>
      </c>
      <c r="S3475" s="15">
        <f>(((J3475/60)/60)/24)+DATE(1970,1,1)</f>
        <v>42062.834444444445</v>
      </c>
      <c r="T3475" s="15">
        <f>(((I3475/60)/60)/24)+DATE(1970,1,1)</f>
        <v>42083.852083333331</v>
      </c>
      <c r="U3475">
        <f>YEAR(S3475)</f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IFERROR(ROUND(E3476/L3476,4),0)</f>
        <v>51.794899999999998</v>
      </c>
      <c r="Q3476" s="11" t="s">
        <v>8323</v>
      </c>
      <c r="R3476" t="s">
        <v>8326</v>
      </c>
      <c r="S3476" s="15">
        <f>(((J3476/60)/60)/24)+DATE(1970,1,1)</f>
        <v>42541.501516203702</v>
      </c>
      <c r="T3476" s="15">
        <f>(((I3476/60)/60)/24)+DATE(1970,1,1)</f>
        <v>42571.501516203702</v>
      </c>
      <c r="U3476">
        <f>YEAR(S3476)</f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IFERROR(ROUND(E3477/L3477,4),0)</f>
        <v>20</v>
      </c>
      <c r="Q3477" s="11" t="s">
        <v>8323</v>
      </c>
      <c r="R3477" t="s">
        <v>8326</v>
      </c>
      <c r="S3477" s="15">
        <f>(((J3477/60)/60)/24)+DATE(1970,1,1)</f>
        <v>41918.880833333329</v>
      </c>
      <c r="T3477" s="15">
        <f>(((I3477/60)/60)/24)+DATE(1970,1,1)</f>
        <v>41946</v>
      </c>
      <c r="U3477">
        <f>YEAR(S3477)</f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IFERROR(ROUND(E3478/L3478,4),0)</f>
        <v>52</v>
      </c>
      <c r="Q3478" s="11" t="s">
        <v>8323</v>
      </c>
      <c r="R3478" t="s">
        <v>8326</v>
      </c>
      <c r="S3478" s="15">
        <f>(((J3478/60)/60)/24)+DATE(1970,1,1)</f>
        <v>41921.279976851853</v>
      </c>
      <c r="T3478" s="15">
        <f>(((I3478/60)/60)/24)+DATE(1970,1,1)</f>
        <v>41939.125</v>
      </c>
      <c r="U3478">
        <f>YEAR(S3478)</f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IFERROR(ROUND(E3479/L3479,4),0)</f>
        <v>53.230800000000002</v>
      </c>
      <c r="Q3479" s="11" t="s">
        <v>8323</v>
      </c>
      <c r="R3479" t="s">
        <v>8326</v>
      </c>
      <c r="S3479" s="15">
        <f>(((J3479/60)/60)/24)+DATE(1970,1,1)</f>
        <v>42128.736608796295</v>
      </c>
      <c r="T3479" s="15">
        <f>(((I3479/60)/60)/24)+DATE(1970,1,1)</f>
        <v>42141.125</v>
      </c>
      <c r="U3479">
        <f>YEAR(S3479)</f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IFERROR(ROUND(E3480/L3480,4),0)</f>
        <v>39.596499999999999</v>
      </c>
      <c r="Q3480" s="11" t="s">
        <v>8323</v>
      </c>
      <c r="R3480" t="s">
        <v>8326</v>
      </c>
      <c r="S3480" s="15">
        <f>(((J3480/60)/60)/24)+DATE(1970,1,1)</f>
        <v>42053.916921296302</v>
      </c>
      <c r="T3480" s="15">
        <f>(((I3480/60)/60)/24)+DATE(1970,1,1)</f>
        <v>42079.875</v>
      </c>
      <c r="U3480">
        <f>YEAR(S3480)</f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IFERROR(ROUND(E3481/L3481,4),0)</f>
        <v>34.25</v>
      </c>
      <c r="Q3481" s="11" t="s">
        <v>8323</v>
      </c>
      <c r="R3481" t="s">
        <v>8326</v>
      </c>
      <c r="S3481" s="15">
        <f>(((J3481/60)/60)/24)+DATE(1970,1,1)</f>
        <v>41781.855092592588</v>
      </c>
      <c r="T3481" s="15">
        <f>(((I3481/60)/60)/24)+DATE(1970,1,1)</f>
        <v>41811.855092592588</v>
      </c>
      <c r="U3481">
        <f>YEAR(S3481)</f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IFERROR(ROUND(E3482/L3482,4),0)</f>
        <v>164.61539999999999</v>
      </c>
      <c r="Q3482" s="11" t="s">
        <v>8323</v>
      </c>
      <c r="R3482" t="s">
        <v>8326</v>
      </c>
      <c r="S3482" s="15">
        <f>(((J3482/60)/60)/24)+DATE(1970,1,1)</f>
        <v>42171.317442129628</v>
      </c>
      <c r="T3482" s="15">
        <f>(((I3482/60)/60)/24)+DATE(1970,1,1)</f>
        <v>42195.875</v>
      </c>
      <c r="U3482">
        <f>YEAR(S3482)</f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IFERROR(ROUND(E3483/L3483,4),0)</f>
        <v>125.0526</v>
      </c>
      <c r="Q3483" s="11" t="s">
        <v>8323</v>
      </c>
      <c r="R3483" t="s">
        <v>8326</v>
      </c>
      <c r="S3483" s="15">
        <f>(((J3483/60)/60)/24)+DATE(1970,1,1)</f>
        <v>41989.24754629629</v>
      </c>
      <c r="T3483" s="15">
        <f>(((I3483/60)/60)/24)+DATE(1970,1,1)</f>
        <v>42006.24754629629</v>
      </c>
      <c r="U3483">
        <f>YEAR(S3483)</f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IFERROR(ROUND(E3484/L3484,4),0)</f>
        <v>51.875</v>
      </c>
      <c r="Q3484" s="11" t="s">
        <v>8323</v>
      </c>
      <c r="R3484" t="s">
        <v>8326</v>
      </c>
      <c r="S3484" s="15">
        <f>(((J3484/60)/60)/24)+DATE(1970,1,1)</f>
        <v>41796.771597222221</v>
      </c>
      <c r="T3484" s="15">
        <f>(((I3484/60)/60)/24)+DATE(1970,1,1)</f>
        <v>41826.771597222221</v>
      </c>
      <c r="U3484">
        <f>YEAR(S3484)</f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IFERROR(ROUND(E3485/L3485,4),0)</f>
        <v>40.285699999999999</v>
      </c>
      <c r="Q3485" s="11" t="s">
        <v>8323</v>
      </c>
      <c r="R3485" t="s">
        <v>8326</v>
      </c>
      <c r="S3485" s="15">
        <f>(((J3485/60)/60)/24)+DATE(1970,1,1)</f>
        <v>41793.668761574074</v>
      </c>
      <c r="T3485" s="15">
        <f>(((I3485/60)/60)/24)+DATE(1970,1,1)</f>
        <v>41823.668761574074</v>
      </c>
      <c r="U3485">
        <f>YEAR(S3485)</f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IFERROR(ROUND(E3486/L3486,4),0)</f>
        <v>64.909099999999995</v>
      </c>
      <c r="Q3486" s="11" t="s">
        <v>8323</v>
      </c>
      <c r="R3486" t="s">
        <v>8326</v>
      </c>
      <c r="S3486" s="15">
        <f>(((J3486/60)/60)/24)+DATE(1970,1,1)</f>
        <v>42506.760405092587</v>
      </c>
      <c r="T3486" s="15">
        <f>(((I3486/60)/60)/24)+DATE(1970,1,1)</f>
        <v>42536.760405092587</v>
      </c>
      <c r="U3486">
        <f>YEAR(S3486)</f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IFERROR(ROUND(E3487/L3487,4),0)</f>
        <v>55.333300000000001</v>
      </c>
      <c r="Q3487" s="11" t="s">
        <v>8323</v>
      </c>
      <c r="R3487" t="s">
        <v>8326</v>
      </c>
      <c r="S3487" s="15">
        <f>(((J3487/60)/60)/24)+DATE(1970,1,1)</f>
        <v>42372.693055555559</v>
      </c>
      <c r="T3487" s="15">
        <f>(((I3487/60)/60)/24)+DATE(1970,1,1)</f>
        <v>42402.693055555559</v>
      </c>
      <c r="U3487">
        <f>YEAR(S3487)</f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IFERROR(ROUND(E3488/L3488,4),0)</f>
        <v>83.142899999999997</v>
      </c>
      <c r="Q3488" s="11" t="s">
        <v>8323</v>
      </c>
      <c r="R3488" t="s">
        <v>8326</v>
      </c>
      <c r="S3488" s="15">
        <f>(((J3488/60)/60)/24)+DATE(1970,1,1)</f>
        <v>42126.87501157407</v>
      </c>
      <c r="T3488" s="15">
        <f>(((I3488/60)/60)/24)+DATE(1970,1,1)</f>
        <v>42158.290972222225</v>
      </c>
      <c r="U3488">
        <f>YEAR(S3488)</f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IFERROR(ROUND(E3489/L3489,4),0)</f>
        <v>38.7121</v>
      </c>
      <c r="Q3489" s="11" t="s">
        <v>8323</v>
      </c>
      <c r="R3489" t="s">
        <v>8326</v>
      </c>
      <c r="S3489" s="15">
        <f>(((J3489/60)/60)/24)+DATE(1970,1,1)</f>
        <v>42149.940416666665</v>
      </c>
      <c r="T3489" s="15">
        <f>(((I3489/60)/60)/24)+DATE(1970,1,1)</f>
        <v>42179.940416666665</v>
      </c>
      <c r="U3489">
        <f>YEAR(S3489)</f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IFERROR(ROUND(E3490/L3490,4),0)</f>
        <v>125.3793</v>
      </c>
      <c r="Q3490" s="11" t="s">
        <v>8323</v>
      </c>
      <c r="R3490" t="s">
        <v>8326</v>
      </c>
      <c r="S3490" s="15">
        <f>(((J3490/60)/60)/24)+DATE(1970,1,1)</f>
        <v>42087.768055555556</v>
      </c>
      <c r="T3490" s="15">
        <f>(((I3490/60)/60)/24)+DATE(1970,1,1)</f>
        <v>42111.666666666672</v>
      </c>
      <c r="U3490">
        <f>YEAR(S3490)</f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IFERROR(ROUND(E3491/L3491,4),0)</f>
        <v>78.263900000000007</v>
      </c>
      <c r="Q3491" s="11" t="s">
        <v>8323</v>
      </c>
      <c r="R3491" t="s">
        <v>8326</v>
      </c>
      <c r="S3491" s="15">
        <f>(((J3491/60)/60)/24)+DATE(1970,1,1)</f>
        <v>41753.635775462964</v>
      </c>
      <c r="T3491" s="15">
        <f>(((I3491/60)/60)/24)+DATE(1970,1,1)</f>
        <v>41783.875</v>
      </c>
      <c r="U3491">
        <f>YEAR(S3491)</f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IFERROR(ROUND(E3492/L3492,4),0)</f>
        <v>47.222200000000001</v>
      </c>
      <c r="Q3492" s="11" t="s">
        <v>8323</v>
      </c>
      <c r="R3492" t="s">
        <v>8326</v>
      </c>
      <c r="S3492" s="15">
        <f>(((J3492/60)/60)/24)+DATE(1970,1,1)</f>
        <v>42443.802361111113</v>
      </c>
      <c r="T3492" s="15">
        <f>(((I3492/60)/60)/24)+DATE(1970,1,1)</f>
        <v>42473.802361111113</v>
      </c>
      <c r="U3492">
        <f>YEAR(S3492)</f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IFERROR(ROUND(E3493/L3493,4),0)</f>
        <v>79.099999999999994</v>
      </c>
      <c r="Q3493" s="11" t="s">
        <v>8323</v>
      </c>
      <c r="R3493" t="s">
        <v>8326</v>
      </c>
      <c r="S3493" s="15">
        <f>(((J3493/60)/60)/24)+DATE(1970,1,1)</f>
        <v>42121.249814814815</v>
      </c>
      <c r="T3493" s="15">
        <f>(((I3493/60)/60)/24)+DATE(1970,1,1)</f>
        <v>42142.249814814815</v>
      </c>
      <c r="U3493">
        <f>YEAR(S3493)</f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IFERROR(ROUND(E3494/L3494,4),0)</f>
        <v>114.292</v>
      </c>
      <c r="Q3494" s="11" t="s">
        <v>8323</v>
      </c>
      <c r="R3494" t="s">
        <v>8326</v>
      </c>
      <c r="S3494" s="15">
        <f>(((J3494/60)/60)/24)+DATE(1970,1,1)</f>
        <v>42268.009224537032</v>
      </c>
      <c r="T3494" s="15">
        <f>(((I3494/60)/60)/24)+DATE(1970,1,1)</f>
        <v>42303.009224537032</v>
      </c>
      <c r="U3494">
        <f>YEAR(S3494)</f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IFERROR(ROUND(E3495/L3495,4),0)</f>
        <v>51.7241</v>
      </c>
      <c r="Q3495" s="11" t="s">
        <v>8323</v>
      </c>
      <c r="R3495" t="s">
        <v>8326</v>
      </c>
      <c r="S3495" s="15">
        <f>(((J3495/60)/60)/24)+DATE(1970,1,1)</f>
        <v>41848.866157407407</v>
      </c>
      <c r="T3495" s="15">
        <f>(((I3495/60)/60)/24)+DATE(1970,1,1)</f>
        <v>41868.21597222222</v>
      </c>
      <c r="U3495">
        <f>YEAR(S3495)</f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IFERROR(ROUND(E3496/L3496,4),0)</f>
        <v>30.769200000000001</v>
      </c>
      <c r="Q3496" s="11" t="s">
        <v>8323</v>
      </c>
      <c r="R3496" t="s">
        <v>8326</v>
      </c>
      <c r="S3496" s="15">
        <f>(((J3496/60)/60)/24)+DATE(1970,1,1)</f>
        <v>42689.214988425927</v>
      </c>
      <c r="T3496" s="15">
        <f>(((I3496/60)/60)/24)+DATE(1970,1,1)</f>
        <v>42700.25</v>
      </c>
      <c r="U3496">
        <f>YEAR(S3496)</f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IFERROR(ROUND(E3497/L3497,4),0)</f>
        <v>74.208299999999994</v>
      </c>
      <c r="Q3497" s="11" t="s">
        <v>8323</v>
      </c>
      <c r="R3497" t="s">
        <v>8326</v>
      </c>
      <c r="S3497" s="15">
        <f>(((J3497/60)/60)/24)+DATE(1970,1,1)</f>
        <v>41915.762835648151</v>
      </c>
      <c r="T3497" s="15">
        <f>(((I3497/60)/60)/24)+DATE(1970,1,1)</f>
        <v>41944.720833333333</v>
      </c>
      <c r="U3497">
        <f>YEAR(S3497)</f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IFERROR(ROUND(E3498/L3498,4),0)</f>
        <v>47.846200000000003</v>
      </c>
      <c r="Q3498" s="11" t="s">
        <v>8323</v>
      </c>
      <c r="R3498" t="s">
        <v>8326</v>
      </c>
      <c r="S3498" s="15">
        <f>(((J3498/60)/60)/24)+DATE(1970,1,1)</f>
        <v>42584.846828703703</v>
      </c>
      <c r="T3498" s="15">
        <f>(((I3498/60)/60)/24)+DATE(1970,1,1)</f>
        <v>42624.846828703703</v>
      </c>
      <c r="U3498">
        <f>YEAR(S3498)</f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IFERROR(ROUND(E3499/L3499,4),0)</f>
        <v>34.408200000000001</v>
      </c>
      <c r="Q3499" s="11" t="s">
        <v>8323</v>
      </c>
      <c r="R3499" t="s">
        <v>8326</v>
      </c>
      <c r="S3499" s="15">
        <f>(((J3499/60)/60)/24)+DATE(1970,1,1)</f>
        <v>42511.741944444439</v>
      </c>
      <c r="T3499" s="15">
        <f>(((I3499/60)/60)/24)+DATE(1970,1,1)</f>
        <v>42523.916666666672</v>
      </c>
      <c r="U3499">
        <f>YEAR(S3499)</f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IFERROR(ROUND(E3500/L3500,4),0)</f>
        <v>40.238100000000003</v>
      </c>
      <c r="Q3500" s="11" t="s">
        <v>8323</v>
      </c>
      <c r="R3500" t="s">
        <v>8326</v>
      </c>
      <c r="S3500" s="15">
        <f>(((J3500/60)/60)/24)+DATE(1970,1,1)</f>
        <v>42459.15861111111</v>
      </c>
      <c r="T3500" s="15">
        <f>(((I3500/60)/60)/24)+DATE(1970,1,1)</f>
        <v>42518.905555555553</v>
      </c>
      <c r="U3500">
        <f>YEAR(S3500)</f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IFERROR(ROUND(E3501/L3501,4),0)</f>
        <v>60.285699999999999</v>
      </c>
      <c r="Q3501" s="11" t="s">
        <v>8323</v>
      </c>
      <c r="R3501" t="s">
        <v>8326</v>
      </c>
      <c r="S3501" s="15">
        <f>(((J3501/60)/60)/24)+DATE(1970,1,1)</f>
        <v>42132.036168981482</v>
      </c>
      <c r="T3501" s="15">
        <f>(((I3501/60)/60)/24)+DATE(1970,1,1)</f>
        <v>42186.290972222225</v>
      </c>
      <c r="U3501">
        <f>YEAR(S3501)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IFERROR(ROUND(E3502/L3502,4),0)</f>
        <v>25.3095</v>
      </c>
      <c r="Q3502" s="11" t="s">
        <v>8323</v>
      </c>
      <c r="R3502" t="s">
        <v>8326</v>
      </c>
      <c r="S3502" s="15">
        <f>(((J3502/60)/60)/24)+DATE(1970,1,1)</f>
        <v>42419.91942129629</v>
      </c>
      <c r="T3502" s="15">
        <f>(((I3502/60)/60)/24)+DATE(1970,1,1)</f>
        <v>42436.207638888889</v>
      </c>
      <c r="U3502">
        <f>YEAR(S3502)</f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IFERROR(ROUND(E3503/L3503,4),0)</f>
        <v>35.952399999999997</v>
      </c>
      <c r="Q3503" s="11" t="s">
        <v>8323</v>
      </c>
      <c r="R3503" t="s">
        <v>8326</v>
      </c>
      <c r="S3503" s="15">
        <f>(((J3503/60)/60)/24)+DATE(1970,1,1)</f>
        <v>42233.763831018514</v>
      </c>
      <c r="T3503" s="15">
        <f>(((I3503/60)/60)/24)+DATE(1970,1,1)</f>
        <v>42258.763831018514</v>
      </c>
      <c r="U3503">
        <f>YEAR(S3503)</f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IFERROR(ROUND(E3504/L3504,4),0)</f>
        <v>136</v>
      </c>
      <c r="Q3504" s="11" t="s">
        <v>8323</v>
      </c>
      <c r="R3504" t="s">
        <v>8326</v>
      </c>
      <c r="S3504" s="15">
        <f>(((J3504/60)/60)/24)+DATE(1970,1,1)</f>
        <v>42430.839398148149</v>
      </c>
      <c r="T3504" s="15">
        <f>(((I3504/60)/60)/24)+DATE(1970,1,1)</f>
        <v>42445.165972222225</v>
      </c>
      <c r="U3504">
        <f>YEAR(S3504)</f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IFERROR(ROUND(E3505/L3505,4),0)</f>
        <v>70.763199999999998</v>
      </c>
      <c r="Q3505" s="11" t="s">
        <v>8323</v>
      </c>
      <c r="R3505" t="s">
        <v>8326</v>
      </c>
      <c r="S3505" s="15">
        <f>(((J3505/60)/60)/24)+DATE(1970,1,1)</f>
        <v>42545.478333333333</v>
      </c>
      <c r="T3505" s="15">
        <f>(((I3505/60)/60)/24)+DATE(1970,1,1)</f>
        <v>42575.478333333333</v>
      </c>
      <c r="U3505">
        <f>YEAR(S3505)</f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IFERROR(ROUND(E3506/L3506,4),0)</f>
        <v>125</v>
      </c>
      <c r="Q3506" s="11" t="s">
        <v>8323</v>
      </c>
      <c r="R3506" t="s">
        <v>8326</v>
      </c>
      <c r="S3506" s="15">
        <f>(((J3506/60)/60)/24)+DATE(1970,1,1)</f>
        <v>42297.748738425929</v>
      </c>
      <c r="T3506" s="15">
        <f>(((I3506/60)/60)/24)+DATE(1970,1,1)</f>
        <v>42327.790405092594</v>
      </c>
      <c r="U3506">
        <f>YEAR(S3506)</f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IFERROR(ROUND(E3507/L3507,4),0)</f>
        <v>66.512799999999999</v>
      </c>
      <c r="Q3507" s="11" t="s">
        <v>8323</v>
      </c>
      <c r="R3507" t="s">
        <v>8326</v>
      </c>
      <c r="S3507" s="15">
        <f>(((J3507/60)/60)/24)+DATE(1970,1,1)</f>
        <v>41760.935706018521</v>
      </c>
      <c r="T3507" s="15">
        <f>(((I3507/60)/60)/24)+DATE(1970,1,1)</f>
        <v>41772.166666666664</v>
      </c>
      <c r="U3507">
        <f>YEAR(S3507)</f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IFERROR(ROUND(E3508/L3508,4),0)</f>
        <v>105</v>
      </c>
      <c r="Q3508" s="11" t="s">
        <v>8323</v>
      </c>
      <c r="R3508" t="s">
        <v>8326</v>
      </c>
      <c r="S3508" s="15">
        <f>(((J3508/60)/60)/24)+DATE(1970,1,1)</f>
        <v>41829.734259259261</v>
      </c>
      <c r="T3508" s="15">
        <f>(((I3508/60)/60)/24)+DATE(1970,1,1)</f>
        <v>41874.734259259261</v>
      </c>
      <c r="U3508">
        <f>YEAR(S3508)</f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IFERROR(ROUND(E3509/L3509,4),0)</f>
        <v>145</v>
      </c>
      <c r="Q3509" s="11" t="s">
        <v>8323</v>
      </c>
      <c r="R3509" t="s">
        <v>8326</v>
      </c>
      <c r="S3509" s="15">
        <f>(((J3509/60)/60)/24)+DATE(1970,1,1)</f>
        <v>42491.92288194444</v>
      </c>
      <c r="T3509" s="15">
        <f>(((I3509/60)/60)/24)+DATE(1970,1,1)</f>
        <v>42521.92288194444</v>
      </c>
      <c r="U3509">
        <f>YEAR(S3509)</f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IFERROR(ROUND(E3510/L3510,4),0)</f>
        <v>12</v>
      </c>
      <c r="Q3510" s="11" t="s">
        <v>8323</v>
      </c>
      <c r="R3510" t="s">
        <v>8326</v>
      </c>
      <c r="S3510" s="15">
        <f>(((J3510/60)/60)/24)+DATE(1970,1,1)</f>
        <v>42477.729780092588</v>
      </c>
      <c r="T3510" s="15">
        <f>(((I3510/60)/60)/24)+DATE(1970,1,1)</f>
        <v>42500.875</v>
      </c>
      <c r="U3510">
        <f>YEAR(S3510)</f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IFERROR(ROUND(E3511/L3511,4),0)</f>
        <v>96.666700000000006</v>
      </c>
      <c r="Q3511" s="11" t="s">
        <v>8323</v>
      </c>
      <c r="R3511" t="s">
        <v>8326</v>
      </c>
      <c r="S3511" s="15">
        <f>(((J3511/60)/60)/24)+DATE(1970,1,1)</f>
        <v>41950.859560185185</v>
      </c>
      <c r="T3511" s="15">
        <f>(((I3511/60)/60)/24)+DATE(1970,1,1)</f>
        <v>41964.204861111109</v>
      </c>
      <c r="U3511">
        <f>YEAR(S3511)</f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IFERROR(ROUND(E3512/L3512,4),0)</f>
        <v>60.333300000000001</v>
      </c>
      <c r="Q3512" s="11" t="s">
        <v>8323</v>
      </c>
      <c r="R3512" t="s">
        <v>8326</v>
      </c>
      <c r="S3512" s="15">
        <f>(((J3512/60)/60)/24)+DATE(1970,1,1)</f>
        <v>41802.62090277778</v>
      </c>
      <c r="T3512" s="15">
        <f>(((I3512/60)/60)/24)+DATE(1970,1,1)</f>
        <v>41822.62090277778</v>
      </c>
      <c r="U3512">
        <f>YEAR(S3512)</f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IFERROR(ROUND(E3513/L3513,4),0)</f>
        <v>79.8947</v>
      </c>
      <c r="Q3513" s="11" t="s">
        <v>8323</v>
      </c>
      <c r="R3513" t="s">
        <v>8326</v>
      </c>
      <c r="S3513" s="15">
        <f>(((J3513/60)/60)/24)+DATE(1970,1,1)</f>
        <v>41927.873784722222</v>
      </c>
      <c r="T3513" s="15">
        <f>(((I3513/60)/60)/24)+DATE(1970,1,1)</f>
        <v>41950.770833333336</v>
      </c>
      <c r="U3513">
        <f>YEAR(S3513)</f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IFERROR(ROUND(E3514/L3514,4),0)</f>
        <v>58.823500000000003</v>
      </c>
      <c r="Q3514" s="11" t="s">
        <v>8323</v>
      </c>
      <c r="R3514" t="s">
        <v>8326</v>
      </c>
      <c r="S3514" s="15">
        <f>(((J3514/60)/60)/24)+DATE(1970,1,1)</f>
        <v>42057.536944444444</v>
      </c>
      <c r="T3514" s="15">
        <f>(((I3514/60)/60)/24)+DATE(1970,1,1)</f>
        <v>42117.49527777778</v>
      </c>
      <c r="U3514">
        <f>YEAR(S3514)</f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IFERROR(ROUND(E3515/L3515,4),0)</f>
        <v>75.340900000000005</v>
      </c>
      <c r="Q3515" s="11" t="s">
        <v>8323</v>
      </c>
      <c r="R3515" t="s">
        <v>8326</v>
      </c>
      <c r="S3515" s="15">
        <f>(((J3515/60)/60)/24)+DATE(1970,1,1)</f>
        <v>41781.096203703702</v>
      </c>
      <c r="T3515" s="15">
        <f>(((I3515/60)/60)/24)+DATE(1970,1,1)</f>
        <v>41794.207638888889</v>
      </c>
      <c r="U3515">
        <f>YEAR(S3515)</f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IFERROR(ROUND(E3516/L3516,4),0)</f>
        <v>55</v>
      </c>
      <c r="Q3516" s="11" t="s">
        <v>8323</v>
      </c>
      <c r="R3516" t="s">
        <v>8326</v>
      </c>
      <c r="S3516" s="15">
        <f>(((J3516/60)/60)/24)+DATE(1970,1,1)</f>
        <v>42020.846666666665</v>
      </c>
      <c r="T3516" s="15">
        <f>(((I3516/60)/60)/24)+DATE(1970,1,1)</f>
        <v>42037.207638888889</v>
      </c>
      <c r="U3516">
        <f>YEAR(S3516)</f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IFERROR(ROUND(E3517/L3517,4),0)</f>
        <v>66.956500000000005</v>
      </c>
      <c r="Q3517" s="11" t="s">
        <v>8323</v>
      </c>
      <c r="R3517" t="s">
        <v>8326</v>
      </c>
      <c r="S3517" s="15">
        <f>(((J3517/60)/60)/24)+DATE(1970,1,1)</f>
        <v>42125.772812499999</v>
      </c>
      <c r="T3517" s="15">
        <f>(((I3517/60)/60)/24)+DATE(1970,1,1)</f>
        <v>42155.772812499999</v>
      </c>
      <c r="U3517">
        <f>YEAR(S3517)</f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IFERROR(ROUND(E3518/L3518,4),0)</f>
        <v>227.27269999999999</v>
      </c>
      <c r="Q3518" s="11" t="s">
        <v>8323</v>
      </c>
      <c r="R3518" t="s">
        <v>8326</v>
      </c>
      <c r="S3518" s="15">
        <f>(((J3518/60)/60)/24)+DATE(1970,1,1)</f>
        <v>41856.010069444441</v>
      </c>
      <c r="T3518" s="15">
        <f>(((I3518/60)/60)/24)+DATE(1970,1,1)</f>
        <v>41890.125</v>
      </c>
      <c r="U3518">
        <f>YEAR(S3518)</f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IFERROR(ROUND(E3519/L3519,4),0)</f>
        <v>307.69229999999999</v>
      </c>
      <c r="Q3519" s="11" t="s">
        <v>8323</v>
      </c>
      <c r="R3519" t="s">
        <v>8326</v>
      </c>
      <c r="S3519" s="15">
        <f>(((J3519/60)/60)/24)+DATE(1970,1,1)</f>
        <v>41794.817523148151</v>
      </c>
      <c r="T3519" s="15">
        <f>(((I3519/60)/60)/24)+DATE(1970,1,1)</f>
        <v>41824.458333333336</v>
      </c>
      <c r="U3519">
        <f>YEAR(S3519)</f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IFERROR(ROUND(E3520/L3520,4),0)</f>
        <v>50.020899999999997</v>
      </c>
      <c r="Q3520" s="11" t="s">
        <v>8323</v>
      </c>
      <c r="R3520" t="s">
        <v>8326</v>
      </c>
      <c r="S3520" s="15">
        <f>(((J3520/60)/60)/24)+DATE(1970,1,1)</f>
        <v>41893.783553240741</v>
      </c>
      <c r="T3520" s="15">
        <f>(((I3520/60)/60)/24)+DATE(1970,1,1)</f>
        <v>41914.597916666666</v>
      </c>
      <c r="U3520">
        <f>YEAR(S3520)</f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IFERROR(ROUND(E3521/L3521,4),0)</f>
        <v>72.392899999999997</v>
      </c>
      <c r="Q3521" s="11" t="s">
        <v>8323</v>
      </c>
      <c r="R3521" t="s">
        <v>8326</v>
      </c>
      <c r="S3521" s="15">
        <f>(((J3521/60)/60)/24)+DATE(1970,1,1)</f>
        <v>42037.598958333328</v>
      </c>
      <c r="T3521" s="15">
        <f>(((I3521/60)/60)/24)+DATE(1970,1,1)</f>
        <v>42067.598958333328</v>
      </c>
      <c r="U3521">
        <f>YEAR(S3521)</f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IFERROR(ROUND(E3522/L3522,4),0)</f>
        <v>95.952399999999997</v>
      </c>
      <c r="Q3522" s="11" t="s">
        <v>8323</v>
      </c>
      <c r="R3522" t="s">
        <v>8326</v>
      </c>
      <c r="S3522" s="15">
        <f>(((J3522/60)/60)/24)+DATE(1970,1,1)</f>
        <v>42227.824212962965</v>
      </c>
      <c r="T3522" s="15">
        <f>(((I3522/60)/60)/24)+DATE(1970,1,1)</f>
        <v>42253.57430555555</v>
      </c>
      <c r="U3522">
        <f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IFERROR(ROUND(E3523/L3523,4),0)</f>
        <v>45.615400000000001</v>
      </c>
      <c r="Q3523" s="11" t="s">
        <v>8323</v>
      </c>
      <c r="R3523" t="s">
        <v>8326</v>
      </c>
      <c r="S3523" s="15">
        <f>(((J3523/60)/60)/24)+DATE(1970,1,1)</f>
        <v>41881.361342592594</v>
      </c>
      <c r="T3523" s="15">
        <f>(((I3523/60)/60)/24)+DATE(1970,1,1)</f>
        <v>41911.361342592594</v>
      </c>
      <c r="U3523">
        <f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IFERROR(ROUND(E3524/L3524,4),0)</f>
        <v>41.029400000000003</v>
      </c>
      <c r="Q3524" s="11" t="s">
        <v>8323</v>
      </c>
      <c r="R3524" t="s">
        <v>8326</v>
      </c>
      <c r="S3524" s="15">
        <f>(((J3524/60)/60)/24)+DATE(1970,1,1)</f>
        <v>42234.789884259255</v>
      </c>
      <c r="T3524" s="15">
        <f>(((I3524/60)/60)/24)+DATE(1970,1,1)</f>
        <v>42262.420833333337</v>
      </c>
      <c r="U3524">
        <f>YEAR(S3524)</f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IFERROR(ROUND(E3525/L3525,4),0)</f>
        <v>56.825000000000003</v>
      </c>
      <c r="Q3525" s="11" t="s">
        <v>8323</v>
      </c>
      <c r="R3525" t="s">
        <v>8326</v>
      </c>
      <c r="S3525" s="15">
        <f>(((J3525/60)/60)/24)+DATE(1970,1,1)</f>
        <v>42581.397546296299</v>
      </c>
      <c r="T3525" s="15">
        <f>(((I3525/60)/60)/24)+DATE(1970,1,1)</f>
        <v>42638.958333333328</v>
      </c>
      <c r="U3525">
        <f>YEAR(S3525)</f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IFERROR(ROUND(E3526/L3526,4),0)</f>
        <v>137.2432</v>
      </c>
      <c r="Q3526" s="11" t="s">
        <v>8323</v>
      </c>
      <c r="R3526" t="s">
        <v>8326</v>
      </c>
      <c r="S3526" s="15">
        <f>(((J3526/60)/60)/24)+DATE(1970,1,1)</f>
        <v>41880.76357638889</v>
      </c>
      <c r="T3526" s="15">
        <f>(((I3526/60)/60)/24)+DATE(1970,1,1)</f>
        <v>41895.166666666664</v>
      </c>
      <c r="U3526">
        <f>YEAR(S3526)</f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IFERROR(ROUND(E3527/L3527,4),0)</f>
        <v>75.714299999999994</v>
      </c>
      <c r="Q3527" s="11" t="s">
        <v>8323</v>
      </c>
      <c r="R3527" t="s">
        <v>8326</v>
      </c>
      <c r="S3527" s="15">
        <f>(((J3527/60)/60)/24)+DATE(1970,1,1)</f>
        <v>42214.6956712963</v>
      </c>
      <c r="T3527" s="15">
        <f>(((I3527/60)/60)/24)+DATE(1970,1,1)</f>
        <v>42225.666666666672</v>
      </c>
      <c r="U3527">
        <f>YEAR(S3527)</f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IFERROR(ROUND(E3528/L3528,4),0)</f>
        <v>99</v>
      </c>
      <c r="Q3528" s="11" t="s">
        <v>8323</v>
      </c>
      <c r="R3528" t="s">
        <v>8326</v>
      </c>
      <c r="S3528" s="15">
        <f>(((J3528/60)/60)/24)+DATE(1970,1,1)</f>
        <v>42460.335312499999</v>
      </c>
      <c r="T3528" s="15">
        <f>(((I3528/60)/60)/24)+DATE(1970,1,1)</f>
        <v>42488.249305555553</v>
      </c>
      <c r="U3528">
        <f>YEAR(S3528)</f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IFERROR(ROUND(E3529/L3529,4),0)</f>
        <v>81.569800000000001</v>
      </c>
      <c r="Q3529" s="11" t="s">
        <v>8323</v>
      </c>
      <c r="R3529" t="s">
        <v>8326</v>
      </c>
      <c r="S3529" s="15">
        <f>(((J3529/60)/60)/24)+DATE(1970,1,1)</f>
        <v>42167.023206018523</v>
      </c>
      <c r="T3529" s="15">
        <f>(((I3529/60)/60)/24)+DATE(1970,1,1)</f>
        <v>42196.165972222225</v>
      </c>
      <c r="U3529">
        <f>YEAR(S3529)</f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IFERROR(ROUND(E3530/L3530,4),0)</f>
        <v>45.1081</v>
      </c>
      <c r="Q3530" s="11" t="s">
        <v>8323</v>
      </c>
      <c r="R3530" t="s">
        <v>8326</v>
      </c>
      <c r="S3530" s="15">
        <f>(((J3530/60)/60)/24)+DATE(1970,1,1)</f>
        <v>42733.50136574074</v>
      </c>
      <c r="T3530" s="15">
        <f>(((I3530/60)/60)/24)+DATE(1970,1,1)</f>
        <v>42753.50136574074</v>
      </c>
      <c r="U3530">
        <f>YEAR(S3530)</f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IFERROR(ROUND(E3531/L3531,4),0)</f>
        <v>36.666699999999999</v>
      </c>
      <c r="Q3531" s="11" t="s">
        <v>8323</v>
      </c>
      <c r="R3531" t="s">
        <v>8326</v>
      </c>
      <c r="S3531" s="15">
        <f>(((J3531/60)/60)/24)+DATE(1970,1,1)</f>
        <v>42177.761782407411</v>
      </c>
      <c r="T3531" s="15">
        <f>(((I3531/60)/60)/24)+DATE(1970,1,1)</f>
        <v>42198.041666666672</v>
      </c>
      <c r="U3531">
        <f>YEAR(S3531)</f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IFERROR(ROUND(E3532/L3532,4),0)</f>
        <v>125</v>
      </c>
      <c r="Q3532" s="11" t="s">
        <v>8323</v>
      </c>
      <c r="R3532" t="s">
        <v>8326</v>
      </c>
      <c r="S3532" s="15">
        <f>(((J3532/60)/60)/24)+DATE(1970,1,1)</f>
        <v>42442.623344907406</v>
      </c>
      <c r="T3532" s="15">
        <f>(((I3532/60)/60)/24)+DATE(1970,1,1)</f>
        <v>42470.833333333328</v>
      </c>
      <c r="U3532">
        <f>YEAR(S3532)</f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IFERROR(ROUND(E3533/L3533,4),0)</f>
        <v>49.230800000000002</v>
      </c>
      <c r="Q3533" s="11" t="s">
        <v>8323</v>
      </c>
      <c r="R3533" t="s">
        <v>8326</v>
      </c>
      <c r="S3533" s="15">
        <f>(((J3533/60)/60)/24)+DATE(1970,1,1)</f>
        <v>42521.654328703706</v>
      </c>
      <c r="T3533" s="15">
        <f>(((I3533/60)/60)/24)+DATE(1970,1,1)</f>
        <v>42551.654328703706</v>
      </c>
      <c r="U3533">
        <f>YEAR(S3533)</f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IFERROR(ROUND(E3534/L3534,4),0)</f>
        <v>42.296300000000002</v>
      </c>
      <c r="Q3534" s="11" t="s">
        <v>8323</v>
      </c>
      <c r="R3534" t="s">
        <v>8326</v>
      </c>
      <c r="S3534" s="15">
        <f>(((J3534/60)/60)/24)+DATE(1970,1,1)</f>
        <v>41884.599849537037</v>
      </c>
      <c r="T3534" s="15">
        <f>(((I3534/60)/60)/24)+DATE(1970,1,1)</f>
        <v>41900.165972222225</v>
      </c>
      <c r="U3534">
        <f>YEAR(S3534)</f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IFERROR(ROUND(E3535/L3535,4),0)</f>
        <v>78.875</v>
      </c>
      <c r="Q3535" s="11" t="s">
        <v>8323</v>
      </c>
      <c r="R3535" t="s">
        <v>8326</v>
      </c>
      <c r="S3535" s="15">
        <f>(((J3535/60)/60)/24)+DATE(1970,1,1)</f>
        <v>42289.761192129634</v>
      </c>
      <c r="T3535" s="15">
        <f>(((I3535/60)/60)/24)+DATE(1970,1,1)</f>
        <v>42319.802858796291</v>
      </c>
      <c r="U3535">
        <f>YEAR(S3535)</f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IFERROR(ROUND(E3536/L3536,4),0)</f>
        <v>38.284300000000002</v>
      </c>
      <c r="Q3536" s="11" t="s">
        <v>8323</v>
      </c>
      <c r="R3536" t="s">
        <v>8326</v>
      </c>
      <c r="S3536" s="15">
        <f>(((J3536/60)/60)/24)+DATE(1970,1,1)</f>
        <v>42243.6252662037</v>
      </c>
      <c r="T3536" s="15">
        <f>(((I3536/60)/60)/24)+DATE(1970,1,1)</f>
        <v>42278.6252662037</v>
      </c>
      <c r="U3536">
        <f>YEAR(S3536)</f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IFERROR(ROUND(E3537/L3537,4),0)</f>
        <v>44.847799999999999</v>
      </c>
      <c r="Q3537" s="11" t="s">
        <v>8323</v>
      </c>
      <c r="R3537" t="s">
        <v>8326</v>
      </c>
      <c r="S3537" s="15">
        <f>(((J3537/60)/60)/24)+DATE(1970,1,1)</f>
        <v>42248.640162037031</v>
      </c>
      <c r="T3537" s="15">
        <f>(((I3537/60)/60)/24)+DATE(1970,1,1)</f>
        <v>42279.75</v>
      </c>
      <c r="U3537">
        <f>YEAR(S3537)</f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IFERROR(ROUND(E3538/L3538,4),0)</f>
        <v>13.529400000000001</v>
      </c>
      <c r="Q3538" s="11" t="s">
        <v>8323</v>
      </c>
      <c r="R3538" t="s">
        <v>8326</v>
      </c>
      <c r="S3538" s="15">
        <f>(((J3538/60)/60)/24)+DATE(1970,1,1)</f>
        <v>42328.727141203708</v>
      </c>
      <c r="T3538" s="15">
        <f>(((I3538/60)/60)/24)+DATE(1970,1,1)</f>
        <v>42358.499305555553</v>
      </c>
      <c r="U3538">
        <f>YEAR(S3538)</f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IFERROR(ROUND(E3539/L3539,4),0)</f>
        <v>43.5</v>
      </c>
      <c r="Q3539" s="11" t="s">
        <v>8323</v>
      </c>
      <c r="R3539" t="s">
        <v>8326</v>
      </c>
      <c r="S3539" s="15">
        <f>(((J3539/60)/60)/24)+DATE(1970,1,1)</f>
        <v>41923.354351851849</v>
      </c>
      <c r="T3539" s="15">
        <f>(((I3539/60)/60)/24)+DATE(1970,1,1)</f>
        <v>41960.332638888889</v>
      </c>
      <c r="U3539">
        <f>YEAR(S3539)</f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IFERROR(ROUND(E3540/L3540,4),0)</f>
        <v>30.951799999999999</v>
      </c>
      <c r="Q3540" s="11" t="s">
        <v>8323</v>
      </c>
      <c r="R3540" t="s">
        <v>8326</v>
      </c>
      <c r="S3540" s="15">
        <f>(((J3540/60)/60)/24)+DATE(1970,1,1)</f>
        <v>42571.420601851853</v>
      </c>
      <c r="T3540" s="15">
        <f>(((I3540/60)/60)/24)+DATE(1970,1,1)</f>
        <v>42599.420601851853</v>
      </c>
      <c r="U3540">
        <f>YEAR(S3540)</f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IFERROR(ROUND(E3541/L3541,4),0)</f>
        <v>55.230800000000002</v>
      </c>
      <c r="Q3541" s="11" t="s">
        <v>8323</v>
      </c>
      <c r="R3541" t="s">
        <v>8326</v>
      </c>
      <c r="S3541" s="15">
        <f>(((J3541/60)/60)/24)+DATE(1970,1,1)</f>
        <v>42600.756041666667</v>
      </c>
      <c r="T3541" s="15">
        <f>(((I3541/60)/60)/24)+DATE(1970,1,1)</f>
        <v>42621.756041666667</v>
      </c>
      <c r="U3541">
        <f>YEAR(S3541)</f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IFERROR(ROUND(E3542/L3542,4),0)</f>
        <v>46.125</v>
      </c>
      <c r="Q3542" s="11" t="s">
        <v>8323</v>
      </c>
      <c r="R3542" t="s">
        <v>8326</v>
      </c>
      <c r="S3542" s="15">
        <f>(((J3542/60)/60)/24)+DATE(1970,1,1)</f>
        <v>42517.003368055557</v>
      </c>
      <c r="T3542" s="15">
        <f>(((I3542/60)/60)/24)+DATE(1970,1,1)</f>
        <v>42547.003368055557</v>
      </c>
      <c r="U3542">
        <f>YEAR(S3542)</f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IFERROR(ROUND(E3543/L3543,4),0)</f>
        <v>39.375</v>
      </c>
      <c r="Q3543" s="11" t="s">
        <v>8323</v>
      </c>
      <c r="R3543" t="s">
        <v>8326</v>
      </c>
      <c r="S3543" s="15">
        <f>(((J3543/60)/60)/24)+DATE(1970,1,1)</f>
        <v>42222.730034722219</v>
      </c>
      <c r="T3543" s="15">
        <f>(((I3543/60)/60)/24)+DATE(1970,1,1)</f>
        <v>42247.730034722219</v>
      </c>
      <c r="U3543">
        <f>YEAR(S3543)</f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IFERROR(ROUND(E3544/L3544,4),0)</f>
        <v>66.152900000000002</v>
      </c>
      <c r="Q3544" s="11" t="s">
        <v>8323</v>
      </c>
      <c r="R3544" t="s">
        <v>8326</v>
      </c>
      <c r="S3544" s="15">
        <f>(((J3544/60)/60)/24)+DATE(1970,1,1)</f>
        <v>41829.599791666667</v>
      </c>
      <c r="T3544" s="15">
        <f>(((I3544/60)/60)/24)+DATE(1970,1,1)</f>
        <v>41889.599791666667</v>
      </c>
      <c r="U3544">
        <f>YEAR(S3544)</f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IFERROR(ROUND(E3545/L3545,4),0)</f>
        <v>54.137900000000002</v>
      </c>
      <c r="Q3545" s="11" t="s">
        <v>8323</v>
      </c>
      <c r="R3545" t="s">
        <v>8326</v>
      </c>
      <c r="S3545" s="15">
        <f>(((J3545/60)/60)/24)+DATE(1970,1,1)</f>
        <v>42150.755312499998</v>
      </c>
      <c r="T3545" s="15">
        <f>(((I3545/60)/60)/24)+DATE(1970,1,1)</f>
        <v>42180.755312499998</v>
      </c>
      <c r="U3545">
        <f>YEAR(S3545)</f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IFERROR(ROUND(E3546/L3546,4),0)</f>
        <v>104.16670000000001</v>
      </c>
      <c r="Q3546" s="11" t="s">
        <v>8323</v>
      </c>
      <c r="R3546" t="s">
        <v>8326</v>
      </c>
      <c r="S3546" s="15">
        <f>(((J3546/60)/60)/24)+DATE(1970,1,1)</f>
        <v>42040.831678240742</v>
      </c>
      <c r="T3546" s="15">
        <f>(((I3546/60)/60)/24)+DATE(1970,1,1)</f>
        <v>42070.831678240742</v>
      </c>
      <c r="U3546">
        <f>YEAR(S3546)</f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IFERROR(ROUND(E3547/L3547,4),0)</f>
        <v>31.375</v>
      </c>
      <c r="Q3547" s="11" t="s">
        <v>8323</v>
      </c>
      <c r="R3547" t="s">
        <v>8326</v>
      </c>
      <c r="S3547" s="15">
        <f>(((J3547/60)/60)/24)+DATE(1970,1,1)</f>
        <v>42075.807395833333</v>
      </c>
      <c r="T3547" s="15">
        <f>(((I3547/60)/60)/24)+DATE(1970,1,1)</f>
        <v>42105.807395833333</v>
      </c>
      <c r="U3547">
        <f>YEAR(S3547)</f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IFERROR(ROUND(E3548/L3548,4),0)</f>
        <v>59.210500000000003</v>
      </c>
      <c r="Q3548" s="11" t="s">
        <v>8323</v>
      </c>
      <c r="R3548" t="s">
        <v>8326</v>
      </c>
      <c r="S3548" s="15">
        <f>(((J3548/60)/60)/24)+DATE(1970,1,1)</f>
        <v>42073.660694444443</v>
      </c>
      <c r="T3548" s="15">
        <f>(((I3548/60)/60)/24)+DATE(1970,1,1)</f>
        <v>42095.165972222225</v>
      </c>
      <c r="U3548">
        <f>YEAR(S3548)</f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IFERROR(ROUND(E3549/L3549,4),0)</f>
        <v>119.1763</v>
      </c>
      <c r="Q3549" s="11" t="s">
        <v>8323</v>
      </c>
      <c r="R3549" t="s">
        <v>8326</v>
      </c>
      <c r="S3549" s="15">
        <f>(((J3549/60)/60)/24)+DATE(1970,1,1)</f>
        <v>42480.078715277778</v>
      </c>
      <c r="T3549" s="15">
        <f>(((I3549/60)/60)/24)+DATE(1970,1,1)</f>
        <v>42504.165972222225</v>
      </c>
      <c r="U3549">
        <f>YEAR(S3549)</f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IFERROR(ROUND(E3550/L3550,4),0)</f>
        <v>164.61539999999999</v>
      </c>
      <c r="Q3550" s="11" t="s">
        <v>8323</v>
      </c>
      <c r="R3550" t="s">
        <v>8326</v>
      </c>
      <c r="S3550" s="15">
        <f>(((J3550/60)/60)/24)+DATE(1970,1,1)</f>
        <v>42411.942291666666</v>
      </c>
      <c r="T3550" s="15">
        <f>(((I3550/60)/60)/24)+DATE(1970,1,1)</f>
        <v>42434.041666666672</v>
      </c>
      <c r="U3550">
        <f>YEAR(S3550)</f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IFERROR(ROUND(E3551/L3551,4),0)</f>
        <v>24.285699999999999</v>
      </c>
      <c r="Q3551" s="11" t="s">
        <v>8323</v>
      </c>
      <c r="R3551" t="s">
        <v>8326</v>
      </c>
      <c r="S3551" s="15">
        <f>(((J3551/60)/60)/24)+DATE(1970,1,1)</f>
        <v>42223.394363425927</v>
      </c>
      <c r="T3551" s="15">
        <f>(((I3551/60)/60)/24)+DATE(1970,1,1)</f>
        <v>42251.394363425927</v>
      </c>
      <c r="U3551">
        <f>YEAR(S3551)</f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IFERROR(ROUND(E3552/L3552,4),0)</f>
        <v>40.9375</v>
      </c>
      <c r="Q3552" s="11" t="s">
        <v>8323</v>
      </c>
      <c r="R3552" t="s">
        <v>8326</v>
      </c>
      <c r="S3552" s="15">
        <f>(((J3552/60)/60)/24)+DATE(1970,1,1)</f>
        <v>42462.893495370372</v>
      </c>
      <c r="T3552" s="15">
        <f>(((I3552/60)/60)/24)+DATE(1970,1,1)</f>
        <v>42492.893495370372</v>
      </c>
      <c r="U3552">
        <f>YEAR(S3552)</f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IFERROR(ROUND(E3553/L3553,4),0)</f>
        <v>61.1</v>
      </c>
      <c r="Q3553" s="11" t="s">
        <v>8323</v>
      </c>
      <c r="R3553" t="s">
        <v>8326</v>
      </c>
      <c r="S3553" s="15">
        <f>(((J3553/60)/60)/24)+DATE(1970,1,1)</f>
        <v>41753.515856481477</v>
      </c>
      <c r="T3553" s="15">
        <f>(((I3553/60)/60)/24)+DATE(1970,1,1)</f>
        <v>41781.921527777777</v>
      </c>
      <c r="U3553">
        <f>YEAR(S3553)</f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IFERROR(ROUND(E3554/L3554,4),0)</f>
        <v>38.65</v>
      </c>
      <c r="Q3554" s="11" t="s">
        <v>8323</v>
      </c>
      <c r="R3554" t="s">
        <v>8326</v>
      </c>
      <c r="S3554" s="15">
        <f>(((J3554/60)/60)/24)+DATE(1970,1,1)</f>
        <v>41788.587083333332</v>
      </c>
      <c r="T3554" s="15">
        <f>(((I3554/60)/60)/24)+DATE(1970,1,1)</f>
        <v>41818.587083333332</v>
      </c>
      <c r="U3554">
        <f>YEAR(S3554)</f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IFERROR(ROUND(E3555/L3555,4),0)</f>
        <v>56.201900000000002</v>
      </c>
      <c r="Q3555" s="11" t="s">
        <v>8323</v>
      </c>
      <c r="R3555" t="s">
        <v>8326</v>
      </c>
      <c r="S3555" s="15">
        <f>(((J3555/60)/60)/24)+DATE(1970,1,1)</f>
        <v>42196.028703703705</v>
      </c>
      <c r="T3555" s="15">
        <f>(((I3555/60)/60)/24)+DATE(1970,1,1)</f>
        <v>42228</v>
      </c>
      <c r="U3555">
        <f>YEAR(S3555)</f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IFERROR(ROUND(E3556/L3556,4),0)</f>
        <v>107.0021</v>
      </c>
      <c r="Q3556" s="11" t="s">
        <v>8323</v>
      </c>
      <c r="R3556" t="s">
        <v>8326</v>
      </c>
      <c r="S3556" s="15">
        <f>(((J3556/60)/60)/24)+DATE(1970,1,1)</f>
        <v>42016.050451388888</v>
      </c>
      <c r="T3556" s="15">
        <f>(((I3556/60)/60)/24)+DATE(1970,1,1)</f>
        <v>42046.708333333328</v>
      </c>
      <c r="U3556">
        <f>YEAR(S3556)</f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IFERROR(ROUND(E3557/L3557,4),0)</f>
        <v>171.42859999999999</v>
      </c>
      <c r="Q3557" s="11" t="s">
        <v>8323</v>
      </c>
      <c r="R3557" t="s">
        <v>8326</v>
      </c>
      <c r="S3557" s="15">
        <f>(((J3557/60)/60)/24)+DATE(1970,1,1)</f>
        <v>42661.442060185189</v>
      </c>
      <c r="T3557" s="15">
        <f>(((I3557/60)/60)/24)+DATE(1970,1,1)</f>
        <v>42691.483726851846</v>
      </c>
      <c r="U3557">
        <f>YEAR(S3557)</f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IFERROR(ROUND(E3558/L3558,4),0)</f>
        <v>110.5</v>
      </c>
      <c r="Q3558" s="11" t="s">
        <v>8323</v>
      </c>
      <c r="R3558" t="s">
        <v>8326</v>
      </c>
      <c r="S3558" s="15">
        <f>(((J3558/60)/60)/24)+DATE(1970,1,1)</f>
        <v>41808.649583333332</v>
      </c>
      <c r="T3558" s="15">
        <f>(((I3558/60)/60)/24)+DATE(1970,1,1)</f>
        <v>41868.649583333332</v>
      </c>
      <c r="U3558">
        <f>YEAR(S3558)</f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IFERROR(ROUND(E3559/L3559,4),0)</f>
        <v>179.27600000000001</v>
      </c>
      <c r="Q3559" s="11" t="s">
        <v>8323</v>
      </c>
      <c r="R3559" t="s">
        <v>8326</v>
      </c>
      <c r="S3559" s="15">
        <f>(((J3559/60)/60)/24)+DATE(1970,1,1)</f>
        <v>41730.276747685188</v>
      </c>
      <c r="T3559" s="15">
        <f>(((I3559/60)/60)/24)+DATE(1970,1,1)</f>
        <v>41764.276747685188</v>
      </c>
      <c r="U3559">
        <f>YEAR(S3559)</f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IFERROR(ROUND(E3560/L3560,4),0)</f>
        <v>22.909099999999999</v>
      </c>
      <c r="Q3560" s="11" t="s">
        <v>8323</v>
      </c>
      <c r="R3560" t="s">
        <v>8326</v>
      </c>
      <c r="S3560" s="15">
        <f>(((J3560/60)/60)/24)+DATE(1970,1,1)</f>
        <v>42139.816840277781</v>
      </c>
      <c r="T3560" s="15">
        <f>(((I3560/60)/60)/24)+DATE(1970,1,1)</f>
        <v>42181.875</v>
      </c>
      <c r="U3560">
        <f>YEAR(S3560)</f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IFERROR(ROUND(E3561/L3561,4),0)</f>
        <v>43.125</v>
      </c>
      <c r="Q3561" s="11" t="s">
        <v>8323</v>
      </c>
      <c r="R3561" t="s">
        <v>8326</v>
      </c>
      <c r="S3561" s="15">
        <f>(((J3561/60)/60)/24)+DATE(1970,1,1)</f>
        <v>42194.096157407403</v>
      </c>
      <c r="T3561" s="15">
        <f>(((I3561/60)/60)/24)+DATE(1970,1,1)</f>
        <v>42216.373611111107</v>
      </c>
      <c r="U3561">
        <f>YEAR(S3561)</f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IFERROR(ROUND(E3562/L3562,4),0)</f>
        <v>46.8919</v>
      </c>
      <c r="Q3562" s="11" t="s">
        <v>8323</v>
      </c>
      <c r="R3562" t="s">
        <v>8326</v>
      </c>
      <c r="S3562" s="15">
        <f>(((J3562/60)/60)/24)+DATE(1970,1,1)</f>
        <v>42115.889652777783</v>
      </c>
      <c r="T3562" s="15">
        <f>(((I3562/60)/60)/24)+DATE(1970,1,1)</f>
        <v>42151.114583333328</v>
      </c>
      <c r="U3562">
        <f>YEAR(S3562)</f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IFERROR(ROUND(E3563/L3563,4),0)</f>
        <v>47.407400000000003</v>
      </c>
      <c r="Q3563" s="11" t="s">
        <v>8323</v>
      </c>
      <c r="R3563" t="s">
        <v>8326</v>
      </c>
      <c r="S3563" s="15">
        <f>(((J3563/60)/60)/24)+DATE(1970,1,1)</f>
        <v>42203.680300925931</v>
      </c>
      <c r="T3563" s="15">
        <f>(((I3563/60)/60)/24)+DATE(1970,1,1)</f>
        <v>42221.774999999994</v>
      </c>
      <c r="U3563">
        <f>YEAR(S3563)</f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IFERROR(ROUND(E3564/L3564,4),0)</f>
        <v>15.129</v>
      </c>
      <c r="Q3564" s="11" t="s">
        <v>8323</v>
      </c>
      <c r="R3564" t="s">
        <v>8326</v>
      </c>
      <c r="S3564" s="15">
        <f>(((J3564/60)/60)/24)+DATE(1970,1,1)</f>
        <v>42433.761886574073</v>
      </c>
      <c r="T3564" s="15">
        <f>(((I3564/60)/60)/24)+DATE(1970,1,1)</f>
        <v>42442.916666666672</v>
      </c>
      <c r="U3564">
        <f>YEAR(S3564)</f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IFERROR(ROUND(E3565/L3565,4),0)</f>
        <v>21.097999999999999</v>
      </c>
      <c r="Q3565" s="11" t="s">
        <v>8323</v>
      </c>
      <c r="R3565" t="s">
        <v>8326</v>
      </c>
      <c r="S3565" s="15">
        <f>(((J3565/60)/60)/24)+DATE(1970,1,1)</f>
        <v>42555.671944444446</v>
      </c>
      <c r="T3565" s="15">
        <f>(((I3565/60)/60)/24)+DATE(1970,1,1)</f>
        <v>42583.791666666672</v>
      </c>
      <c r="U3565">
        <f>YEAR(S3565)</f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IFERROR(ROUND(E3566/L3566,4),0)</f>
        <v>59.117600000000003</v>
      </c>
      <c r="Q3566" s="11" t="s">
        <v>8323</v>
      </c>
      <c r="R3566" t="s">
        <v>8326</v>
      </c>
      <c r="S3566" s="15">
        <f>(((J3566/60)/60)/24)+DATE(1970,1,1)</f>
        <v>42236.623252314821</v>
      </c>
      <c r="T3566" s="15">
        <f>(((I3566/60)/60)/24)+DATE(1970,1,1)</f>
        <v>42282.666666666672</v>
      </c>
      <c r="U3566">
        <f>YEAR(S3566)</f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IFERROR(ROUND(E3567/L3567,4),0)</f>
        <v>97.916700000000006</v>
      </c>
      <c r="Q3567" s="11" t="s">
        <v>8323</v>
      </c>
      <c r="R3567" t="s">
        <v>8326</v>
      </c>
      <c r="S3567" s="15">
        <f>(((J3567/60)/60)/24)+DATE(1970,1,1)</f>
        <v>41974.743148148147</v>
      </c>
      <c r="T3567" s="15">
        <f>(((I3567/60)/60)/24)+DATE(1970,1,1)</f>
        <v>42004.743148148147</v>
      </c>
      <c r="U3567">
        <f>YEAR(S3567)</f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IFERROR(ROUND(E3568/L3568,4),0)</f>
        <v>55.131599999999999</v>
      </c>
      <c r="Q3568" s="11" t="s">
        <v>8323</v>
      </c>
      <c r="R3568" t="s">
        <v>8326</v>
      </c>
      <c r="S3568" s="15">
        <f>(((J3568/60)/60)/24)+DATE(1970,1,1)</f>
        <v>41997.507905092592</v>
      </c>
      <c r="T3568" s="15">
        <f>(((I3568/60)/60)/24)+DATE(1970,1,1)</f>
        <v>42027.507905092592</v>
      </c>
      <c r="U3568">
        <f>YEAR(S3568)</f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IFERROR(ROUND(E3569/L3569,4),0)</f>
        <v>26.5366</v>
      </c>
      <c r="Q3569" s="11" t="s">
        <v>8323</v>
      </c>
      <c r="R3569" t="s">
        <v>8326</v>
      </c>
      <c r="S3569" s="15">
        <f>(((J3569/60)/60)/24)+DATE(1970,1,1)</f>
        <v>42135.810694444444</v>
      </c>
      <c r="T3569" s="15">
        <f>(((I3569/60)/60)/24)+DATE(1970,1,1)</f>
        <v>42165.810694444444</v>
      </c>
      <c r="U3569">
        <f>YEAR(S3569)</f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IFERROR(ROUND(E3570/L3570,4),0)</f>
        <v>58.421100000000003</v>
      </c>
      <c r="Q3570" s="11" t="s">
        <v>8323</v>
      </c>
      <c r="R3570" t="s">
        <v>8326</v>
      </c>
      <c r="S3570" s="15">
        <f>(((J3570/60)/60)/24)+DATE(1970,1,1)</f>
        <v>41869.740671296298</v>
      </c>
      <c r="T3570" s="15">
        <f>(((I3570/60)/60)/24)+DATE(1970,1,1)</f>
        <v>41899.740671296298</v>
      </c>
      <c r="U3570">
        <f>YEAR(S3570)</f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IFERROR(ROUND(E3571/L3571,4),0)</f>
        <v>122.53660000000001</v>
      </c>
      <c r="Q3571" s="11" t="s">
        <v>8323</v>
      </c>
      <c r="R3571" t="s">
        <v>8326</v>
      </c>
      <c r="S3571" s="15">
        <f>(((J3571/60)/60)/24)+DATE(1970,1,1)</f>
        <v>41982.688611111109</v>
      </c>
      <c r="T3571" s="15">
        <f>(((I3571/60)/60)/24)+DATE(1970,1,1)</f>
        <v>42012.688611111109</v>
      </c>
      <c r="U3571">
        <f>YEAR(S3571)</f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IFERROR(ROUND(E3572/L3572,4),0)</f>
        <v>87.961500000000001</v>
      </c>
      <c r="Q3572" s="11" t="s">
        <v>8323</v>
      </c>
      <c r="R3572" t="s">
        <v>8326</v>
      </c>
      <c r="S3572" s="15">
        <f>(((J3572/60)/60)/24)+DATE(1970,1,1)</f>
        <v>41976.331979166673</v>
      </c>
      <c r="T3572" s="15">
        <f>(((I3572/60)/60)/24)+DATE(1970,1,1)</f>
        <v>42004.291666666672</v>
      </c>
      <c r="U3572">
        <f>YEAR(S3572)</f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IFERROR(ROUND(E3573/L3573,4),0)</f>
        <v>73.239999999999995</v>
      </c>
      <c r="Q3573" s="11" t="s">
        <v>8323</v>
      </c>
      <c r="R3573" t="s">
        <v>8326</v>
      </c>
      <c r="S3573" s="15">
        <f>(((J3573/60)/60)/24)+DATE(1970,1,1)</f>
        <v>41912.858946759261</v>
      </c>
      <c r="T3573" s="15">
        <f>(((I3573/60)/60)/24)+DATE(1970,1,1)</f>
        <v>41942.858946759261</v>
      </c>
      <c r="U3573">
        <f>YEAR(S3573)</f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IFERROR(ROUND(E3574/L3574,4),0)</f>
        <v>55.555599999999998</v>
      </c>
      <c r="Q3574" s="11" t="s">
        <v>8323</v>
      </c>
      <c r="R3574" t="s">
        <v>8326</v>
      </c>
      <c r="S3574" s="15">
        <f>(((J3574/60)/60)/24)+DATE(1970,1,1)</f>
        <v>42146.570393518516</v>
      </c>
      <c r="T3574" s="15">
        <f>(((I3574/60)/60)/24)+DATE(1970,1,1)</f>
        <v>42176.570393518516</v>
      </c>
      <c r="U3574">
        <f>YEAR(S3574)</f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IFERROR(ROUND(E3575/L3575,4),0)</f>
        <v>39.538499999999999</v>
      </c>
      <c r="Q3575" s="11" t="s">
        <v>8323</v>
      </c>
      <c r="R3575" t="s">
        <v>8326</v>
      </c>
      <c r="S3575" s="15">
        <f>(((J3575/60)/60)/24)+DATE(1970,1,1)</f>
        <v>41921.375532407408</v>
      </c>
      <c r="T3575" s="15">
        <f>(((I3575/60)/60)/24)+DATE(1970,1,1)</f>
        <v>41951.417199074072</v>
      </c>
      <c r="U3575">
        <f>YEAR(S3575)</f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IFERROR(ROUND(E3576/L3576,4),0)</f>
        <v>136.77780000000001</v>
      </c>
      <c r="Q3576" s="11" t="s">
        <v>8323</v>
      </c>
      <c r="R3576" t="s">
        <v>8326</v>
      </c>
      <c r="S3576" s="15">
        <f>(((J3576/60)/60)/24)+DATE(1970,1,1)</f>
        <v>41926.942685185182</v>
      </c>
      <c r="T3576" s="15">
        <f>(((I3576/60)/60)/24)+DATE(1970,1,1)</f>
        <v>41956.984351851846</v>
      </c>
      <c r="U3576">
        <f>YEAR(S3576)</f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IFERROR(ROUND(E3577/L3577,4),0)</f>
        <v>99.343100000000007</v>
      </c>
      <c r="Q3577" s="11" t="s">
        <v>8323</v>
      </c>
      <c r="R3577" t="s">
        <v>8326</v>
      </c>
      <c r="S3577" s="15">
        <f>(((J3577/60)/60)/24)+DATE(1970,1,1)</f>
        <v>42561.783877314811</v>
      </c>
      <c r="T3577" s="15">
        <f>(((I3577/60)/60)/24)+DATE(1970,1,1)</f>
        <v>42593.165972222225</v>
      </c>
      <c r="U3577">
        <f>YEAR(S3577)</f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IFERROR(ROUND(E3578/L3578,4),0)</f>
        <v>20</v>
      </c>
      <c r="Q3578" s="11" t="s">
        <v>8323</v>
      </c>
      <c r="R3578" t="s">
        <v>8326</v>
      </c>
      <c r="S3578" s="15">
        <f>(((J3578/60)/60)/24)+DATE(1970,1,1)</f>
        <v>42649.54923611111</v>
      </c>
      <c r="T3578" s="15">
        <f>(((I3578/60)/60)/24)+DATE(1970,1,1)</f>
        <v>42709.590902777782</v>
      </c>
      <c r="U3578">
        <f>YEAR(S3578)</f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IFERROR(ROUND(E3579/L3579,4),0)</f>
        <v>28.8889</v>
      </c>
      <c r="Q3579" s="11" t="s">
        <v>8323</v>
      </c>
      <c r="R3579" t="s">
        <v>8326</v>
      </c>
      <c r="S3579" s="15">
        <f>(((J3579/60)/60)/24)+DATE(1970,1,1)</f>
        <v>42093.786840277782</v>
      </c>
      <c r="T3579" s="15">
        <f>(((I3579/60)/60)/24)+DATE(1970,1,1)</f>
        <v>42120.26944444445</v>
      </c>
      <c r="U3579">
        <f>YEAR(S3579)</f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IFERROR(ROUND(E3580/L3580,4),0)</f>
        <v>40.545900000000003</v>
      </c>
      <c r="Q3580" s="11" t="s">
        <v>8323</v>
      </c>
      <c r="R3580" t="s">
        <v>8326</v>
      </c>
      <c r="S3580" s="15">
        <f>(((J3580/60)/60)/24)+DATE(1970,1,1)</f>
        <v>42460.733530092592</v>
      </c>
      <c r="T3580" s="15">
        <f>(((I3580/60)/60)/24)+DATE(1970,1,1)</f>
        <v>42490.733530092592</v>
      </c>
      <c r="U3580">
        <f>YEAR(S3580)</f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IFERROR(ROUND(E3581/L3581,4),0)</f>
        <v>35.714300000000001</v>
      </c>
      <c r="Q3581" s="11" t="s">
        <v>8323</v>
      </c>
      <c r="R3581" t="s">
        <v>8326</v>
      </c>
      <c r="S3581" s="15">
        <f>(((J3581/60)/60)/24)+DATE(1970,1,1)</f>
        <v>42430.762222222227</v>
      </c>
      <c r="T3581" s="15">
        <f>(((I3581/60)/60)/24)+DATE(1970,1,1)</f>
        <v>42460.720555555556</v>
      </c>
      <c r="U3581">
        <f>YEAR(S3581)</f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IFERROR(ROUND(E3582/L3582,4),0)</f>
        <v>37.963000000000001</v>
      </c>
      <c r="Q3582" s="11" t="s">
        <v>8323</v>
      </c>
      <c r="R3582" t="s">
        <v>8326</v>
      </c>
      <c r="S3582" s="15">
        <f>(((J3582/60)/60)/24)+DATE(1970,1,1)</f>
        <v>42026.176180555558</v>
      </c>
      <c r="T3582" s="15">
        <f>(((I3582/60)/60)/24)+DATE(1970,1,1)</f>
        <v>42064.207638888889</v>
      </c>
      <c r="U3582">
        <f>YEAR(S3582)</f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IFERROR(ROUND(E3583/L3583,4),0)</f>
        <v>33.333300000000001</v>
      </c>
      <c r="Q3583" s="11" t="s">
        <v>8323</v>
      </c>
      <c r="R3583" t="s">
        <v>8326</v>
      </c>
      <c r="S3583" s="15">
        <f>(((J3583/60)/60)/24)+DATE(1970,1,1)</f>
        <v>41836.471180555556</v>
      </c>
      <c r="T3583" s="15">
        <f>(((I3583/60)/60)/24)+DATE(1970,1,1)</f>
        <v>41850.471180555556</v>
      </c>
      <c r="U3583">
        <f>YEAR(S3583)</f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IFERROR(ROUND(E3584/L3584,4),0)</f>
        <v>58.571399999999997</v>
      </c>
      <c r="Q3584" s="11" t="s">
        <v>8323</v>
      </c>
      <c r="R3584" t="s">
        <v>8326</v>
      </c>
      <c r="S3584" s="15">
        <f>(((J3584/60)/60)/24)+DATE(1970,1,1)</f>
        <v>42451.095856481479</v>
      </c>
      <c r="T3584" s="15">
        <f>(((I3584/60)/60)/24)+DATE(1970,1,1)</f>
        <v>42465.095856481479</v>
      </c>
      <c r="U3584">
        <f>YEAR(S3584)</f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IFERROR(ROUND(E3585/L3585,4),0)</f>
        <v>135.625</v>
      </c>
      <c r="Q3585" s="11" t="s">
        <v>8323</v>
      </c>
      <c r="R3585" t="s">
        <v>8326</v>
      </c>
      <c r="S3585" s="15">
        <f>(((J3585/60)/60)/24)+DATE(1970,1,1)</f>
        <v>42418.425983796296</v>
      </c>
      <c r="T3585" s="15">
        <f>(((I3585/60)/60)/24)+DATE(1970,1,1)</f>
        <v>42478.384317129632</v>
      </c>
      <c r="U3585">
        <f>YEAR(S3585)</f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IFERROR(ROUND(E3586/L3586,4),0)</f>
        <v>30.9375</v>
      </c>
      <c r="Q3586" s="11" t="s">
        <v>8323</v>
      </c>
      <c r="R3586" t="s">
        <v>8326</v>
      </c>
      <c r="S3586" s="15">
        <f>(((J3586/60)/60)/24)+DATE(1970,1,1)</f>
        <v>42168.316481481481</v>
      </c>
      <c r="T3586" s="15">
        <f>(((I3586/60)/60)/24)+DATE(1970,1,1)</f>
        <v>42198.316481481481</v>
      </c>
      <c r="U3586">
        <f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IFERROR(ROUND(E3587/L3587,4),0)</f>
        <v>176.08699999999999</v>
      </c>
      <c r="Q3587" s="11" t="s">
        <v>8323</v>
      </c>
      <c r="R3587" t="s">
        <v>8326</v>
      </c>
      <c r="S3587" s="15">
        <f>(((J3587/60)/60)/24)+DATE(1970,1,1)</f>
        <v>41964.716319444444</v>
      </c>
      <c r="T3587" s="15">
        <f>(((I3587/60)/60)/24)+DATE(1970,1,1)</f>
        <v>41994.716319444444</v>
      </c>
      <c r="U3587">
        <f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IFERROR(ROUND(E3588/L3588,4),0)</f>
        <v>151.98150000000001</v>
      </c>
      <c r="Q3588" s="11" t="s">
        <v>8323</v>
      </c>
      <c r="R3588" t="s">
        <v>8326</v>
      </c>
      <c r="S3588" s="15">
        <f>(((J3588/60)/60)/24)+DATE(1970,1,1)</f>
        <v>42576.697569444441</v>
      </c>
      <c r="T3588" s="15">
        <f>(((I3588/60)/60)/24)+DATE(1970,1,1)</f>
        <v>42636.697569444441</v>
      </c>
      <c r="U3588">
        <f>YEAR(S3588)</f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IFERROR(ROUND(E3589/L3589,4),0)</f>
        <v>22.607099999999999</v>
      </c>
      <c r="Q3589" s="11" t="s">
        <v>8323</v>
      </c>
      <c r="R3589" t="s">
        <v>8326</v>
      </c>
      <c r="S3589" s="15">
        <f>(((J3589/60)/60)/24)+DATE(1970,1,1)</f>
        <v>42503.539976851855</v>
      </c>
      <c r="T3589" s="15">
        <f>(((I3589/60)/60)/24)+DATE(1970,1,1)</f>
        <v>42548.791666666672</v>
      </c>
      <c r="U3589">
        <f>YEAR(S3589)</f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IFERROR(ROUND(E3590/L3590,4),0)</f>
        <v>18.2727</v>
      </c>
      <c r="Q3590" s="11" t="s">
        <v>8323</v>
      </c>
      <c r="R3590" t="s">
        <v>8326</v>
      </c>
      <c r="S3590" s="15">
        <f>(((J3590/60)/60)/24)+DATE(1970,1,1)</f>
        <v>42101.828819444447</v>
      </c>
      <c r="T3590" s="15">
        <f>(((I3590/60)/60)/24)+DATE(1970,1,1)</f>
        <v>42123.958333333328</v>
      </c>
      <c r="U3590">
        <f>YEAR(S3590)</f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IFERROR(ROUND(E3591/L3591,4),0)</f>
        <v>82.258099999999999</v>
      </c>
      <c r="Q3591" s="11" t="s">
        <v>8323</v>
      </c>
      <c r="R3591" t="s">
        <v>8326</v>
      </c>
      <c r="S3591" s="15">
        <f>(((J3591/60)/60)/24)+DATE(1970,1,1)</f>
        <v>42125.647534722222</v>
      </c>
      <c r="T3591" s="15">
        <f>(((I3591/60)/60)/24)+DATE(1970,1,1)</f>
        <v>42150.647534722222</v>
      </c>
      <c r="U3591">
        <f>YEAR(S3591)</f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IFERROR(ROUND(E3592/L3592,4),0)</f>
        <v>68.534199999999998</v>
      </c>
      <c r="Q3592" s="11" t="s">
        <v>8323</v>
      </c>
      <c r="R3592" t="s">
        <v>8326</v>
      </c>
      <c r="S3592" s="15">
        <f>(((J3592/60)/60)/24)+DATE(1970,1,1)</f>
        <v>41902.333726851852</v>
      </c>
      <c r="T3592" s="15">
        <f>(((I3592/60)/60)/24)+DATE(1970,1,1)</f>
        <v>41932.333726851852</v>
      </c>
      <c r="U3592">
        <f>YEAR(S3592)</f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IFERROR(ROUND(E3593/L3593,4),0)</f>
        <v>68.055599999999998</v>
      </c>
      <c r="Q3593" s="11" t="s">
        <v>8323</v>
      </c>
      <c r="R3593" t="s">
        <v>8326</v>
      </c>
      <c r="S3593" s="15">
        <f>(((J3593/60)/60)/24)+DATE(1970,1,1)</f>
        <v>42003.948425925926</v>
      </c>
      <c r="T3593" s="15">
        <f>(((I3593/60)/60)/24)+DATE(1970,1,1)</f>
        <v>42028.207638888889</v>
      </c>
      <c r="U3593">
        <f>YEAR(S3593)</f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IFERROR(ROUND(E3594/L3594,4),0)</f>
        <v>72.714299999999994</v>
      </c>
      <c r="Q3594" s="11" t="s">
        <v>8323</v>
      </c>
      <c r="R3594" t="s">
        <v>8326</v>
      </c>
      <c r="S3594" s="15">
        <f>(((J3594/60)/60)/24)+DATE(1970,1,1)</f>
        <v>41988.829942129625</v>
      </c>
      <c r="T3594" s="15">
        <f>(((I3594/60)/60)/24)+DATE(1970,1,1)</f>
        <v>42046.207638888889</v>
      </c>
      <c r="U3594">
        <f>YEAR(S3594)</f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IFERROR(ROUND(E3595/L3595,4),0)</f>
        <v>77.186000000000007</v>
      </c>
      <c r="Q3595" s="11" t="s">
        <v>8323</v>
      </c>
      <c r="R3595" t="s">
        <v>8326</v>
      </c>
      <c r="S3595" s="15">
        <f>(((J3595/60)/60)/24)+DATE(1970,1,1)</f>
        <v>41974.898599537039</v>
      </c>
      <c r="T3595" s="15">
        <f>(((I3595/60)/60)/24)+DATE(1970,1,1)</f>
        <v>42009.851388888885</v>
      </c>
      <c r="U3595">
        <f>YEAR(S3595)</f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IFERROR(ROUND(E3596/L3596,4),0)</f>
        <v>55.972200000000001</v>
      </c>
      <c r="Q3596" s="11" t="s">
        <v>8323</v>
      </c>
      <c r="R3596" t="s">
        <v>8326</v>
      </c>
      <c r="S3596" s="15">
        <f>(((J3596/60)/60)/24)+DATE(1970,1,1)</f>
        <v>42592.066921296297</v>
      </c>
      <c r="T3596" s="15">
        <f>(((I3596/60)/60)/24)+DATE(1970,1,1)</f>
        <v>42617.066921296297</v>
      </c>
      <c r="U3596">
        <f>YEAR(S3596)</f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IFERROR(ROUND(E3597/L3597,4),0)</f>
        <v>49.6935</v>
      </c>
      <c r="Q3597" s="11" t="s">
        <v>8323</v>
      </c>
      <c r="R3597" t="s">
        <v>8326</v>
      </c>
      <c r="S3597" s="15">
        <f>(((J3597/60)/60)/24)+DATE(1970,1,1)</f>
        <v>42050.008368055554</v>
      </c>
      <c r="T3597" s="15">
        <f>(((I3597/60)/60)/24)+DATE(1970,1,1)</f>
        <v>42076.290972222225</v>
      </c>
      <c r="U3597">
        <f>YEAR(S3597)</f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IFERROR(ROUND(E3598/L3598,4),0)</f>
        <v>79</v>
      </c>
      <c r="Q3598" s="11" t="s">
        <v>8323</v>
      </c>
      <c r="R3598" t="s">
        <v>8326</v>
      </c>
      <c r="S3598" s="15">
        <f>(((J3598/60)/60)/24)+DATE(1970,1,1)</f>
        <v>41856.715069444443</v>
      </c>
      <c r="T3598" s="15">
        <f>(((I3598/60)/60)/24)+DATE(1970,1,1)</f>
        <v>41877.715069444443</v>
      </c>
      <c r="U3598">
        <f>YEAR(S3598)</f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IFERROR(ROUND(E3599/L3599,4),0)</f>
        <v>77.7273</v>
      </c>
      <c r="Q3599" s="11" t="s">
        <v>8323</v>
      </c>
      <c r="R3599" t="s">
        <v>8326</v>
      </c>
      <c r="S3599" s="15">
        <f>(((J3599/60)/60)/24)+DATE(1970,1,1)</f>
        <v>42417.585532407407</v>
      </c>
      <c r="T3599" s="15">
        <f>(((I3599/60)/60)/24)+DATE(1970,1,1)</f>
        <v>42432.249305555553</v>
      </c>
      <c r="U3599">
        <f>YEAR(S3599)</f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IFERROR(ROUND(E3600/L3600,4),0)</f>
        <v>40.777799999999999</v>
      </c>
      <c r="Q3600" s="11" t="s">
        <v>8323</v>
      </c>
      <c r="R3600" t="s">
        <v>8326</v>
      </c>
      <c r="S3600" s="15">
        <f>(((J3600/60)/60)/24)+DATE(1970,1,1)</f>
        <v>41866.79886574074</v>
      </c>
      <c r="T3600" s="15">
        <f>(((I3600/60)/60)/24)+DATE(1970,1,1)</f>
        <v>41885.207638888889</v>
      </c>
      <c r="U3600">
        <f>YEAR(S3600)</f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IFERROR(ROUND(E3601/L3601,4),0)</f>
        <v>59.411799999999999</v>
      </c>
      <c r="Q3601" s="11" t="s">
        <v>8323</v>
      </c>
      <c r="R3601" t="s">
        <v>8326</v>
      </c>
      <c r="S3601" s="15">
        <f>(((J3601/60)/60)/24)+DATE(1970,1,1)</f>
        <v>42220.79487268519</v>
      </c>
      <c r="T3601" s="15">
        <f>(((I3601/60)/60)/24)+DATE(1970,1,1)</f>
        <v>42246</v>
      </c>
      <c r="U3601">
        <f>YEAR(S3601)</f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IFERROR(ROUND(E3602/L3602,4),0)</f>
        <v>3.25</v>
      </c>
      <c r="Q3602" s="11" t="s">
        <v>8323</v>
      </c>
      <c r="R3602" t="s">
        <v>8326</v>
      </c>
      <c r="S3602" s="15">
        <f>(((J3602/60)/60)/24)+DATE(1970,1,1)</f>
        <v>42628.849120370374</v>
      </c>
      <c r="T3602" s="15">
        <f>(((I3602/60)/60)/24)+DATE(1970,1,1)</f>
        <v>42656.849120370374</v>
      </c>
      <c r="U3602">
        <f>YEAR(S3602)</f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IFERROR(ROUND(E3603/L3603,4),0)</f>
        <v>39.377400000000002</v>
      </c>
      <c r="Q3603" s="11" t="s">
        <v>8323</v>
      </c>
      <c r="R3603" t="s">
        <v>8326</v>
      </c>
      <c r="S3603" s="15">
        <f>(((J3603/60)/60)/24)+DATE(1970,1,1)</f>
        <v>41990.99863425926</v>
      </c>
      <c r="T3603" s="15">
        <f>(((I3603/60)/60)/24)+DATE(1970,1,1)</f>
        <v>42020.99863425926</v>
      </c>
      <c r="U3603">
        <f>YEAR(S3603)</f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IFERROR(ROUND(E3604/L3604,4),0)</f>
        <v>81.673500000000004</v>
      </c>
      <c r="Q3604" s="11" t="s">
        <v>8323</v>
      </c>
      <c r="R3604" t="s">
        <v>8326</v>
      </c>
      <c r="S3604" s="15">
        <f>(((J3604/60)/60)/24)+DATE(1970,1,1)</f>
        <v>42447.894432870366</v>
      </c>
      <c r="T3604" s="15">
        <f>(((I3604/60)/60)/24)+DATE(1970,1,1)</f>
        <v>42507.894432870366</v>
      </c>
      <c r="U3604">
        <f>YEAR(S3604)</f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IFERROR(ROUND(E3605/L3605,4),0)</f>
        <v>44.912300000000002</v>
      </c>
      <c r="Q3605" s="11" t="s">
        <v>8323</v>
      </c>
      <c r="R3605" t="s">
        <v>8326</v>
      </c>
      <c r="S3605" s="15">
        <f>(((J3605/60)/60)/24)+DATE(1970,1,1)</f>
        <v>42283.864351851851</v>
      </c>
      <c r="T3605" s="15">
        <f>(((I3605/60)/60)/24)+DATE(1970,1,1)</f>
        <v>42313.906018518523</v>
      </c>
      <c r="U3605">
        <f>YEAR(S3605)</f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IFERROR(ROUND(E3606/L3606,4),0)</f>
        <v>49.058</v>
      </c>
      <c r="Q3606" s="11" t="s">
        <v>8323</v>
      </c>
      <c r="R3606" t="s">
        <v>8326</v>
      </c>
      <c r="S3606" s="15">
        <f>(((J3606/60)/60)/24)+DATE(1970,1,1)</f>
        <v>42483.015694444446</v>
      </c>
      <c r="T3606" s="15">
        <f>(((I3606/60)/60)/24)+DATE(1970,1,1)</f>
        <v>42489.290972222225</v>
      </c>
      <c r="U3606">
        <f>YEAR(S3606)</f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IFERROR(ROUND(E3607/L3607,4),0)</f>
        <v>30.666699999999999</v>
      </c>
      <c r="Q3607" s="11" t="s">
        <v>8323</v>
      </c>
      <c r="R3607" t="s">
        <v>8326</v>
      </c>
      <c r="S3607" s="15">
        <f>(((J3607/60)/60)/24)+DATE(1970,1,1)</f>
        <v>42383.793124999997</v>
      </c>
      <c r="T3607" s="15">
        <f>(((I3607/60)/60)/24)+DATE(1970,1,1)</f>
        <v>42413.793124999997</v>
      </c>
      <c r="U3607">
        <f>YEAR(S3607)</f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IFERROR(ROUND(E3608/L3608,4),0)</f>
        <v>61.0625</v>
      </c>
      <c r="Q3608" s="11" t="s">
        <v>8323</v>
      </c>
      <c r="R3608" t="s">
        <v>8326</v>
      </c>
      <c r="S3608" s="15">
        <f>(((J3608/60)/60)/24)+DATE(1970,1,1)</f>
        <v>42566.604826388888</v>
      </c>
      <c r="T3608" s="15">
        <f>(((I3608/60)/60)/24)+DATE(1970,1,1)</f>
        <v>42596.604826388888</v>
      </c>
      <c r="U3608">
        <f>YEAR(S3608)</f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IFERROR(ROUND(E3609/L3609,4),0)</f>
        <v>29</v>
      </c>
      <c r="Q3609" s="11" t="s">
        <v>8323</v>
      </c>
      <c r="R3609" t="s">
        <v>8326</v>
      </c>
      <c r="S3609" s="15">
        <f>(((J3609/60)/60)/24)+DATE(1970,1,1)</f>
        <v>42338.963912037041</v>
      </c>
      <c r="T3609" s="15">
        <f>(((I3609/60)/60)/24)+DATE(1970,1,1)</f>
        <v>42353</v>
      </c>
      <c r="U3609">
        <f>YEAR(S3609)</f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IFERROR(ROUND(E3610/L3610,4),0)</f>
        <v>29.6296</v>
      </c>
      <c r="Q3610" s="11" t="s">
        <v>8323</v>
      </c>
      <c r="R3610" t="s">
        <v>8326</v>
      </c>
      <c r="S3610" s="15">
        <f>(((J3610/60)/60)/24)+DATE(1970,1,1)</f>
        <v>42506.709375000006</v>
      </c>
      <c r="T3610" s="15">
        <f>(((I3610/60)/60)/24)+DATE(1970,1,1)</f>
        <v>42538.583333333328</v>
      </c>
      <c r="U3610">
        <f>YEAR(S3610)</f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IFERROR(ROUND(E3611/L3611,4),0)</f>
        <v>143.09520000000001</v>
      </c>
      <c r="Q3611" s="11" t="s">
        <v>8323</v>
      </c>
      <c r="R3611" t="s">
        <v>8326</v>
      </c>
      <c r="S3611" s="15">
        <f>(((J3611/60)/60)/24)+DATE(1970,1,1)</f>
        <v>42429.991724537031</v>
      </c>
      <c r="T3611" s="15">
        <f>(((I3611/60)/60)/24)+DATE(1970,1,1)</f>
        <v>42459.950057870374</v>
      </c>
      <c r="U3611">
        <f>YEAR(S3611)</f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IFERROR(ROUND(E3612/L3612,4),0)</f>
        <v>52.354799999999997</v>
      </c>
      <c r="Q3612" s="11" t="s">
        <v>8323</v>
      </c>
      <c r="R3612" t="s">
        <v>8326</v>
      </c>
      <c r="S3612" s="15">
        <f>(((J3612/60)/60)/24)+DATE(1970,1,1)</f>
        <v>42203.432129629626</v>
      </c>
      <c r="T3612" s="15">
        <f>(((I3612/60)/60)/24)+DATE(1970,1,1)</f>
        <v>42233.432129629626</v>
      </c>
      <c r="U3612">
        <f>YEAR(S3612)</f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IFERROR(ROUND(E3613/L3613,4),0)</f>
        <v>66.666700000000006</v>
      </c>
      <c r="Q3613" s="11" t="s">
        <v>8323</v>
      </c>
      <c r="R3613" t="s">
        <v>8326</v>
      </c>
      <c r="S3613" s="15">
        <f>(((J3613/60)/60)/24)+DATE(1970,1,1)</f>
        <v>42072.370381944449</v>
      </c>
      <c r="T3613" s="15">
        <f>(((I3613/60)/60)/24)+DATE(1970,1,1)</f>
        <v>42102.370381944449</v>
      </c>
      <c r="U3613">
        <f>YEAR(S3613)</f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IFERROR(ROUND(E3614/L3614,4),0)</f>
        <v>126.66670000000001</v>
      </c>
      <c r="Q3614" s="11" t="s">
        <v>8323</v>
      </c>
      <c r="R3614" t="s">
        <v>8326</v>
      </c>
      <c r="S3614" s="15">
        <f>(((J3614/60)/60)/24)+DATE(1970,1,1)</f>
        <v>41789.726979166669</v>
      </c>
      <c r="T3614" s="15">
        <f>(((I3614/60)/60)/24)+DATE(1970,1,1)</f>
        <v>41799.726979166669</v>
      </c>
      <c r="U3614">
        <f>YEAR(S3614)</f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IFERROR(ROUND(E3615/L3615,4),0)</f>
        <v>62.5</v>
      </c>
      <c r="Q3615" s="11" t="s">
        <v>8323</v>
      </c>
      <c r="R3615" t="s">
        <v>8326</v>
      </c>
      <c r="S3615" s="15">
        <f>(((J3615/60)/60)/24)+DATE(1970,1,1)</f>
        <v>41788.58997685185</v>
      </c>
      <c r="T3615" s="15">
        <f>(((I3615/60)/60)/24)+DATE(1970,1,1)</f>
        <v>41818.58997685185</v>
      </c>
      <c r="U3615">
        <f>YEAR(S3615)</f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IFERROR(ROUND(E3616/L3616,4),0)</f>
        <v>35.493000000000002</v>
      </c>
      <c r="Q3616" s="11" t="s">
        <v>8323</v>
      </c>
      <c r="R3616" t="s">
        <v>8326</v>
      </c>
      <c r="S3616" s="15">
        <f>(((J3616/60)/60)/24)+DATE(1970,1,1)</f>
        <v>42144.041851851856</v>
      </c>
      <c r="T3616" s="15">
        <f>(((I3616/60)/60)/24)+DATE(1970,1,1)</f>
        <v>42174.041851851856</v>
      </c>
      <c r="U3616">
        <f>YEAR(S3616)</f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IFERROR(ROUND(E3617/L3617,4),0)</f>
        <v>37.083300000000001</v>
      </c>
      <c r="Q3617" s="11" t="s">
        <v>8323</v>
      </c>
      <c r="R3617" t="s">
        <v>8326</v>
      </c>
      <c r="S3617" s="15">
        <f>(((J3617/60)/60)/24)+DATE(1970,1,1)</f>
        <v>42318.593703703707</v>
      </c>
      <c r="T3617" s="15">
        <f>(((I3617/60)/60)/24)+DATE(1970,1,1)</f>
        <v>42348.593703703707</v>
      </c>
      <c r="U3617">
        <f>YEAR(S3617)</f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IFERROR(ROUND(E3618/L3618,4),0)</f>
        <v>69.333299999999994</v>
      </c>
      <c r="Q3618" s="11" t="s">
        <v>8323</v>
      </c>
      <c r="R3618" t="s">
        <v>8326</v>
      </c>
      <c r="S3618" s="15">
        <f>(((J3618/60)/60)/24)+DATE(1970,1,1)</f>
        <v>42052.949814814812</v>
      </c>
      <c r="T3618" s="15">
        <f>(((I3618/60)/60)/24)+DATE(1970,1,1)</f>
        <v>42082.908148148148</v>
      </c>
      <c r="U3618">
        <f>YEAR(S3618)</f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IFERROR(ROUND(E3619/L3619,4),0)</f>
        <v>17.254899999999999</v>
      </c>
      <c r="Q3619" s="11" t="s">
        <v>8323</v>
      </c>
      <c r="R3619" t="s">
        <v>8326</v>
      </c>
      <c r="S3619" s="15">
        <f>(((J3619/60)/60)/24)+DATE(1970,1,1)</f>
        <v>42779.610289351855</v>
      </c>
      <c r="T3619" s="15">
        <f>(((I3619/60)/60)/24)+DATE(1970,1,1)</f>
        <v>42794</v>
      </c>
      <c r="U3619">
        <f>YEAR(S3619)</f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IFERROR(ROUND(E3620/L3620,4),0)</f>
        <v>36.071399999999997</v>
      </c>
      <c r="Q3620" s="11" t="s">
        <v>8323</v>
      </c>
      <c r="R3620" t="s">
        <v>8326</v>
      </c>
      <c r="S3620" s="15">
        <f>(((J3620/60)/60)/24)+DATE(1970,1,1)</f>
        <v>42128.627893518518</v>
      </c>
      <c r="T3620" s="15">
        <f>(((I3620/60)/60)/24)+DATE(1970,1,1)</f>
        <v>42158.627893518518</v>
      </c>
      <c r="U3620">
        <f>YEAR(S3620)</f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IFERROR(ROUND(E3621/L3621,4),0)</f>
        <v>66.470600000000005</v>
      </c>
      <c r="Q3621" s="11" t="s">
        <v>8323</v>
      </c>
      <c r="R3621" t="s">
        <v>8326</v>
      </c>
      <c r="S3621" s="15">
        <f>(((J3621/60)/60)/24)+DATE(1970,1,1)</f>
        <v>42661.132245370376</v>
      </c>
      <c r="T3621" s="15">
        <f>(((I3621/60)/60)/24)+DATE(1970,1,1)</f>
        <v>42693.916666666672</v>
      </c>
      <c r="U3621">
        <f>YEAR(S3621)</f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IFERROR(ROUND(E3622/L3622,4),0)</f>
        <v>56.066000000000003</v>
      </c>
      <c r="Q3622" s="11" t="s">
        <v>8323</v>
      </c>
      <c r="R3622" t="s">
        <v>8326</v>
      </c>
      <c r="S3622" s="15">
        <f>(((J3622/60)/60)/24)+DATE(1970,1,1)</f>
        <v>42037.938206018516</v>
      </c>
      <c r="T3622" s="15">
        <f>(((I3622/60)/60)/24)+DATE(1970,1,1)</f>
        <v>42068.166666666672</v>
      </c>
      <c r="U3622">
        <f>YEAR(S3622)</f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IFERROR(ROUND(E3623/L3623,4),0)</f>
        <v>47.028599999999997</v>
      </c>
      <c r="Q3623" s="11" t="s">
        <v>8323</v>
      </c>
      <c r="R3623" t="s">
        <v>8326</v>
      </c>
      <c r="S3623" s="15">
        <f>(((J3623/60)/60)/24)+DATE(1970,1,1)</f>
        <v>42619.935694444444</v>
      </c>
      <c r="T3623" s="15">
        <f>(((I3623/60)/60)/24)+DATE(1970,1,1)</f>
        <v>42643.875</v>
      </c>
      <c r="U3623">
        <f>YEAR(S3623)</f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IFERROR(ROUND(E3624/L3624,4),0)</f>
        <v>47.666200000000003</v>
      </c>
      <c r="Q3624" s="11" t="s">
        <v>8323</v>
      </c>
      <c r="R3624" t="s">
        <v>8326</v>
      </c>
      <c r="S3624" s="15">
        <f>(((J3624/60)/60)/24)+DATE(1970,1,1)</f>
        <v>41877.221886574072</v>
      </c>
      <c r="T3624" s="15">
        <f>(((I3624/60)/60)/24)+DATE(1970,1,1)</f>
        <v>41910.140972222223</v>
      </c>
      <c r="U3624">
        <f>YEAR(S3624)</f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IFERROR(ROUND(E3625/L3625,4),0)</f>
        <v>88.235299999999995</v>
      </c>
      <c r="Q3625" s="11" t="s">
        <v>8323</v>
      </c>
      <c r="R3625" t="s">
        <v>8326</v>
      </c>
      <c r="S3625" s="15">
        <f>(((J3625/60)/60)/24)+DATE(1970,1,1)</f>
        <v>41828.736921296295</v>
      </c>
      <c r="T3625" s="15">
        <f>(((I3625/60)/60)/24)+DATE(1970,1,1)</f>
        <v>41846.291666666664</v>
      </c>
      <c r="U3625">
        <f>YEAR(S3625)</f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IFERROR(ROUND(E3626/L3626,4),0)</f>
        <v>80.7179</v>
      </c>
      <c r="Q3626" s="11" t="s">
        <v>8323</v>
      </c>
      <c r="R3626" t="s">
        <v>8326</v>
      </c>
      <c r="S3626" s="15">
        <f>(((J3626/60)/60)/24)+DATE(1970,1,1)</f>
        <v>42545.774189814809</v>
      </c>
      <c r="T3626" s="15">
        <f>(((I3626/60)/60)/24)+DATE(1970,1,1)</f>
        <v>42605.774189814809</v>
      </c>
      <c r="U3626">
        <f>YEAR(S3626)</f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IFERROR(ROUND(E3627/L3627,4),0)</f>
        <v>39.487200000000001</v>
      </c>
      <c r="Q3627" s="11" t="s">
        <v>8323</v>
      </c>
      <c r="R3627" t="s">
        <v>8326</v>
      </c>
      <c r="S3627" s="15">
        <f>(((J3627/60)/60)/24)+DATE(1970,1,1)</f>
        <v>42157.652511574073</v>
      </c>
      <c r="T3627" s="15">
        <f>(((I3627/60)/60)/24)+DATE(1970,1,1)</f>
        <v>42187.652511574073</v>
      </c>
      <c r="U3627">
        <f>YEAR(S3627)</f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IFERROR(ROUND(E3628/L3628,4),0)</f>
        <v>84.854200000000006</v>
      </c>
      <c r="Q3628" s="11" t="s">
        <v>8323</v>
      </c>
      <c r="R3628" t="s">
        <v>8326</v>
      </c>
      <c r="S3628" s="15">
        <f>(((J3628/60)/60)/24)+DATE(1970,1,1)</f>
        <v>41846.667326388888</v>
      </c>
      <c r="T3628" s="15">
        <f>(((I3628/60)/60)/24)+DATE(1970,1,1)</f>
        <v>41867.667326388888</v>
      </c>
      <c r="U3628">
        <f>YEAR(S3628)</f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IFERROR(ROUND(E3629/L3629,4),0)</f>
        <v>68.965500000000006</v>
      </c>
      <c r="Q3629" s="11" t="s">
        <v>8323</v>
      </c>
      <c r="R3629" t="s">
        <v>8326</v>
      </c>
      <c r="S3629" s="15">
        <f>(((J3629/60)/60)/24)+DATE(1970,1,1)</f>
        <v>42460.741747685184</v>
      </c>
      <c r="T3629" s="15">
        <f>(((I3629/60)/60)/24)+DATE(1970,1,1)</f>
        <v>42511.165972222225</v>
      </c>
      <c r="U3629">
        <f>YEAR(S3629)</f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IFERROR(ROUND(E3630/L3630,4),0)</f>
        <v>0</v>
      </c>
      <c r="Q3630" s="11" t="s">
        <v>8323</v>
      </c>
      <c r="R3630" t="s">
        <v>8335</v>
      </c>
      <c r="S3630" s="15">
        <f>(((J3630/60)/60)/24)+DATE(1970,1,1)</f>
        <v>42291.833287037036</v>
      </c>
      <c r="T3630" s="15">
        <f>(((I3630/60)/60)/24)+DATE(1970,1,1)</f>
        <v>42351.874953703707</v>
      </c>
      <c r="U3630">
        <f>YEAR(S3630)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IFERROR(ROUND(E3631/L3631,4),0)</f>
        <v>1</v>
      </c>
      <c r="Q3631" s="11" t="s">
        <v>8323</v>
      </c>
      <c r="R3631" t="s">
        <v>8335</v>
      </c>
      <c r="S3631" s="15">
        <f>(((J3631/60)/60)/24)+DATE(1970,1,1)</f>
        <v>42437.094490740739</v>
      </c>
      <c r="T3631" s="15">
        <f>(((I3631/60)/60)/24)+DATE(1970,1,1)</f>
        <v>42495.708333333328</v>
      </c>
      <c r="U3631">
        <f>YEAR(S3631)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IFERROR(ROUND(E3632/L3632,4),0)</f>
        <v>1</v>
      </c>
      <c r="Q3632" s="11" t="s">
        <v>8323</v>
      </c>
      <c r="R3632" t="s">
        <v>8335</v>
      </c>
      <c r="S3632" s="15">
        <f>(((J3632/60)/60)/24)+DATE(1970,1,1)</f>
        <v>41942.84710648148</v>
      </c>
      <c r="T3632" s="15">
        <f>(((I3632/60)/60)/24)+DATE(1970,1,1)</f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IFERROR(ROUND(E3633/L3633,4),0)</f>
        <v>147.88140000000001</v>
      </c>
      <c r="Q3633" s="11" t="s">
        <v>8323</v>
      </c>
      <c r="R3633" t="s">
        <v>8335</v>
      </c>
      <c r="S3633" s="15">
        <f>(((J3633/60)/60)/24)+DATE(1970,1,1)</f>
        <v>41880.753437499996</v>
      </c>
      <c r="T3633" s="15">
        <f>(((I3633/60)/60)/24)+DATE(1970,1,1)</f>
        <v>41905.165972222225</v>
      </c>
      <c r="U3633">
        <f>YEAR(S3633)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IFERROR(ROUND(E3634/L3634,4),0)</f>
        <v>100</v>
      </c>
      <c r="Q3634" s="11" t="s">
        <v>8323</v>
      </c>
      <c r="R3634" t="s">
        <v>8335</v>
      </c>
      <c r="S3634" s="15">
        <f>(((J3634/60)/60)/24)+DATE(1970,1,1)</f>
        <v>41946.936909722222</v>
      </c>
      <c r="T3634" s="15">
        <f>(((I3634/60)/60)/24)+DATE(1970,1,1)</f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IFERROR(ROUND(E3635/L3635,4),0)</f>
        <v>56.838700000000003</v>
      </c>
      <c r="Q3635" s="11" t="s">
        <v>8323</v>
      </c>
      <c r="R3635" t="s">
        <v>8335</v>
      </c>
      <c r="S3635" s="15">
        <f>(((J3635/60)/60)/24)+DATE(1970,1,1)</f>
        <v>42649.623460648145</v>
      </c>
      <c r="T3635" s="15">
        <f>(((I3635/60)/60)/24)+DATE(1970,1,1)</f>
        <v>42693.041666666672</v>
      </c>
      <c r="U3635">
        <f>YEAR(S3635)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IFERROR(ROUND(E3636/L3636,4),0)</f>
        <v>176.9444</v>
      </c>
      <c r="Q3636" s="11" t="s">
        <v>8323</v>
      </c>
      <c r="R3636" t="s">
        <v>8335</v>
      </c>
      <c r="S3636" s="15">
        <f>(((J3636/60)/60)/24)+DATE(1970,1,1)</f>
        <v>42701.166365740741</v>
      </c>
      <c r="T3636" s="15">
        <f>(((I3636/60)/60)/24)+DATE(1970,1,1)</f>
        <v>42749.165972222225</v>
      </c>
      <c r="U3636">
        <f>YEAR(S3636)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IFERROR(ROUND(E3637/L3637,4),0)</f>
        <v>127.6</v>
      </c>
      <c r="Q3637" s="11" t="s">
        <v>8323</v>
      </c>
      <c r="R3637" t="s">
        <v>8335</v>
      </c>
      <c r="S3637" s="15">
        <f>(((J3637/60)/60)/24)+DATE(1970,1,1)</f>
        <v>42450.88282407407</v>
      </c>
      <c r="T3637" s="15">
        <f>(((I3637/60)/60)/24)+DATE(1970,1,1)</f>
        <v>42480.88282407407</v>
      </c>
      <c r="U3637">
        <f>YEAR(S3637)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IFERROR(ROUND(E3638/L3638,4),0)</f>
        <v>0</v>
      </c>
      <c r="Q3638" s="11" t="s">
        <v>8323</v>
      </c>
      <c r="R3638" t="s">
        <v>8335</v>
      </c>
      <c r="S3638" s="15">
        <f>(((J3638/60)/60)/24)+DATE(1970,1,1)</f>
        <v>42226.694780092599</v>
      </c>
      <c r="T3638" s="15">
        <f>(((I3638/60)/60)/24)+DATE(1970,1,1)</f>
        <v>42261.694780092599</v>
      </c>
      <c r="U3638">
        <f>YEAR(S3638)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IFERROR(ROUND(E3639/L3639,4),0)</f>
        <v>66.142899999999997</v>
      </c>
      <c r="Q3639" s="11" t="s">
        <v>8323</v>
      </c>
      <c r="R3639" t="s">
        <v>8335</v>
      </c>
      <c r="S3639" s="15">
        <f>(((J3639/60)/60)/24)+DATE(1970,1,1)</f>
        <v>41975.700636574074</v>
      </c>
      <c r="T3639" s="15">
        <f>(((I3639/60)/60)/24)+DATE(1970,1,1)</f>
        <v>42005.700636574074</v>
      </c>
      <c r="U3639">
        <f>YEAR(S3639)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IFERROR(ROUND(E3640/L3640,4),0)</f>
        <v>108</v>
      </c>
      <c r="Q3640" s="11" t="s">
        <v>8323</v>
      </c>
      <c r="R3640" t="s">
        <v>8335</v>
      </c>
      <c r="S3640" s="15">
        <f>(((J3640/60)/60)/24)+DATE(1970,1,1)</f>
        <v>42053.672824074078</v>
      </c>
      <c r="T3640" s="15">
        <f>(((I3640/60)/60)/24)+DATE(1970,1,1)</f>
        <v>42113.631157407406</v>
      </c>
      <c r="U3640">
        <f>YEAR(S3640)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IFERROR(ROUND(E3641/L3641,4),0)</f>
        <v>1</v>
      </c>
      <c r="Q3641" s="11" t="s">
        <v>8323</v>
      </c>
      <c r="R3641" t="s">
        <v>8335</v>
      </c>
      <c r="S3641" s="15">
        <f>(((J3641/60)/60)/24)+DATE(1970,1,1)</f>
        <v>42590.677152777775</v>
      </c>
      <c r="T3641" s="15">
        <f>(((I3641/60)/60)/24)+DATE(1970,1,1)</f>
        <v>42650.632638888885</v>
      </c>
      <c r="U3641">
        <f>YEAR(S3641)</f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IFERROR(ROUND(E3642/L3642,4),0)</f>
        <v>18.333300000000001</v>
      </c>
      <c r="Q3642" s="11" t="s">
        <v>8323</v>
      </c>
      <c r="R3642" t="s">
        <v>8335</v>
      </c>
      <c r="S3642" s="15">
        <f>(((J3642/60)/60)/24)+DATE(1970,1,1)</f>
        <v>42104.781597222223</v>
      </c>
      <c r="T3642" s="15">
        <f>(((I3642/60)/60)/24)+DATE(1970,1,1)</f>
        <v>42134.781597222223</v>
      </c>
      <c r="U3642">
        <f>YEAR(S3642)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IFERROR(ROUND(E3643/L3643,4),0)</f>
        <v>0</v>
      </c>
      <c r="Q3643" s="11" t="s">
        <v>8323</v>
      </c>
      <c r="R3643" t="s">
        <v>8335</v>
      </c>
      <c r="S3643" s="15">
        <f>(((J3643/60)/60)/24)+DATE(1970,1,1)</f>
        <v>41899.627071759263</v>
      </c>
      <c r="T3643" s="15">
        <f>(((I3643/60)/60)/24)+DATE(1970,1,1)</f>
        <v>41917.208333333336</v>
      </c>
      <c r="U3643">
        <f>YEAR(S3643)</f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IFERROR(ROUND(E3644/L3644,4),0)</f>
        <v>7.5</v>
      </c>
      <c r="Q3644" s="11" t="s">
        <v>8323</v>
      </c>
      <c r="R3644" t="s">
        <v>8335</v>
      </c>
      <c r="S3644" s="15">
        <f>(((J3644/60)/60)/24)+DATE(1970,1,1)</f>
        <v>42297.816284722227</v>
      </c>
      <c r="T3644" s="15">
        <f>(((I3644/60)/60)/24)+DATE(1970,1,1)</f>
        <v>42338.708333333328</v>
      </c>
      <c r="U3644">
        <f>YEAR(S3644)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IFERROR(ROUND(E3645/L3645,4),0)</f>
        <v>0</v>
      </c>
      <c r="Q3645" s="11" t="s">
        <v>8323</v>
      </c>
      <c r="R3645" t="s">
        <v>8335</v>
      </c>
      <c r="S3645" s="15">
        <f>(((J3645/60)/60)/24)+DATE(1970,1,1)</f>
        <v>42285.143969907411</v>
      </c>
      <c r="T3645" s="15">
        <f>(((I3645/60)/60)/24)+DATE(1970,1,1)</f>
        <v>42325.185636574075</v>
      </c>
      <c r="U3645">
        <f>YEAR(S3645)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IFERROR(ROUND(E3646/L3646,4),0)</f>
        <v>68.416700000000006</v>
      </c>
      <c r="Q3646" s="11" t="s">
        <v>8323</v>
      </c>
      <c r="R3646" t="s">
        <v>8335</v>
      </c>
      <c r="S3646" s="15">
        <f>(((J3646/60)/60)/24)+DATE(1970,1,1)</f>
        <v>42409.241747685184</v>
      </c>
      <c r="T3646" s="15">
        <f>(((I3646/60)/60)/24)+DATE(1970,1,1)</f>
        <v>42437.207638888889</v>
      </c>
      <c r="U3646">
        <f>YEAR(S3646)</f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IFERROR(ROUND(E3647/L3647,4),0)</f>
        <v>1</v>
      </c>
      <c r="Q3647" s="11" t="s">
        <v>8323</v>
      </c>
      <c r="R3647" t="s">
        <v>8335</v>
      </c>
      <c r="S3647" s="15">
        <f>(((J3647/60)/60)/24)+DATE(1970,1,1)</f>
        <v>42665.970347222217</v>
      </c>
      <c r="T3647" s="15">
        <f>(((I3647/60)/60)/24)+DATE(1970,1,1)</f>
        <v>42696.012013888889</v>
      </c>
      <c r="U3647">
        <f>YEAR(S3647)</f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IFERROR(ROUND(E3648/L3648,4),0)</f>
        <v>60.125</v>
      </c>
      <c r="Q3648" s="11" t="s">
        <v>8323</v>
      </c>
      <c r="R3648" t="s">
        <v>8335</v>
      </c>
      <c r="S3648" s="15">
        <f>(((J3648/60)/60)/24)+DATE(1970,1,1)</f>
        <v>42140.421319444446</v>
      </c>
      <c r="T3648" s="15">
        <f>(((I3648/60)/60)/24)+DATE(1970,1,1)</f>
        <v>42171.979166666672</v>
      </c>
      <c r="U3648">
        <f>YEAR(S3648)</f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IFERROR(ROUND(E3649/L3649,4),0)</f>
        <v>15</v>
      </c>
      <c r="Q3649" s="11" t="s">
        <v>8323</v>
      </c>
      <c r="R3649" t="s">
        <v>8335</v>
      </c>
      <c r="S3649" s="15">
        <f>(((J3649/60)/60)/24)+DATE(1970,1,1)</f>
        <v>42598.749155092592</v>
      </c>
      <c r="T3649" s="15">
        <f>(((I3649/60)/60)/24)+DATE(1970,1,1)</f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IFERROR(ROUND(E3650/L3650,4),0)</f>
        <v>550.04110000000003</v>
      </c>
      <c r="Q3650" s="11" t="s">
        <v>8323</v>
      </c>
      <c r="R3650" t="s">
        <v>8326</v>
      </c>
      <c r="S3650" s="15">
        <f>(((J3650/60)/60)/24)+DATE(1970,1,1)</f>
        <v>41887.292187500003</v>
      </c>
      <c r="T3650" s="15">
        <f>(((I3650/60)/60)/24)+DATE(1970,1,1)</f>
        <v>41917.292187500003</v>
      </c>
      <c r="U3650">
        <f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IFERROR(ROUND(E3651/L3651,4),0)</f>
        <v>97.5</v>
      </c>
      <c r="Q3651" s="11" t="s">
        <v>8323</v>
      </c>
      <c r="R3651" t="s">
        <v>8326</v>
      </c>
      <c r="S3651" s="15">
        <f>(((J3651/60)/60)/24)+DATE(1970,1,1)</f>
        <v>41780.712893518517</v>
      </c>
      <c r="T3651" s="15">
        <f>(((I3651/60)/60)/24)+DATE(1970,1,1)</f>
        <v>41806.712893518517</v>
      </c>
      <c r="U3651">
        <f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IFERROR(ROUND(E3652/L3652,4),0)</f>
        <v>29.411799999999999</v>
      </c>
      <c r="Q3652" s="11" t="s">
        <v>8323</v>
      </c>
      <c r="R3652" t="s">
        <v>8326</v>
      </c>
      <c r="S3652" s="15">
        <f>(((J3652/60)/60)/24)+DATE(1970,1,1)</f>
        <v>42381.478981481487</v>
      </c>
      <c r="T3652" s="15">
        <f>(((I3652/60)/60)/24)+DATE(1970,1,1)</f>
        <v>42402.478981481487</v>
      </c>
      <c r="U3652">
        <f>YEAR(S3652)</f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IFERROR(ROUND(E3653/L3653,4),0)</f>
        <v>57.777799999999999</v>
      </c>
      <c r="Q3653" s="11" t="s">
        <v>8323</v>
      </c>
      <c r="R3653" t="s">
        <v>8326</v>
      </c>
      <c r="S3653" s="15">
        <f>(((J3653/60)/60)/24)+DATE(1970,1,1)</f>
        <v>41828.646319444444</v>
      </c>
      <c r="T3653" s="15">
        <f>(((I3653/60)/60)/24)+DATE(1970,1,1)</f>
        <v>41861.665972222225</v>
      </c>
      <c r="U3653">
        <f>YEAR(S3653)</f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IFERROR(ROUND(E3654/L3654,4),0)</f>
        <v>44.235300000000002</v>
      </c>
      <c r="Q3654" s="11" t="s">
        <v>8323</v>
      </c>
      <c r="R3654" t="s">
        <v>8326</v>
      </c>
      <c r="S3654" s="15">
        <f>(((J3654/60)/60)/24)+DATE(1970,1,1)</f>
        <v>42596.644699074073</v>
      </c>
      <c r="T3654" s="15">
        <f>(((I3654/60)/60)/24)+DATE(1970,1,1)</f>
        <v>42607.165972222225</v>
      </c>
      <c r="U3654">
        <f>YEAR(S3654)</f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IFERROR(ROUND(E3655/L3655,4),0)</f>
        <v>60.909100000000002</v>
      </c>
      <c r="Q3655" s="11" t="s">
        <v>8323</v>
      </c>
      <c r="R3655" t="s">
        <v>8326</v>
      </c>
      <c r="S3655" s="15">
        <f>(((J3655/60)/60)/24)+DATE(1970,1,1)</f>
        <v>42191.363506944443</v>
      </c>
      <c r="T3655" s="15">
        <f>(((I3655/60)/60)/24)+DATE(1970,1,1)</f>
        <v>42221.363506944443</v>
      </c>
      <c r="U3655">
        <f>YEAR(S3655)</f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IFERROR(ROUND(E3656/L3656,4),0)</f>
        <v>68.842100000000002</v>
      </c>
      <c r="Q3656" s="11" t="s">
        <v>8323</v>
      </c>
      <c r="R3656" t="s">
        <v>8326</v>
      </c>
      <c r="S3656" s="15">
        <f>(((J3656/60)/60)/24)+DATE(1970,1,1)</f>
        <v>42440.416504629626</v>
      </c>
      <c r="T3656" s="15">
        <f>(((I3656/60)/60)/24)+DATE(1970,1,1)</f>
        <v>42463.708333333328</v>
      </c>
      <c r="U3656">
        <f>YEAR(S3656)</f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IFERROR(ROUND(E3657/L3657,4),0)</f>
        <v>73.582300000000004</v>
      </c>
      <c r="Q3657" s="11" t="s">
        <v>8323</v>
      </c>
      <c r="R3657" t="s">
        <v>8326</v>
      </c>
      <c r="S3657" s="15">
        <f>(((J3657/60)/60)/24)+DATE(1970,1,1)</f>
        <v>42173.803217592591</v>
      </c>
      <c r="T3657" s="15">
        <f>(((I3657/60)/60)/24)+DATE(1970,1,1)</f>
        <v>42203.290972222225</v>
      </c>
      <c r="U3657">
        <f>YEAR(S3657)</f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IFERROR(ROUND(E3658/L3658,4),0)</f>
        <v>115.0217</v>
      </c>
      <c r="Q3658" s="11" t="s">
        <v>8323</v>
      </c>
      <c r="R3658" t="s">
        <v>8326</v>
      </c>
      <c r="S3658" s="15">
        <f>(((J3658/60)/60)/24)+DATE(1970,1,1)</f>
        <v>42737.910138888896</v>
      </c>
      <c r="T3658" s="15">
        <f>(((I3658/60)/60)/24)+DATE(1970,1,1)</f>
        <v>42767.957638888889</v>
      </c>
      <c r="U3658">
        <f>YEAR(S3658)</f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IFERROR(ROUND(E3659/L3659,4),0)</f>
        <v>110.75</v>
      </c>
      <c r="Q3659" s="11" t="s">
        <v>8323</v>
      </c>
      <c r="R3659" t="s">
        <v>8326</v>
      </c>
      <c r="S3659" s="15">
        <f>(((J3659/60)/60)/24)+DATE(1970,1,1)</f>
        <v>42499.629849537043</v>
      </c>
      <c r="T3659" s="15">
        <f>(((I3659/60)/60)/24)+DATE(1970,1,1)</f>
        <v>42522.904166666667</v>
      </c>
      <c r="U3659">
        <f>YEAR(S3659)</f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IFERROR(ROUND(E3660/L3660,4),0)</f>
        <v>75.5</v>
      </c>
      <c r="Q3660" s="11" t="s">
        <v>8323</v>
      </c>
      <c r="R3660" t="s">
        <v>8326</v>
      </c>
      <c r="S3660" s="15">
        <f>(((J3660/60)/60)/24)+DATE(1970,1,1)</f>
        <v>41775.858564814815</v>
      </c>
      <c r="T3660" s="15">
        <f>(((I3660/60)/60)/24)+DATE(1970,1,1)</f>
        <v>41822.165972222225</v>
      </c>
      <c r="U3660">
        <f>YEAR(S3660)</f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IFERROR(ROUND(E3661/L3661,4),0)</f>
        <v>235.4615</v>
      </c>
      <c r="Q3661" s="11" t="s">
        <v>8323</v>
      </c>
      <c r="R3661" t="s">
        <v>8326</v>
      </c>
      <c r="S3661" s="15">
        <f>(((J3661/60)/60)/24)+DATE(1970,1,1)</f>
        <v>42055.277199074073</v>
      </c>
      <c r="T3661" s="15">
        <f>(((I3661/60)/60)/24)+DATE(1970,1,1)</f>
        <v>42082.610416666663</v>
      </c>
      <c r="U3661">
        <f>YEAR(S3661)</f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IFERROR(ROUND(E3662/L3662,4),0)</f>
        <v>11.3636</v>
      </c>
      <c r="Q3662" s="11" t="s">
        <v>8323</v>
      </c>
      <c r="R3662" t="s">
        <v>8326</v>
      </c>
      <c r="S3662" s="15">
        <f>(((J3662/60)/60)/24)+DATE(1970,1,1)</f>
        <v>41971.881076388891</v>
      </c>
      <c r="T3662" s="15">
        <f>(((I3662/60)/60)/24)+DATE(1970,1,1)</f>
        <v>41996.881076388891</v>
      </c>
      <c r="U3662">
        <f>YEAR(S3662)</f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IFERROR(ROUND(E3663/L3663,4),0)</f>
        <v>92.5</v>
      </c>
      <c r="Q3663" s="11" t="s">
        <v>8323</v>
      </c>
      <c r="R3663" t="s">
        <v>8326</v>
      </c>
      <c r="S3663" s="15">
        <f>(((J3663/60)/60)/24)+DATE(1970,1,1)</f>
        <v>42447.896666666667</v>
      </c>
      <c r="T3663" s="15">
        <f>(((I3663/60)/60)/24)+DATE(1970,1,1)</f>
        <v>42470.166666666672</v>
      </c>
      <c r="U3663">
        <f>YEAR(S3663)</f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IFERROR(ROUND(E3664/L3664,4),0)</f>
        <v>202.85</v>
      </c>
      <c r="Q3664" s="11" t="s">
        <v>8323</v>
      </c>
      <c r="R3664" t="s">
        <v>8326</v>
      </c>
      <c r="S3664" s="15">
        <f>(((J3664/60)/60)/24)+DATE(1970,1,1)</f>
        <v>42064.220069444447</v>
      </c>
      <c r="T3664" s="15">
        <f>(((I3664/60)/60)/24)+DATE(1970,1,1)</f>
        <v>42094.178402777776</v>
      </c>
      <c r="U3664">
        <f>YEAR(S3664)</f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IFERROR(ROUND(E3665/L3665,4),0)</f>
        <v>26</v>
      </c>
      <c r="Q3665" s="11" t="s">
        <v>8323</v>
      </c>
      <c r="R3665" t="s">
        <v>8326</v>
      </c>
      <c r="S3665" s="15">
        <f>(((J3665/60)/60)/24)+DATE(1970,1,1)</f>
        <v>42665.451736111107</v>
      </c>
      <c r="T3665" s="15">
        <f>(((I3665/60)/60)/24)+DATE(1970,1,1)</f>
        <v>42725.493402777778</v>
      </c>
      <c r="U3665">
        <f>YEAR(S3665)</f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IFERROR(ROUND(E3666/L3666,4),0)</f>
        <v>46.052599999999998</v>
      </c>
      <c r="Q3666" s="11" t="s">
        <v>8323</v>
      </c>
      <c r="R3666" t="s">
        <v>8326</v>
      </c>
      <c r="S3666" s="15">
        <f>(((J3666/60)/60)/24)+DATE(1970,1,1)</f>
        <v>42523.248715277776</v>
      </c>
      <c r="T3666" s="15">
        <f>(((I3666/60)/60)/24)+DATE(1970,1,1)</f>
        <v>42537.248715277776</v>
      </c>
      <c r="U3666">
        <f>YEAR(S3666)</f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IFERROR(ROUND(E3667/L3667,4),0)</f>
        <v>51</v>
      </c>
      <c r="Q3667" s="11" t="s">
        <v>8323</v>
      </c>
      <c r="R3667" t="s">
        <v>8326</v>
      </c>
      <c r="S3667" s="15">
        <f>(((J3667/60)/60)/24)+DATE(1970,1,1)</f>
        <v>42294.808124999996</v>
      </c>
      <c r="T3667" s="15">
        <f>(((I3667/60)/60)/24)+DATE(1970,1,1)</f>
        <v>42305.829166666663</v>
      </c>
      <c r="U3667">
        <f>YEAR(S3667)</f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IFERROR(ROUND(E3668/L3668,4),0)</f>
        <v>31.578900000000001</v>
      </c>
      <c r="Q3668" s="11" t="s">
        <v>8323</v>
      </c>
      <c r="R3668" t="s">
        <v>8326</v>
      </c>
      <c r="S3668" s="15">
        <f>(((J3668/60)/60)/24)+DATE(1970,1,1)</f>
        <v>41822.90488425926</v>
      </c>
      <c r="T3668" s="15">
        <f>(((I3668/60)/60)/24)+DATE(1970,1,1)</f>
        <v>41844.291666666664</v>
      </c>
      <c r="U3668">
        <f>YEAR(S3668)</f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IFERROR(ROUND(E3669/L3669,4),0)</f>
        <v>53.363999999999997</v>
      </c>
      <c r="Q3669" s="11" t="s">
        <v>8323</v>
      </c>
      <c r="R3669" t="s">
        <v>8326</v>
      </c>
      <c r="S3669" s="15">
        <f>(((J3669/60)/60)/24)+DATE(1970,1,1)</f>
        <v>42173.970127314817</v>
      </c>
      <c r="T3669" s="15">
        <f>(((I3669/60)/60)/24)+DATE(1970,1,1)</f>
        <v>42203.970127314817</v>
      </c>
      <c r="U3669">
        <f>YEAR(S3669)</f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IFERROR(ROUND(E3670/L3670,4),0)</f>
        <v>36.964300000000001</v>
      </c>
      <c r="Q3670" s="11" t="s">
        <v>8323</v>
      </c>
      <c r="R3670" t="s">
        <v>8326</v>
      </c>
      <c r="S3670" s="15">
        <f>(((J3670/60)/60)/24)+DATE(1970,1,1)</f>
        <v>42185.556157407409</v>
      </c>
      <c r="T3670" s="15">
        <f>(((I3670/60)/60)/24)+DATE(1970,1,1)</f>
        <v>42208.772916666669</v>
      </c>
      <c r="U3670">
        <f>YEAR(S3670)</f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IFERROR(ROUND(E3671/L3671,4),0)</f>
        <v>81.2941</v>
      </c>
      <c r="Q3671" s="11" t="s">
        <v>8323</v>
      </c>
      <c r="R3671" t="s">
        <v>8326</v>
      </c>
      <c r="S3671" s="15">
        <f>(((J3671/60)/60)/24)+DATE(1970,1,1)</f>
        <v>42136.675196759257</v>
      </c>
      <c r="T3671" s="15">
        <f>(((I3671/60)/60)/24)+DATE(1970,1,1)</f>
        <v>42166.675196759257</v>
      </c>
      <c r="U3671">
        <f>YEAR(S3671)</f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IFERROR(ROUND(E3672/L3672,4),0)</f>
        <v>20.083300000000001</v>
      </c>
      <c r="Q3672" s="11" t="s">
        <v>8323</v>
      </c>
      <c r="R3672" t="s">
        <v>8326</v>
      </c>
      <c r="S3672" s="15">
        <f>(((J3672/60)/60)/24)+DATE(1970,1,1)</f>
        <v>42142.514016203699</v>
      </c>
      <c r="T3672" s="15">
        <f>(((I3672/60)/60)/24)+DATE(1970,1,1)</f>
        <v>42155.958333333328</v>
      </c>
      <c r="U3672">
        <f>YEAR(S3672)</f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IFERROR(ROUND(E3673/L3673,4),0)</f>
        <v>88.25</v>
      </c>
      <c r="Q3673" s="11" t="s">
        <v>8323</v>
      </c>
      <c r="R3673" t="s">
        <v>8326</v>
      </c>
      <c r="S3673" s="15">
        <f>(((J3673/60)/60)/24)+DATE(1970,1,1)</f>
        <v>41820.62809027778</v>
      </c>
      <c r="T3673" s="15">
        <f>(((I3673/60)/60)/24)+DATE(1970,1,1)</f>
        <v>41841.165972222225</v>
      </c>
      <c r="U3673">
        <f>YEAR(S3673)</f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IFERROR(ROUND(E3674/L3674,4),0)</f>
        <v>53.438600000000001</v>
      </c>
      <c r="Q3674" s="11" t="s">
        <v>8323</v>
      </c>
      <c r="R3674" t="s">
        <v>8326</v>
      </c>
      <c r="S3674" s="15">
        <f>(((J3674/60)/60)/24)+DATE(1970,1,1)</f>
        <v>41878.946574074071</v>
      </c>
      <c r="T3674" s="15">
        <f>(((I3674/60)/60)/24)+DATE(1970,1,1)</f>
        <v>41908.946574074071</v>
      </c>
      <c r="U3674">
        <f>YEAR(S3674)</f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IFERROR(ROUND(E3675/L3675,4),0)</f>
        <v>39.868400000000001</v>
      </c>
      <c r="Q3675" s="11" t="s">
        <v>8323</v>
      </c>
      <c r="R3675" t="s">
        <v>8326</v>
      </c>
      <c r="S3675" s="15">
        <f>(((J3675/60)/60)/24)+DATE(1970,1,1)</f>
        <v>41914.295104166667</v>
      </c>
      <c r="T3675" s="15">
        <f>(((I3675/60)/60)/24)+DATE(1970,1,1)</f>
        <v>41948.536111111112</v>
      </c>
      <c r="U3675">
        <f>YEAR(S3675)</f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IFERROR(ROUND(E3676/L3676,4),0)</f>
        <v>145.16130000000001</v>
      </c>
      <c r="Q3676" s="11" t="s">
        <v>8323</v>
      </c>
      <c r="R3676" t="s">
        <v>8326</v>
      </c>
      <c r="S3676" s="15">
        <f>(((J3676/60)/60)/24)+DATE(1970,1,1)</f>
        <v>42556.873020833329</v>
      </c>
      <c r="T3676" s="15">
        <f>(((I3676/60)/60)/24)+DATE(1970,1,1)</f>
        <v>42616.873020833329</v>
      </c>
      <c r="U3676">
        <f>YEAR(S3676)</f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IFERROR(ROUND(E3677/L3677,4),0)</f>
        <v>23.333300000000001</v>
      </c>
      <c r="Q3677" s="11" t="s">
        <v>8323</v>
      </c>
      <c r="R3677" t="s">
        <v>8326</v>
      </c>
      <c r="S3677" s="15">
        <f>(((J3677/60)/60)/24)+DATE(1970,1,1)</f>
        <v>42493.597013888888</v>
      </c>
      <c r="T3677" s="15">
        <f>(((I3677/60)/60)/24)+DATE(1970,1,1)</f>
        <v>42505.958333333328</v>
      </c>
      <c r="U3677">
        <f>YEAR(S3677)</f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IFERROR(ROUND(E3678/L3678,4),0)</f>
        <v>64.375</v>
      </c>
      <c r="Q3678" s="11" t="s">
        <v>8323</v>
      </c>
      <c r="R3678" t="s">
        <v>8326</v>
      </c>
      <c r="S3678" s="15">
        <f>(((J3678/60)/60)/24)+DATE(1970,1,1)</f>
        <v>41876.815787037034</v>
      </c>
      <c r="T3678" s="15">
        <f>(((I3678/60)/60)/24)+DATE(1970,1,1)</f>
        <v>41894.815787037034</v>
      </c>
      <c r="U3678">
        <f>YEAR(S3678)</f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IFERROR(ROUND(E3679/L3679,4),0)</f>
        <v>62.052799999999998</v>
      </c>
      <c r="Q3679" s="11" t="s">
        <v>8323</v>
      </c>
      <c r="R3679" t="s">
        <v>8326</v>
      </c>
      <c r="S3679" s="15">
        <f>(((J3679/60)/60)/24)+DATE(1970,1,1)</f>
        <v>41802.574282407404</v>
      </c>
      <c r="T3679" s="15">
        <f>(((I3679/60)/60)/24)+DATE(1970,1,1)</f>
        <v>41823.165972222225</v>
      </c>
      <c r="U3679">
        <f>YEAR(S3679)</f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IFERROR(ROUND(E3680/L3680,4),0)</f>
        <v>66.129000000000005</v>
      </c>
      <c r="Q3680" s="11" t="s">
        <v>8323</v>
      </c>
      <c r="R3680" t="s">
        <v>8326</v>
      </c>
      <c r="S3680" s="15">
        <f>(((J3680/60)/60)/24)+DATE(1970,1,1)</f>
        <v>42120.531226851846</v>
      </c>
      <c r="T3680" s="15">
        <f>(((I3680/60)/60)/24)+DATE(1970,1,1)</f>
        <v>42155.531226851846</v>
      </c>
      <c r="U3680">
        <f>YEAR(S3680)</f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IFERROR(ROUND(E3681/L3681,4),0)</f>
        <v>73.400000000000006</v>
      </c>
      <c r="Q3681" s="11" t="s">
        <v>8323</v>
      </c>
      <c r="R3681" t="s">
        <v>8326</v>
      </c>
      <c r="S3681" s="15">
        <f>(((J3681/60)/60)/24)+DATE(1970,1,1)</f>
        <v>41786.761354166665</v>
      </c>
      <c r="T3681" s="15">
        <f>(((I3681/60)/60)/24)+DATE(1970,1,1)</f>
        <v>41821.207638888889</v>
      </c>
      <c r="U3681">
        <f>YEAR(S3681)</f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IFERROR(ROUND(E3682/L3682,4),0)</f>
        <v>99.5</v>
      </c>
      <c r="Q3682" s="11" t="s">
        <v>8323</v>
      </c>
      <c r="R3682" t="s">
        <v>8326</v>
      </c>
      <c r="S3682" s="15">
        <f>(((J3682/60)/60)/24)+DATE(1970,1,1)</f>
        <v>42627.454097222217</v>
      </c>
      <c r="T3682" s="15">
        <f>(((I3682/60)/60)/24)+DATE(1970,1,1)</f>
        <v>42648.454097222217</v>
      </c>
      <c r="U3682">
        <f>YEAR(S3682)</f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IFERROR(ROUND(E3683/L3683,4),0)</f>
        <v>62.166699999999999</v>
      </c>
      <c r="Q3683" s="11" t="s">
        <v>8323</v>
      </c>
      <c r="R3683" t="s">
        <v>8326</v>
      </c>
      <c r="S3683" s="15">
        <f>(((J3683/60)/60)/24)+DATE(1970,1,1)</f>
        <v>42374.651504629626</v>
      </c>
      <c r="T3683" s="15">
        <f>(((I3683/60)/60)/24)+DATE(1970,1,1)</f>
        <v>42384.651504629626</v>
      </c>
      <c r="U3683">
        <f>YEAR(S3683)</f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IFERROR(ROUND(E3684/L3684,4),0)</f>
        <v>62.328400000000002</v>
      </c>
      <c r="Q3684" s="11" t="s">
        <v>8323</v>
      </c>
      <c r="R3684" t="s">
        <v>8326</v>
      </c>
      <c r="S3684" s="15">
        <f>(((J3684/60)/60)/24)+DATE(1970,1,1)</f>
        <v>41772.685393518521</v>
      </c>
      <c r="T3684" s="15">
        <f>(((I3684/60)/60)/24)+DATE(1970,1,1)</f>
        <v>41806.290972222225</v>
      </c>
      <c r="U3684">
        <f>YEAR(S3684)</f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IFERROR(ROUND(E3685/L3685,4),0)</f>
        <v>58.7879</v>
      </c>
      <c r="Q3685" s="11" t="s">
        <v>8323</v>
      </c>
      <c r="R3685" t="s">
        <v>8326</v>
      </c>
      <c r="S3685" s="15">
        <f>(((J3685/60)/60)/24)+DATE(1970,1,1)</f>
        <v>42633.116851851853</v>
      </c>
      <c r="T3685" s="15">
        <f>(((I3685/60)/60)/24)+DATE(1970,1,1)</f>
        <v>42663.116851851853</v>
      </c>
      <c r="U3685">
        <f>YEAR(S3685)</f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IFERROR(ROUND(E3686/L3686,4),0)</f>
        <v>45.347799999999999</v>
      </c>
      <c r="Q3686" s="11" t="s">
        <v>8323</v>
      </c>
      <c r="R3686" t="s">
        <v>8326</v>
      </c>
      <c r="S3686" s="15">
        <f>(((J3686/60)/60)/24)+DATE(1970,1,1)</f>
        <v>42219.180393518516</v>
      </c>
      <c r="T3686" s="15">
        <f>(((I3686/60)/60)/24)+DATE(1970,1,1)</f>
        <v>42249.180393518516</v>
      </c>
      <c r="U3686">
        <f>YEAR(S3686)</f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IFERROR(ROUND(E3687/L3687,4),0)</f>
        <v>41.944400000000002</v>
      </c>
      <c r="Q3687" s="11" t="s">
        <v>8323</v>
      </c>
      <c r="R3687" t="s">
        <v>8326</v>
      </c>
      <c r="S3687" s="15">
        <f>(((J3687/60)/60)/24)+DATE(1970,1,1)</f>
        <v>41753.593275462961</v>
      </c>
      <c r="T3687" s="15">
        <f>(((I3687/60)/60)/24)+DATE(1970,1,1)</f>
        <v>41778.875</v>
      </c>
      <c r="U3687">
        <f>YEAR(S3687)</f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IFERROR(ROUND(E3688/L3688,4),0)</f>
        <v>59.166699999999999</v>
      </c>
      <c r="Q3688" s="11" t="s">
        <v>8323</v>
      </c>
      <c r="R3688" t="s">
        <v>8326</v>
      </c>
      <c r="S3688" s="15">
        <f>(((J3688/60)/60)/24)+DATE(1970,1,1)</f>
        <v>42230.662731481483</v>
      </c>
      <c r="T3688" s="15">
        <f>(((I3688/60)/60)/24)+DATE(1970,1,1)</f>
        <v>42245.165972222225</v>
      </c>
      <c r="U3688">
        <f>YEAR(S3688)</f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IFERROR(ROUND(E3689/L3689,4),0)</f>
        <v>200.49</v>
      </c>
      <c r="Q3689" s="11" t="s">
        <v>8323</v>
      </c>
      <c r="R3689" t="s">
        <v>8326</v>
      </c>
      <c r="S3689" s="15">
        <f>(((J3689/60)/60)/24)+DATE(1970,1,1)</f>
        <v>41787.218229166669</v>
      </c>
      <c r="T3689" s="15">
        <f>(((I3689/60)/60)/24)+DATE(1970,1,1)</f>
        <v>41817.218229166669</v>
      </c>
      <c r="U3689">
        <f>YEAR(S3689)</f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IFERROR(ROUND(E3690/L3690,4),0)</f>
        <v>83.974400000000003</v>
      </c>
      <c r="Q3690" s="11" t="s">
        <v>8323</v>
      </c>
      <c r="R3690" t="s">
        <v>8326</v>
      </c>
      <c r="S3690" s="15">
        <f>(((J3690/60)/60)/24)+DATE(1970,1,1)</f>
        <v>41829.787083333329</v>
      </c>
      <c r="T3690" s="15">
        <f>(((I3690/60)/60)/24)+DATE(1970,1,1)</f>
        <v>41859.787083333329</v>
      </c>
      <c r="U3690">
        <f>YEAR(S3690)</f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IFERROR(ROUND(E3691/L3691,4),0)</f>
        <v>57.258099999999999</v>
      </c>
      <c r="Q3691" s="11" t="s">
        <v>8323</v>
      </c>
      <c r="R3691" t="s">
        <v>8326</v>
      </c>
      <c r="S3691" s="15">
        <f>(((J3691/60)/60)/24)+DATE(1970,1,1)</f>
        <v>42147.826840277776</v>
      </c>
      <c r="T3691" s="15">
        <f>(((I3691/60)/60)/24)+DATE(1970,1,1)</f>
        <v>42176.934027777781</v>
      </c>
      <c r="U3691">
        <f>YEAR(S3691)</f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IFERROR(ROUND(E3692/L3692,4),0)</f>
        <v>58.064500000000002</v>
      </c>
      <c r="Q3692" s="11" t="s">
        <v>8323</v>
      </c>
      <c r="R3692" t="s">
        <v>8326</v>
      </c>
      <c r="S3692" s="15">
        <f>(((J3692/60)/60)/24)+DATE(1970,1,1)</f>
        <v>41940.598182870373</v>
      </c>
      <c r="T3692" s="15">
        <f>(((I3692/60)/60)/24)+DATE(1970,1,1)</f>
        <v>41970.639849537038</v>
      </c>
      <c r="U3692">
        <f>YEAR(S3692)</f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IFERROR(ROUND(E3693/L3693,4),0)</f>
        <v>186.80289999999999</v>
      </c>
      <c r="Q3693" s="11" t="s">
        <v>8323</v>
      </c>
      <c r="R3693" t="s">
        <v>8326</v>
      </c>
      <c r="S3693" s="15">
        <f>(((J3693/60)/60)/24)+DATE(1970,1,1)</f>
        <v>42020.700567129628</v>
      </c>
      <c r="T3693" s="15">
        <f>(((I3693/60)/60)/24)+DATE(1970,1,1)</f>
        <v>42065.207638888889</v>
      </c>
      <c r="U3693">
        <f>YEAR(S3693)</f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IFERROR(ROUND(E3694/L3694,4),0)</f>
        <v>74.117599999999996</v>
      </c>
      <c r="Q3694" s="11" t="s">
        <v>8323</v>
      </c>
      <c r="R3694" t="s">
        <v>8326</v>
      </c>
      <c r="S3694" s="15">
        <f>(((J3694/60)/60)/24)+DATE(1970,1,1)</f>
        <v>41891.96503472222</v>
      </c>
      <c r="T3694" s="15">
        <f>(((I3694/60)/60)/24)+DATE(1970,1,1)</f>
        <v>41901</v>
      </c>
      <c r="U3694">
        <f>YEAR(S3694)</f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IFERROR(ROUND(E3695/L3695,4),0)</f>
        <v>30.714300000000001</v>
      </c>
      <c r="Q3695" s="11" t="s">
        <v>8323</v>
      </c>
      <c r="R3695" t="s">
        <v>8326</v>
      </c>
      <c r="S3695" s="15">
        <f>(((J3695/60)/60)/24)+DATE(1970,1,1)</f>
        <v>42309.191307870366</v>
      </c>
      <c r="T3695" s="15">
        <f>(((I3695/60)/60)/24)+DATE(1970,1,1)</f>
        <v>42338.9375</v>
      </c>
      <c r="U3695">
        <f>YEAR(S3695)</f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IFERROR(ROUND(E3696/L3696,4),0)</f>
        <v>62.666699999999999</v>
      </c>
      <c r="Q3696" s="11" t="s">
        <v>8323</v>
      </c>
      <c r="R3696" t="s">
        <v>8326</v>
      </c>
      <c r="S3696" s="15">
        <f>(((J3696/60)/60)/24)+DATE(1970,1,1)</f>
        <v>42490.133877314816</v>
      </c>
      <c r="T3696" s="15">
        <f>(((I3696/60)/60)/24)+DATE(1970,1,1)</f>
        <v>42527.083333333328</v>
      </c>
      <c r="U3696">
        <f>YEAR(S3696)</f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IFERROR(ROUND(E3697/L3697,4),0)</f>
        <v>121.36360000000001</v>
      </c>
      <c r="Q3697" s="11" t="s">
        <v>8323</v>
      </c>
      <c r="R3697" t="s">
        <v>8326</v>
      </c>
      <c r="S3697" s="15">
        <f>(((J3697/60)/60)/24)+DATE(1970,1,1)</f>
        <v>41995.870486111111</v>
      </c>
      <c r="T3697" s="15">
        <f>(((I3697/60)/60)/24)+DATE(1970,1,1)</f>
        <v>42015.870486111111</v>
      </c>
      <c r="U3697">
        <f>YEAR(S3697)</f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IFERROR(ROUND(E3698/L3698,4),0)</f>
        <v>39.743600000000001</v>
      </c>
      <c r="Q3698" s="11" t="s">
        <v>8323</v>
      </c>
      <c r="R3698" t="s">
        <v>8326</v>
      </c>
      <c r="S3698" s="15">
        <f>(((J3698/60)/60)/24)+DATE(1970,1,1)</f>
        <v>41988.617083333331</v>
      </c>
      <c r="T3698" s="15">
        <f>(((I3698/60)/60)/24)+DATE(1970,1,1)</f>
        <v>42048.617083333331</v>
      </c>
      <c r="U3698">
        <f>YEAR(S3698)</f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IFERROR(ROUND(E3699/L3699,4),0)</f>
        <v>72</v>
      </c>
      <c r="Q3699" s="11" t="s">
        <v>8323</v>
      </c>
      <c r="R3699" t="s">
        <v>8326</v>
      </c>
      <c r="S3699" s="15">
        <f>(((J3699/60)/60)/24)+DATE(1970,1,1)</f>
        <v>42479.465833333335</v>
      </c>
      <c r="T3699" s="15">
        <f>(((I3699/60)/60)/24)+DATE(1970,1,1)</f>
        <v>42500.465833333335</v>
      </c>
      <c r="U3699">
        <f>YEAR(S3699)</f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IFERROR(ROUND(E3700/L3700,4),0)</f>
        <v>40.632399999999997</v>
      </c>
      <c r="Q3700" s="11" t="s">
        <v>8323</v>
      </c>
      <c r="R3700" t="s">
        <v>8326</v>
      </c>
      <c r="S3700" s="15">
        <f>(((J3700/60)/60)/24)+DATE(1970,1,1)</f>
        <v>42401.806562500002</v>
      </c>
      <c r="T3700" s="15">
        <f>(((I3700/60)/60)/24)+DATE(1970,1,1)</f>
        <v>42431.806562500002</v>
      </c>
      <c r="U3700">
        <f>YEAR(S3700)</f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IFERROR(ROUND(E3701/L3701,4),0)</f>
        <v>63</v>
      </c>
      <c r="Q3701" s="11" t="s">
        <v>8323</v>
      </c>
      <c r="R3701" t="s">
        <v>8326</v>
      </c>
      <c r="S3701" s="15">
        <f>(((J3701/60)/60)/24)+DATE(1970,1,1)</f>
        <v>41897.602037037039</v>
      </c>
      <c r="T3701" s="15">
        <f>(((I3701/60)/60)/24)+DATE(1970,1,1)</f>
        <v>41927.602037037039</v>
      </c>
      <c r="U3701">
        <f>YEAR(S3701)</f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IFERROR(ROUND(E3702/L3702,4),0)</f>
        <v>33.666699999999999</v>
      </c>
      <c r="Q3702" s="11" t="s">
        <v>8323</v>
      </c>
      <c r="R3702" t="s">
        <v>8326</v>
      </c>
      <c r="S3702" s="15">
        <f>(((J3702/60)/60)/24)+DATE(1970,1,1)</f>
        <v>41882.585648148146</v>
      </c>
      <c r="T3702" s="15">
        <f>(((I3702/60)/60)/24)+DATE(1970,1,1)</f>
        <v>41912.666666666664</v>
      </c>
      <c r="U3702">
        <f>YEAR(S3702)</f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IFERROR(ROUND(E3703/L3703,4),0)</f>
        <v>38.589700000000001</v>
      </c>
      <c r="Q3703" s="11" t="s">
        <v>8323</v>
      </c>
      <c r="R3703" t="s">
        <v>8326</v>
      </c>
      <c r="S3703" s="15">
        <f>(((J3703/60)/60)/24)+DATE(1970,1,1)</f>
        <v>42129.541585648149</v>
      </c>
      <c r="T3703" s="15">
        <f>(((I3703/60)/60)/24)+DATE(1970,1,1)</f>
        <v>42159.541585648149</v>
      </c>
      <c r="U3703">
        <f>YEAR(S3703)</f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IFERROR(ROUND(E3704/L3704,4),0)</f>
        <v>155.95240000000001</v>
      </c>
      <c r="Q3704" s="11" t="s">
        <v>8323</v>
      </c>
      <c r="R3704" t="s">
        <v>8326</v>
      </c>
      <c r="S3704" s="15">
        <f>(((J3704/60)/60)/24)+DATE(1970,1,1)</f>
        <v>42524.53800925926</v>
      </c>
      <c r="T3704" s="15">
        <f>(((I3704/60)/60)/24)+DATE(1970,1,1)</f>
        <v>42561.957638888889</v>
      </c>
      <c r="U3704">
        <f>YEAR(S3704)</f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IFERROR(ROUND(E3705/L3705,4),0)</f>
        <v>43.2</v>
      </c>
      <c r="Q3705" s="11" t="s">
        <v>8323</v>
      </c>
      <c r="R3705" t="s">
        <v>8326</v>
      </c>
      <c r="S3705" s="15">
        <f>(((J3705/60)/60)/24)+DATE(1970,1,1)</f>
        <v>42556.504490740743</v>
      </c>
      <c r="T3705" s="15">
        <f>(((I3705/60)/60)/24)+DATE(1970,1,1)</f>
        <v>42595.290972222225</v>
      </c>
      <c r="U3705">
        <f>YEAR(S3705)</f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IFERROR(ROUND(E3706/L3706,4),0)</f>
        <v>15.1485</v>
      </c>
      <c r="Q3706" s="11" t="s">
        <v>8323</v>
      </c>
      <c r="R3706" t="s">
        <v>8326</v>
      </c>
      <c r="S3706" s="15">
        <f>(((J3706/60)/60)/24)+DATE(1970,1,1)</f>
        <v>42461.689745370371</v>
      </c>
      <c r="T3706" s="15">
        <f>(((I3706/60)/60)/24)+DATE(1970,1,1)</f>
        <v>42521.689745370371</v>
      </c>
      <c r="U3706">
        <f>YEAR(S3706)</f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IFERROR(ROUND(E3707/L3707,4),0)</f>
        <v>83.571399999999997</v>
      </c>
      <c r="Q3707" s="11" t="s">
        <v>8323</v>
      </c>
      <c r="R3707" t="s">
        <v>8326</v>
      </c>
      <c r="S3707" s="15">
        <f>(((J3707/60)/60)/24)+DATE(1970,1,1)</f>
        <v>41792.542986111112</v>
      </c>
      <c r="T3707" s="15">
        <f>(((I3707/60)/60)/24)+DATE(1970,1,1)</f>
        <v>41813.75</v>
      </c>
      <c r="U3707">
        <f>YEAR(S3707)</f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IFERROR(ROUND(E3708/L3708,4),0)</f>
        <v>140</v>
      </c>
      <c r="Q3708" s="11" t="s">
        <v>8323</v>
      </c>
      <c r="R3708" t="s">
        <v>8326</v>
      </c>
      <c r="S3708" s="15">
        <f>(((J3708/60)/60)/24)+DATE(1970,1,1)</f>
        <v>41879.913761574076</v>
      </c>
      <c r="T3708" s="15">
        <f>(((I3708/60)/60)/24)+DATE(1970,1,1)</f>
        <v>41894.913761574076</v>
      </c>
      <c r="U3708">
        <f>YEAR(S3708)</f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IFERROR(ROUND(E3709/L3709,4),0)</f>
        <v>80.869600000000005</v>
      </c>
      <c r="Q3709" s="11" t="s">
        <v>8323</v>
      </c>
      <c r="R3709" t="s">
        <v>8326</v>
      </c>
      <c r="S3709" s="15">
        <f>(((J3709/60)/60)/24)+DATE(1970,1,1)</f>
        <v>42552.048356481479</v>
      </c>
      <c r="T3709" s="15">
        <f>(((I3709/60)/60)/24)+DATE(1970,1,1)</f>
        <v>42573.226388888885</v>
      </c>
      <c r="U3709">
        <f>YEAR(S3709)</f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IFERROR(ROUND(E3710/L3710,4),0)</f>
        <v>53.846200000000003</v>
      </c>
      <c r="Q3710" s="11" t="s">
        <v>8323</v>
      </c>
      <c r="R3710" t="s">
        <v>8326</v>
      </c>
      <c r="S3710" s="15">
        <f>(((J3710/60)/60)/24)+DATE(1970,1,1)</f>
        <v>41810.142199074071</v>
      </c>
      <c r="T3710" s="15">
        <f>(((I3710/60)/60)/24)+DATE(1970,1,1)</f>
        <v>41824.142199074071</v>
      </c>
      <c r="U3710">
        <f>YEAR(S3710)</f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IFERROR(ROUND(E3711/L3711,4),0)</f>
        <v>30.928599999999999</v>
      </c>
      <c r="Q3711" s="11" t="s">
        <v>8323</v>
      </c>
      <c r="R3711" t="s">
        <v>8326</v>
      </c>
      <c r="S3711" s="15">
        <f>(((J3711/60)/60)/24)+DATE(1970,1,1)</f>
        <v>41785.707708333335</v>
      </c>
      <c r="T3711" s="15">
        <f>(((I3711/60)/60)/24)+DATE(1970,1,1)</f>
        <v>41815.707708333335</v>
      </c>
      <c r="U3711">
        <f>YEAR(S3711)</f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IFERROR(ROUND(E3712/L3712,4),0)</f>
        <v>67.962999999999994</v>
      </c>
      <c r="Q3712" s="11" t="s">
        <v>8323</v>
      </c>
      <c r="R3712" t="s">
        <v>8326</v>
      </c>
      <c r="S3712" s="15">
        <f>(((J3712/60)/60)/24)+DATE(1970,1,1)</f>
        <v>42072.576249999998</v>
      </c>
      <c r="T3712" s="15">
        <f>(((I3712/60)/60)/24)+DATE(1970,1,1)</f>
        <v>42097.576249999998</v>
      </c>
      <c r="U3712">
        <f>YEAR(S3712)</f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IFERROR(ROUND(E3713/L3713,4),0)</f>
        <v>27.142900000000001</v>
      </c>
      <c r="Q3713" s="11" t="s">
        <v>8323</v>
      </c>
      <c r="R3713" t="s">
        <v>8326</v>
      </c>
      <c r="S3713" s="15">
        <f>(((J3713/60)/60)/24)+DATE(1970,1,1)</f>
        <v>41779.724224537036</v>
      </c>
      <c r="T3713" s="15">
        <f>(((I3713/60)/60)/24)+DATE(1970,1,1)</f>
        <v>41805.666666666664</v>
      </c>
      <c r="U3713">
        <f>YEAR(S3713)</f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IFERROR(ROUND(E3714/L3714,4),0)</f>
        <v>110.86539999999999</v>
      </c>
      <c r="Q3714" s="11" t="s">
        <v>8323</v>
      </c>
      <c r="R3714" t="s">
        <v>8326</v>
      </c>
      <c r="S3714" s="15">
        <f>(((J3714/60)/60)/24)+DATE(1970,1,1)</f>
        <v>42134.172071759262</v>
      </c>
      <c r="T3714" s="15">
        <f>(((I3714/60)/60)/24)+DATE(1970,1,1)</f>
        <v>42155.290972222225</v>
      </c>
      <c r="U3714">
        <f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IFERROR(ROUND(E3715/L3715,4),0)</f>
        <v>106.8421</v>
      </c>
      <c r="Q3715" s="11" t="s">
        <v>8323</v>
      </c>
      <c r="R3715" t="s">
        <v>8326</v>
      </c>
      <c r="S3715" s="15">
        <f>(((J3715/60)/60)/24)+DATE(1970,1,1)</f>
        <v>42505.738032407404</v>
      </c>
      <c r="T3715" s="15">
        <f>(((I3715/60)/60)/24)+DATE(1970,1,1)</f>
        <v>42525.738032407404</v>
      </c>
      <c r="U3715">
        <f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IFERROR(ROUND(E3716/L3716,4),0)</f>
        <v>105.5155</v>
      </c>
      <c r="Q3716" s="11" t="s">
        <v>8323</v>
      </c>
      <c r="R3716" t="s">
        <v>8326</v>
      </c>
      <c r="S3716" s="15">
        <f>(((J3716/60)/60)/24)+DATE(1970,1,1)</f>
        <v>42118.556331018524</v>
      </c>
      <c r="T3716" s="15">
        <f>(((I3716/60)/60)/24)+DATE(1970,1,1)</f>
        <v>42150.165972222225</v>
      </c>
      <c r="U3716">
        <f>YEAR(S3716)</f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IFERROR(ROUND(E3717/L3717,4),0)</f>
        <v>132.96299999999999</v>
      </c>
      <c r="Q3717" s="11" t="s">
        <v>8323</v>
      </c>
      <c r="R3717" t="s">
        <v>8326</v>
      </c>
      <c r="S3717" s="15">
        <f>(((J3717/60)/60)/24)+DATE(1970,1,1)</f>
        <v>42036.995590277773</v>
      </c>
      <c r="T3717" s="15">
        <f>(((I3717/60)/60)/24)+DATE(1970,1,1)</f>
        <v>42094.536111111112</v>
      </c>
      <c r="U3717">
        <f>YEAR(S3717)</f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IFERROR(ROUND(E3718/L3718,4),0)</f>
        <v>51.916699999999999</v>
      </c>
      <c r="Q3718" s="11" t="s">
        <v>8323</v>
      </c>
      <c r="R3718" t="s">
        <v>8326</v>
      </c>
      <c r="S3718" s="15">
        <f>(((J3718/60)/60)/24)+DATE(1970,1,1)</f>
        <v>42360.887835648144</v>
      </c>
      <c r="T3718" s="15">
        <f>(((I3718/60)/60)/24)+DATE(1970,1,1)</f>
        <v>42390.887835648144</v>
      </c>
      <c r="U3718">
        <f>YEAR(S3718)</f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IFERROR(ROUND(E3719/L3719,4),0)</f>
        <v>310</v>
      </c>
      <c r="Q3719" s="11" t="s">
        <v>8323</v>
      </c>
      <c r="R3719" t="s">
        <v>8326</v>
      </c>
      <c r="S3719" s="15">
        <f>(((J3719/60)/60)/24)+DATE(1970,1,1)</f>
        <v>42102.866307870368</v>
      </c>
      <c r="T3719" s="15">
        <f>(((I3719/60)/60)/24)+DATE(1970,1,1)</f>
        <v>42133.866307870368</v>
      </c>
      <c r="U3719">
        <f>YEAR(S3719)</f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IFERROR(ROUND(E3720/L3720,4),0)</f>
        <v>26.021699999999999</v>
      </c>
      <c r="Q3720" s="11" t="s">
        <v>8323</v>
      </c>
      <c r="R3720" t="s">
        <v>8326</v>
      </c>
      <c r="S3720" s="15">
        <f>(((J3720/60)/60)/24)+DATE(1970,1,1)</f>
        <v>42032.716145833328</v>
      </c>
      <c r="T3720" s="15">
        <f>(((I3720/60)/60)/24)+DATE(1970,1,1)</f>
        <v>42062.716145833328</v>
      </c>
      <c r="U3720">
        <f>YEAR(S3720)</f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IFERROR(ROUND(E3721/L3721,4),0)</f>
        <v>105</v>
      </c>
      <c r="Q3721" s="11" t="s">
        <v>8323</v>
      </c>
      <c r="R3721" t="s">
        <v>8326</v>
      </c>
      <c r="S3721" s="15">
        <f>(((J3721/60)/60)/24)+DATE(1970,1,1)</f>
        <v>42147.729930555557</v>
      </c>
      <c r="T3721" s="15">
        <f>(((I3721/60)/60)/24)+DATE(1970,1,1)</f>
        <v>42177.729930555557</v>
      </c>
      <c r="U3721">
        <f>YEAR(S3721)</f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IFERROR(ROUND(E3722/L3722,4),0)</f>
        <v>86.224999999999994</v>
      </c>
      <c r="Q3722" s="11" t="s">
        <v>8323</v>
      </c>
      <c r="R3722" t="s">
        <v>8326</v>
      </c>
      <c r="S3722" s="15">
        <f>(((J3722/60)/60)/24)+DATE(1970,1,1)</f>
        <v>42165.993125000001</v>
      </c>
      <c r="T3722" s="15">
        <f>(((I3722/60)/60)/24)+DATE(1970,1,1)</f>
        <v>42187.993125000001</v>
      </c>
      <c r="U3722">
        <f>YEAR(S3722)</f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IFERROR(ROUND(E3723/L3723,4),0)</f>
        <v>114.5455</v>
      </c>
      <c r="Q3723" s="11" t="s">
        <v>8323</v>
      </c>
      <c r="R3723" t="s">
        <v>8326</v>
      </c>
      <c r="S3723" s="15">
        <f>(((J3723/60)/60)/24)+DATE(1970,1,1)</f>
        <v>41927.936157407406</v>
      </c>
      <c r="T3723" s="15">
        <f>(((I3723/60)/60)/24)+DATE(1970,1,1)</f>
        <v>41948.977824074071</v>
      </c>
      <c r="U3723">
        <f>YEAR(S3723)</f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IFERROR(ROUND(E3724/L3724,4),0)</f>
        <v>47.6571</v>
      </c>
      <c r="Q3724" s="11" t="s">
        <v>8323</v>
      </c>
      <c r="R3724" t="s">
        <v>8326</v>
      </c>
      <c r="S3724" s="15">
        <f>(((J3724/60)/60)/24)+DATE(1970,1,1)</f>
        <v>42381.671840277777</v>
      </c>
      <c r="T3724" s="15">
        <f>(((I3724/60)/60)/24)+DATE(1970,1,1)</f>
        <v>42411.957638888889</v>
      </c>
      <c r="U3724">
        <f>YEAR(S3724)</f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IFERROR(ROUND(E3725/L3725,4),0)</f>
        <v>72.888900000000007</v>
      </c>
      <c r="Q3725" s="11" t="s">
        <v>8323</v>
      </c>
      <c r="R3725" t="s">
        <v>8326</v>
      </c>
      <c r="S3725" s="15">
        <f>(((J3725/60)/60)/24)+DATE(1970,1,1)</f>
        <v>41943.753032407411</v>
      </c>
      <c r="T3725" s="15">
        <f>(((I3725/60)/60)/24)+DATE(1970,1,1)</f>
        <v>41973.794699074075</v>
      </c>
      <c r="U3725">
        <f>YEAR(S3725)</f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IFERROR(ROUND(E3726/L3726,4),0)</f>
        <v>49.545499999999997</v>
      </c>
      <c r="Q3726" s="11" t="s">
        <v>8323</v>
      </c>
      <c r="R3726" t="s">
        <v>8326</v>
      </c>
      <c r="S3726" s="15">
        <f>(((J3726/60)/60)/24)+DATE(1970,1,1)</f>
        <v>42465.491435185191</v>
      </c>
      <c r="T3726" s="15">
        <f>(((I3726/60)/60)/24)+DATE(1970,1,1)</f>
        <v>42494.958333333328</v>
      </c>
      <c r="U3726">
        <f>YEAR(S3726)</f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IFERROR(ROUND(E3727/L3727,4),0)</f>
        <v>25.4</v>
      </c>
      <c r="Q3727" s="11" t="s">
        <v>8323</v>
      </c>
      <c r="R3727" t="s">
        <v>8326</v>
      </c>
      <c r="S3727" s="15">
        <f>(((J3727/60)/60)/24)+DATE(1970,1,1)</f>
        <v>42401.945219907408</v>
      </c>
      <c r="T3727" s="15">
        <f>(((I3727/60)/60)/24)+DATE(1970,1,1)</f>
        <v>42418.895833333328</v>
      </c>
      <c r="U3727">
        <f>YEAR(S3727)</f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IFERROR(ROUND(E3728/L3728,4),0)</f>
        <v>62.587000000000003</v>
      </c>
      <c r="Q3728" s="11" t="s">
        <v>8323</v>
      </c>
      <c r="R3728" t="s">
        <v>8326</v>
      </c>
      <c r="S3728" s="15">
        <f>(((J3728/60)/60)/24)+DATE(1970,1,1)</f>
        <v>42462.140868055561</v>
      </c>
      <c r="T3728" s="15">
        <f>(((I3728/60)/60)/24)+DATE(1970,1,1)</f>
        <v>42489.875</v>
      </c>
      <c r="U3728">
        <f>YEAR(S3728)</f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IFERROR(ROUND(E3729/L3729,4),0)</f>
        <v>61.060600000000001</v>
      </c>
      <c r="Q3729" s="11" t="s">
        <v>8323</v>
      </c>
      <c r="R3729" t="s">
        <v>8326</v>
      </c>
      <c r="S3729" s="15">
        <f>(((J3729/60)/60)/24)+DATE(1970,1,1)</f>
        <v>42632.348310185189</v>
      </c>
      <c r="T3729" s="15">
        <f>(((I3729/60)/60)/24)+DATE(1970,1,1)</f>
        <v>42663.204861111109</v>
      </c>
      <c r="U3729">
        <f>YEAR(S3729)</f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IFERROR(ROUND(E3730/L3730,4),0)</f>
        <v>60.064500000000002</v>
      </c>
      <c r="Q3730" s="11" t="s">
        <v>8323</v>
      </c>
      <c r="R3730" t="s">
        <v>8326</v>
      </c>
      <c r="S3730" s="15">
        <f>(((J3730/60)/60)/24)+DATE(1970,1,1)</f>
        <v>42205.171018518522</v>
      </c>
      <c r="T3730" s="15">
        <f>(((I3730/60)/60)/24)+DATE(1970,1,1)</f>
        <v>42235.171018518522</v>
      </c>
      <c r="U3730">
        <f>YEAR(S3730)</f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IFERROR(ROUND(E3731/L3731,4),0)</f>
        <v>72.400000000000006</v>
      </c>
      <c r="Q3731" s="11" t="s">
        <v>8323</v>
      </c>
      <c r="R3731" t="s">
        <v>8326</v>
      </c>
      <c r="S3731" s="15">
        <f>(((J3731/60)/60)/24)+DATE(1970,1,1)</f>
        <v>42041.205000000002</v>
      </c>
      <c r="T3731" s="15">
        <f>(((I3731/60)/60)/24)+DATE(1970,1,1)</f>
        <v>42086.16333333333</v>
      </c>
      <c r="U3731">
        <f>YEAR(S3731)</f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IFERROR(ROUND(E3732/L3732,4),0)</f>
        <v>100</v>
      </c>
      <c r="Q3732" s="11" t="s">
        <v>8323</v>
      </c>
      <c r="R3732" t="s">
        <v>8326</v>
      </c>
      <c r="S3732" s="15">
        <f>(((J3732/60)/60)/24)+DATE(1970,1,1)</f>
        <v>42203.677766203706</v>
      </c>
      <c r="T3732" s="15">
        <f>(((I3732/60)/60)/24)+DATE(1970,1,1)</f>
        <v>42233.677766203706</v>
      </c>
      <c r="U3732">
        <f>YEAR(S3732)</f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IFERROR(ROUND(E3733/L3733,4),0)</f>
        <v>51.666699999999999</v>
      </c>
      <c r="Q3733" s="11" t="s">
        <v>8323</v>
      </c>
      <c r="R3733" t="s">
        <v>8326</v>
      </c>
      <c r="S3733" s="15">
        <f>(((J3733/60)/60)/24)+DATE(1970,1,1)</f>
        <v>41983.752847222218</v>
      </c>
      <c r="T3733" s="15">
        <f>(((I3733/60)/60)/24)+DATE(1970,1,1)</f>
        <v>42014.140972222223</v>
      </c>
      <c r="U3733">
        <f>YEAR(S3733)</f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IFERROR(ROUND(E3734/L3734,4),0)</f>
        <v>32.75</v>
      </c>
      <c r="Q3734" s="11" t="s">
        <v>8323</v>
      </c>
      <c r="R3734" t="s">
        <v>8326</v>
      </c>
      <c r="S3734" s="15">
        <f>(((J3734/60)/60)/24)+DATE(1970,1,1)</f>
        <v>41968.677465277782</v>
      </c>
      <c r="T3734" s="15">
        <f>(((I3734/60)/60)/24)+DATE(1970,1,1)</f>
        <v>42028.5</v>
      </c>
      <c r="U3734">
        <f>YEAR(S3734)</f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IFERROR(ROUND(E3735/L3735,4),0)</f>
        <v>0</v>
      </c>
      <c r="Q3735" s="11" t="s">
        <v>8323</v>
      </c>
      <c r="R3735" t="s">
        <v>8326</v>
      </c>
      <c r="S3735" s="15">
        <f>(((J3735/60)/60)/24)+DATE(1970,1,1)</f>
        <v>42103.024398148147</v>
      </c>
      <c r="T3735" s="15">
        <f>(((I3735/60)/60)/24)+DATE(1970,1,1)</f>
        <v>42112.9375</v>
      </c>
      <c r="U3735">
        <f>YEAR(S3735)</f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IFERROR(ROUND(E3736/L3736,4),0)</f>
        <v>61</v>
      </c>
      <c r="Q3736" s="11" t="s">
        <v>8323</v>
      </c>
      <c r="R3736" t="s">
        <v>8326</v>
      </c>
      <c r="S3736" s="15">
        <f>(((J3736/60)/60)/24)+DATE(1970,1,1)</f>
        <v>42089.901574074072</v>
      </c>
      <c r="T3736" s="15">
        <f>(((I3736/60)/60)/24)+DATE(1970,1,1)</f>
        <v>42149.901574074072</v>
      </c>
      <c r="U3736">
        <f>YEAR(S3736)</f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IFERROR(ROUND(E3737/L3737,4),0)</f>
        <v>10</v>
      </c>
      <c r="Q3737" s="11" t="s">
        <v>8323</v>
      </c>
      <c r="R3737" t="s">
        <v>8326</v>
      </c>
      <c r="S3737" s="15">
        <f>(((J3737/60)/60)/24)+DATE(1970,1,1)</f>
        <v>42122.693159722221</v>
      </c>
      <c r="T3737" s="15">
        <f>(((I3737/60)/60)/24)+DATE(1970,1,1)</f>
        <v>42152.693159722221</v>
      </c>
      <c r="U3737">
        <f>YEAR(S3737)</f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IFERROR(ROUND(E3738/L3738,4),0)</f>
        <v>10</v>
      </c>
      <c r="Q3738" s="11" t="s">
        <v>8323</v>
      </c>
      <c r="R3738" t="s">
        <v>8326</v>
      </c>
      <c r="S3738" s="15">
        <f>(((J3738/60)/60)/24)+DATE(1970,1,1)</f>
        <v>42048.711724537032</v>
      </c>
      <c r="T3738" s="15">
        <f>(((I3738/60)/60)/24)+DATE(1970,1,1)</f>
        <v>42086.75</v>
      </c>
      <c r="U3738">
        <f>YEAR(S3738)</f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IFERROR(ROUND(E3739/L3739,4),0)</f>
        <v>37.5</v>
      </c>
      <c r="Q3739" s="11" t="s">
        <v>8323</v>
      </c>
      <c r="R3739" t="s">
        <v>8326</v>
      </c>
      <c r="S3739" s="15">
        <f>(((J3739/60)/60)/24)+DATE(1970,1,1)</f>
        <v>42297.691006944442</v>
      </c>
      <c r="T3739" s="15">
        <f>(((I3739/60)/60)/24)+DATE(1970,1,1)</f>
        <v>42320.290972222225</v>
      </c>
      <c r="U3739">
        <f>YEAR(S3739)</f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IFERROR(ROUND(E3740/L3740,4),0)</f>
        <v>45</v>
      </c>
      <c r="Q3740" s="11" t="s">
        <v>8323</v>
      </c>
      <c r="R3740" t="s">
        <v>8326</v>
      </c>
      <c r="S3740" s="15">
        <f>(((J3740/60)/60)/24)+DATE(1970,1,1)</f>
        <v>41813.938715277778</v>
      </c>
      <c r="T3740" s="15">
        <f>(((I3740/60)/60)/24)+DATE(1970,1,1)</f>
        <v>41835.916666666664</v>
      </c>
      <c r="U3740">
        <f>YEAR(S3740)</f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IFERROR(ROUND(E3741/L3741,4),0)</f>
        <v>100.625</v>
      </c>
      <c r="Q3741" s="11" t="s">
        <v>8323</v>
      </c>
      <c r="R3741" t="s">
        <v>8326</v>
      </c>
      <c r="S3741" s="15">
        <f>(((J3741/60)/60)/24)+DATE(1970,1,1)</f>
        <v>42548.449861111112</v>
      </c>
      <c r="T3741" s="15">
        <f>(((I3741/60)/60)/24)+DATE(1970,1,1)</f>
        <v>42568.449861111112</v>
      </c>
      <c r="U3741">
        <f>YEAR(S3741)</f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IFERROR(ROUND(E3742/L3742,4),0)</f>
        <v>25.571400000000001</v>
      </c>
      <c r="Q3742" s="11" t="s">
        <v>8323</v>
      </c>
      <c r="R3742" t="s">
        <v>8326</v>
      </c>
      <c r="S3742" s="15">
        <f>(((J3742/60)/60)/24)+DATE(1970,1,1)</f>
        <v>41833.089756944442</v>
      </c>
      <c r="T3742" s="15">
        <f>(((I3742/60)/60)/24)+DATE(1970,1,1)</f>
        <v>41863.079143518517</v>
      </c>
      <c r="U3742">
        <f>YEAR(S3742)</f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IFERROR(ROUND(E3743/L3743,4),0)</f>
        <v>0</v>
      </c>
      <c r="Q3743" s="11" t="s">
        <v>8323</v>
      </c>
      <c r="R3743" t="s">
        <v>8326</v>
      </c>
      <c r="S3743" s="15">
        <f>(((J3743/60)/60)/24)+DATE(1970,1,1)</f>
        <v>42325.920717592591</v>
      </c>
      <c r="T3743" s="15">
        <f>(((I3743/60)/60)/24)+DATE(1970,1,1)</f>
        <v>42355.920717592591</v>
      </c>
      <c r="U3743">
        <f>YEAR(S3743)</f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IFERROR(ROUND(E3744/L3744,4),0)</f>
        <v>25</v>
      </c>
      <c r="Q3744" s="11" t="s">
        <v>8323</v>
      </c>
      <c r="R3744" t="s">
        <v>8326</v>
      </c>
      <c r="S3744" s="15">
        <f>(((J3744/60)/60)/24)+DATE(1970,1,1)</f>
        <v>41858.214629629627</v>
      </c>
      <c r="T3744" s="15">
        <f>(((I3744/60)/60)/24)+DATE(1970,1,1)</f>
        <v>41888.214629629627</v>
      </c>
      <c r="U3744">
        <f>YEAR(S3744)</f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IFERROR(ROUND(E3745/L3745,4),0)</f>
        <v>0</v>
      </c>
      <c r="Q3745" s="11" t="s">
        <v>8323</v>
      </c>
      <c r="R3745" t="s">
        <v>8326</v>
      </c>
      <c r="S3745" s="15">
        <f>(((J3745/60)/60)/24)+DATE(1970,1,1)</f>
        <v>41793.710231481484</v>
      </c>
      <c r="T3745" s="15">
        <f>(((I3745/60)/60)/24)+DATE(1970,1,1)</f>
        <v>41823.710231481484</v>
      </c>
      <c r="U3745">
        <f>YEAR(S3745)</f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IFERROR(ROUND(E3746/L3746,4),0)</f>
        <v>0</v>
      </c>
      <c r="Q3746" s="11" t="s">
        <v>8323</v>
      </c>
      <c r="R3746" t="s">
        <v>8326</v>
      </c>
      <c r="S3746" s="15">
        <f>(((J3746/60)/60)/24)+DATE(1970,1,1)</f>
        <v>41793.814259259263</v>
      </c>
      <c r="T3746" s="15">
        <f>(((I3746/60)/60)/24)+DATE(1970,1,1)</f>
        <v>41825.165972222225</v>
      </c>
      <c r="U3746">
        <f>YEAR(S3746)</f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IFERROR(ROUND(E3747/L3747,4),0)</f>
        <v>10</v>
      </c>
      <c r="Q3747" s="11" t="s">
        <v>8323</v>
      </c>
      <c r="R3747" t="s">
        <v>8326</v>
      </c>
      <c r="S3747" s="15">
        <f>(((J3747/60)/60)/24)+DATE(1970,1,1)</f>
        <v>41831.697939814818</v>
      </c>
      <c r="T3747" s="15">
        <f>(((I3747/60)/60)/24)+DATE(1970,1,1)</f>
        <v>41861.697939814818</v>
      </c>
      <c r="U3747">
        <f>YEAR(S3747)</f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IFERROR(ROUND(E3748/L3748,4),0)</f>
        <v>202</v>
      </c>
      <c r="Q3748" s="11" t="s">
        <v>8323</v>
      </c>
      <c r="R3748" t="s">
        <v>8326</v>
      </c>
      <c r="S3748" s="15">
        <f>(((J3748/60)/60)/24)+DATE(1970,1,1)</f>
        <v>42621.389340277776</v>
      </c>
      <c r="T3748" s="15">
        <f>(((I3748/60)/60)/24)+DATE(1970,1,1)</f>
        <v>42651.389340277776</v>
      </c>
      <c r="U3748">
        <f>YEAR(S3748)</f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IFERROR(ROUND(E3749/L3749,4),0)</f>
        <v>25</v>
      </c>
      <c r="Q3749" s="11" t="s">
        <v>8323</v>
      </c>
      <c r="R3749" t="s">
        <v>8326</v>
      </c>
      <c r="S3749" s="15">
        <f>(((J3749/60)/60)/24)+DATE(1970,1,1)</f>
        <v>42164.299722222218</v>
      </c>
      <c r="T3749" s="15">
        <f>(((I3749/60)/60)/24)+DATE(1970,1,1)</f>
        <v>42190.957638888889</v>
      </c>
      <c r="U3749">
        <f>YEAR(S3749)</f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IFERROR(ROUND(E3750/L3750,4),0)</f>
        <v>99.538499999999999</v>
      </c>
      <c r="Q3750" s="11" t="s">
        <v>8323</v>
      </c>
      <c r="R3750" t="s">
        <v>8335</v>
      </c>
      <c r="S3750" s="15">
        <f>(((J3750/60)/60)/24)+DATE(1970,1,1)</f>
        <v>42395.706435185188</v>
      </c>
      <c r="T3750" s="15">
        <f>(((I3750/60)/60)/24)+DATE(1970,1,1)</f>
        <v>42416.249305555553</v>
      </c>
      <c r="U3750">
        <f>YEAR(S3750)</f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IFERROR(ROUND(E3751/L3751,4),0)</f>
        <v>75</v>
      </c>
      <c r="Q3751" s="11" t="s">
        <v>8323</v>
      </c>
      <c r="R3751" t="s">
        <v>8335</v>
      </c>
      <c r="S3751" s="15">
        <f>(((J3751/60)/60)/24)+DATE(1970,1,1)</f>
        <v>42458.127175925925</v>
      </c>
      <c r="T3751" s="15">
        <f>(((I3751/60)/60)/24)+DATE(1970,1,1)</f>
        <v>42489.165972222225</v>
      </c>
      <c r="U3751">
        <f>YEAR(S3751)</f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IFERROR(ROUND(E3752/L3752,4),0)</f>
        <v>215.25</v>
      </c>
      <c r="Q3752" s="11" t="s">
        <v>8323</v>
      </c>
      <c r="R3752" t="s">
        <v>8335</v>
      </c>
      <c r="S3752" s="15">
        <f>(((J3752/60)/60)/24)+DATE(1970,1,1)</f>
        <v>42016.981574074074</v>
      </c>
      <c r="T3752" s="15">
        <f>(((I3752/60)/60)/24)+DATE(1970,1,1)</f>
        <v>42045.332638888889</v>
      </c>
      <c r="U3752">
        <f>YEAR(S3752)</f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IFERROR(ROUND(E3753/L3753,4),0)</f>
        <v>120.5455</v>
      </c>
      <c r="Q3753" s="11" t="s">
        <v>8323</v>
      </c>
      <c r="R3753" t="s">
        <v>8335</v>
      </c>
      <c r="S3753" s="15">
        <f>(((J3753/60)/60)/24)+DATE(1970,1,1)</f>
        <v>42403.035567129627</v>
      </c>
      <c r="T3753" s="15">
        <f>(((I3753/60)/60)/24)+DATE(1970,1,1)</f>
        <v>42462.993900462956</v>
      </c>
      <c r="U3753">
        <f>YEAR(S3753)</f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IFERROR(ROUND(E3754/L3754,4),0)</f>
        <v>37.666699999999999</v>
      </c>
      <c r="Q3754" s="11" t="s">
        <v>8323</v>
      </c>
      <c r="R3754" t="s">
        <v>8335</v>
      </c>
      <c r="S3754" s="15">
        <f>(((J3754/60)/60)/24)+DATE(1970,1,1)</f>
        <v>42619.802488425921</v>
      </c>
      <c r="T3754" s="15">
        <f>(((I3754/60)/60)/24)+DATE(1970,1,1)</f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IFERROR(ROUND(E3755/L3755,4),0)</f>
        <v>172.23330000000001</v>
      </c>
      <c r="Q3755" s="11" t="s">
        <v>8323</v>
      </c>
      <c r="R3755" t="s">
        <v>8335</v>
      </c>
      <c r="S3755" s="15">
        <f>(((J3755/60)/60)/24)+DATE(1970,1,1)</f>
        <v>42128.824074074073</v>
      </c>
      <c r="T3755" s="15">
        <f>(((I3755/60)/60)/24)+DATE(1970,1,1)</f>
        <v>42158</v>
      </c>
      <c r="U3755">
        <f>YEAR(S3755)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IFERROR(ROUND(E3756/L3756,4),0)</f>
        <v>111.11109999999999</v>
      </c>
      <c r="Q3756" s="11" t="s">
        <v>8323</v>
      </c>
      <c r="R3756" t="s">
        <v>8335</v>
      </c>
      <c r="S3756" s="15">
        <f>(((J3756/60)/60)/24)+DATE(1970,1,1)</f>
        <v>41808.881215277775</v>
      </c>
      <c r="T3756" s="15">
        <f>(((I3756/60)/60)/24)+DATE(1970,1,1)</f>
        <v>41846.207638888889</v>
      </c>
      <c r="U3756">
        <f>YEAR(S3756)</f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IFERROR(ROUND(E3757/L3757,4),0)</f>
        <v>25.464300000000001</v>
      </c>
      <c r="Q3757" s="11" t="s">
        <v>8323</v>
      </c>
      <c r="R3757" t="s">
        <v>8335</v>
      </c>
      <c r="S3757" s="15">
        <f>(((J3757/60)/60)/24)+DATE(1970,1,1)</f>
        <v>42445.866979166662</v>
      </c>
      <c r="T3757" s="15">
        <f>(((I3757/60)/60)/24)+DATE(1970,1,1)</f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IFERROR(ROUND(E3758/L3758,4),0)</f>
        <v>267.64710000000002</v>
      </c>
      <c r="Q3758" s="11" t="s">
        <v>8323</v>
      </c>
      <c r="R3758" t="s">
        <v>8335</v>
      </c>
      <c r="S3758" s="15">
        <f>(((J3758/60)/60)/24)+DATE(1970,1,1)</f>
        <v>41771.814791666664</v>
      </c>
      <c r="T3758" s="15">
        <f>(((I3758/60)/60)/24)+DATE(1970,1,1)</f>
        <v>41801.814791666664</v>
      </c>
      <c r="U3758">
        <f>YEAR(S3758)</f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IFERROR(ROUND(E3759/L3759,4),0)</f>
        <v>75.959999999999994</v>
      </c>
      <c r="Q3759" s="11" t="s">
        <v>8323</v>
      </c>
      <c r="R3759" t="s">
        <v>8335</v>
      </c>
      <c r="S3759" s="15">
        <f>(((J3759/60)/60)/24)+DATE(1970,1,1)</f>
        <v>41954.850868055553</v>
      </c>
      <c r="T3759" s="15">
        <f>(((I3759/60)/60)/24)+DATE(1970,1,1)</f>
        <v>41974.850868055553</v>
      </c>
      <c r="U3759">
        <f>YEAR(S3759)</f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IFERROR(ROUND(E3760/L3760,4),0)</f>
        <v>59.038499999999999</v>
      </c>
      <c r="Q3760" s="11" t="s">
        <v>8323</v>
      </c>
      <c r="R3760" t="s">
        <v>8335</v>
      </c>
      <c r="S3760" s="15">
        <f>(((J3760/60)/60)/24)+DATE(1970,1,1)</f>
        <v>41747.471504629626</v>
      </c>
      <c r="T3760" s="15">
        <f>(((I3760/60)/60)/24)+DATE(1970,1,1)</f>
        <v>41778.208333333336</v>
      </c>
      <c r="U3760">
        <f>YEAR(S3760)</f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IFERROR(ROUND(E3761/L3761,4),0)</f>
        <v>50.110999999999997</v>
      </c>
      <c r="Q3761" s="11" t="s">
        <v>8323</v>
      </c>
      <c r="R3761" t="s">
        <v>8335</v>
      </c>
      <c r="S3761" s="15">
        <f>(((J3761/60)/60)/24)+DATE(1970,1,1)</f>
        <v>42182.108252314814</v>
      </c>
      <c r="T3761" s="15">
        <f>(((I3761/60)/60)/24)+DATE(1970,1,1)</f>
        <v>42242.108252314814</v>
      </c>
      <c r="U3761">
        <f>YEAR(S3761)</f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IFERROR(ROUND(E3762/L3762,4),0)</f>
        <v>55.503</v>
      </c>
      <c r="Q3762" s="11" t="s">
        <v>8323</v>
      </c>
      <c r="R3762" t="s">
        <v>8335</v>
      </c>
      <c r="S3762" s="15">
        <f>(((J3762/60)/60)/24)+DATE(1970,1,1)</f>
        <v>41739.525300925925</v>
      </c>
      <c r="T3762" s="15">
        <f>(((I3762/60)/60)/24)+DATE(1970,1,1)</f>
        <v>41764.525300925925</v>
      </c>
      <c r="U3762">
        <f>YEAR(S3762)</f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IFERROR(ROUND(E3763/L3763,4),0)</f>
        <v>166.66669999999999</v>
      </c>
      <c r="Q3763" s="11" t="s">
        <v>8323</v>
      </c>
      <c r="R3763" t="s">
        <v>8335</v>
      </c>
      <c r="S3763" s="15">
        <f>(((J3763/60)/60)/24)+DATE(1970,1,1)</f>
        <v>42173.466863425929</v>
      </c>
      <c r="T3763" s="15">
        <f>(((I3763/60)/60)/24)+DATE(1970,1,1)</f>
        <v>42226.958333333328</v>
      </c>
      <c r="U3763">
        <f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IFERROR(ROUND(E3764/L3764,4),0)</f>
        <v>47.428600000000003</v>
      </c>
      <c r="Q3764" s="11" t="s">
        <v>8323</v>
      </c>
      <c r="R3764" t="s">
        <v>8335</v>
      </c>
      <c r="S3764" s="15">
        <f>(((J3764/60)/60)/24)+DATE(1970,1,1)</f>
        <v>42193.813530092593</v>
      </c>
      <c r="T3764" s="15">
        <f>(((I3764/60)/60)/24)+DATE(1970,1,1)</f>
        <v>42218.813530092593</v>
      </c>
      <c r="U3764">
        <f>YEAR(S3764)</f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IFERROR(ROUND(E3765/L3765,4),0)</f>
        <v>64.935100000000006</v>
      </c>
      <c r="Q3765" s="11" t="s">
        <v>8323</v>
      </c>
      <c r="R3765" t="s">
        <v>8335</v>
      </c>
      <c r="S3765" s="15">
        <f>(((J3765/60)/60)/24)+DATE(1970,1,1)</f>
        <v>42065.750300925924</v>
      </c>
      <c r="T3765" s="15">
        <f>(((I3765/60)/60)/24)+DATE(1970,1,1)</f>
        <v>42095.708634259259</v>
      </c>
      <c r="U3765">
        <f>YEAR(S3765)</f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IFERROR(ROUND(E3766/L3766,4),0)</f>
        <v>55.555599999999998</v>
      </c>
      <c r="Q3766" s="11" t="s">
        <v>8323</v>
      </c>
      <c r="R3766" t="s">
        <v>8335</v>
      </c>
      <c r="S3766" s="15">
        <f>(((J3766/60)/60)/24)+DATE(1970,1,1)</f>
        <v>42499.842962962968</v>
      </c>
      <c r="T3766" s="15">
        <f>(((I3766/60)/60)/24)+DATE(1970,1,1)</f>
        <v>42519.024999999994</v>
      </c>
      <c r="U3766">
        <f>YEAR(S3766)</f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IFERROR(ROUND(E3767/L3767,4),0)</f>
        <v>74.224299999999999</v>
      </c>
      <c r="Q3767" s="11" t="s">
        <v>8323</v>
      </c>
      <c r="R3767" t="s">
        <v>8335</v>
      </c>
      <c r="S3767" s="15">
        <f>(((J3767/60)/60)/24)+DATE(1970,1,1)</f>
        <v>41820.776412037041</v>
      </c>
      <c r="T3767" s="15">
        <f>(((I3767/60)/60)/24)+DATE(1970,1,1)</f>
        <v>41850.776412037041</v>
      </c>
      <c r="U3767">
        <f>YEAR(S3767)</f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IFERROR(ROUND(E3768/L3768,4),0)</f>
        <v>106.9272</v>
      </c>
      <c r="Q3768" s="11" t="s">
        <v>8323</v>
      </c>
      <c r="R3768" t="s">
        <v>8335</v>
      </c>
      <c r="S3768" s="15">
        <f>(((J3768/60)/60)/24)+DATE(1970,1,1)</f>
        <v>41788.167187500003</v>
      </c>
      <c r="T3768" s="15">
        <f>(((I3768/60)/60)/24)+DATE(1970,1,1)</f>
        <v>41823.167187500003</v>
      </c>
      <c r="U3768">
        <f>YEAR(S3768)</f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IFERROR(ROUND(E3769/L3769,4),0)</f>
        <v>41.696399999999997</v>
      </c>
      <c r="Q3769" s="11" t="s">
        <v>8323</v>
      </c>
      <c r="R3769" t="s">
        <v>8335</v>
      </c>
      <c r="S3769" s="15">
        <f>(((J3769/60)/60)/24)+DATE(1970,1,1)</f>
        <v>42050.019641203704</v>
      </c>
      <c r="T3769" s="15">
        <f>(((I3769/60)/60)/24)+DATE(1970,1,1)</f>
        <v>42064.207638888889</v>
      </c>
      <c r="U3769">
        <f>YEAR(S3769)</f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IFERROR(ROUND(E3770/L3770,4),0)</f>
        <v>74.243300000000005</v>
      </c>
      <c r="Q3770" s="11" t="s">
        <v>8323</v>
      </c>
      <c r="R3770" t="s">
        <v>8335</v>
      </c>
      <c r="S3770" s="15">
        <f>(((J3770/60)/60)/24)+DATE(1970,1,1)</f>
        <v>41772.727893518517</v>
      </c>
      <c r="T3770" s="15">
        <f>(((I3770/60)/60)/24)+DATE(1970,1,1)</f>
        <v>41802.727893518517</v>
      </c>
      <c r="U3770">
        <f>YEAR(S3770)</f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IFERROR(ROUND(E3771/L3771,4),0)</f>
        <v>73.333299999999994</v>
      </c>
      <c r="Q3771" s="11" t="s">
        <v>8323</v>
      </c>
      <c r="R3771" t="s">
        <v>8335</v>
      </c>
      <c r="S3771" s="15">
        <f>(((J3771/60)/60)/24)+DATE(1970,1,1)</f>
        <v>42445.598136574074</v>
      </c>
      <c r="T3771" s="15">
        <f>(((I3771/60)/60)/24)+DATE(1970,1,1)</f>
        <v>42475.598136574074</v>
      </c>
      <c r="U3771">
        <f>YEAR(S3771)</f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IFERROR(ROUND(E3772/L3772,4),0)</f>
        <v>100</v>
      </c>
      <c r="Q3772" s="11" t="s">
        <v>8323</v>
      </c>
      <c r="R3772" t="s">
        <v>8335</v>
      </c>
      <c r="S3772" s="15">
        <f>(((J3772/60)/60)/24)+DATE(1970,1,1)</f>
        <v>42138.930671296301</v>
      </c>
      <c r="T3772" s="15">
        <f>(((I3772/60)/60)/24)+DATE(1970,1,1)</f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IFERROR(ROUND(E3773/L3773,4),0)</f>
        <v>38.421100000000003</v>
      </c>
      <c r="Q3773" s="11" t="s">
        <v>8323</v>
      </c>
      <c r="R3773" t="s">
        <v>8335</v>
      </c>
      <c r="S3773" s="15">
        <f>(((J3773/60)/60)/24)+DATE(1970,1,1)</f>
        <v>42493.857083333336</v>
      </c>
      <c r="T3773" s="15">
        <f>(((I3773/60)/60)/24)+DATE(1970,1,1)</f>
        <v>42508</v>
      </c>
      <c r="U3773">
        <f>YEAR(S3773)</f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IFERROR(ROUND(E3774/L3774,4),0)</f>
        <v>166.96969999999999</v>
      </c>
      <c r="Q3774" s="11" t="s">
        <v>8323</v>
      </c>
      <c r="R3774" t="s">
        <v>8335</v>
      </c>
      <c r="S3774" s="15">
        <f>(((J3774/60)/60)/24)+DATE(1970,1,1)</f>
        <v>42682.616967592592</v>
      </c>
      <c r="T3774" s="15">
        <f>(((I3774/60)/60)/24)+DATE(1970,1,1)</f>
        <v>42703.25</v>
      </c>
      <c r="U3774">
        <f>YEAR(S3774)</f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IFERROR(ROUND(E3775/L3775,4),0)</f>
        <v>94.912300000000002</v>
      </c>
      <c r="Q3775" s="11" t="s">
        <v>8323</v>
      </c>
      <c r="R3775" t="s">
        <v>8335</v>
      </c>
      <c r="S3775" s="15">
        <f>(((J3775/60)/60)/24)+DATE(1970,1,1)</f>
        <v>42656.005173611105</v>
      </c>
      <c r="T3775" s="15">
        <f>(((I3775/60)/60)/24)+DATE(1970,1,1)</f>
        <v>42689.088888888888</v>
      </c>
      <c r="U3775">
        <f>YEAR(S3775)</f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IFERROR(ROUND(E3776/L3776,4),0)</f>
        <v>100</v>
      </c>
      <c r="Q3776" s="11" t="s">
        <v>8323</v>
      </c>
      <c r="R3776" t="s">
        <v>8335</v>
      </c>
      <c r="S3776" s="15">
        <f>(((J3776/60)/60)/24)+DATE(1970,1,1)</f>
        <v>42087.792303240742</v>
      </c>
      <c r="T3776" s="15">
        <f>(((I3776/60)/60)/24)+DATE(1970,1,1)</f>
        <v>42103.792303240742</v>
      </c>
      <c r="U3776">
        <f>YEAR(S3776)</f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IFERROR(ROUND(E3777/L3777,4),0)</f>
        <v>143.21430000000001</v>
      </c>
      <c r="Q3777" s="11" t="s">
        <v>8323</v>
      </c>
      <c r="R3777" t="s">
        <v>8335</v>
      </c>
      <c r="S3777" s="15">
        <f>(((J3777/60)/60)/24)+DATE(1970,1,1)</f>
        <v>42075.942627314813</v>
      </c>
      <c r="T3777" s="15">
        <f>(((I3777/60)/60)/24)+DATE(1970,1,1)</f>
        <v>42103.166666666672</v>
      </c>
      <c r="U3777">
        <f>YEAR(S3777)</f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IFERROR(ROUND(E3778/L3778,4),0)</f>
        <v>90.819100000000006</v>
      </c>
      <c r="Q3778" s="11" t="s">
        <v>8323</v>
      </c>
      <c r="R3778" t="s">
        <v>8335</v>
      </c>
      <c r="S3778" s="15">
        <f>(((J3778/60)/60)/24)+DATE(1970,1,1)</f>
        <v>41814.367800925924</v>
      </c>
      <c r="T3778" s="15">
        <f>(((I3778/60)/60)/24)+DATE(1970,1,1)</f>
        <v>41852.041666666664</v>
      </c>
      <c r="U3778">
        <f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IFERROR(ROUND(E3779/L3779,4),0)</f>
        <v>48.542400000000001</v>
      </c>
      <c r="Q3779" s="11" t="s">
        <v>8323</v>
      </c>
      <c r="R3779" t="s">
        <v>8335</v>
      </c>
      <c r="S3779" s="15">
        <f>(((J3779/60)/60)/24)+DATE(1970,1,1)</f>
        <v>41887.111354166671</v>
      </c>
      <c r="T3779" s="15">
        <f>(((I3779/60)/60)/24)+DATE(1970,1,1)</f>
        <v>41909.166666666664</v>
      </c>
      <c r="U3779">
        <f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IFERROR(ROUND(E3780/L3780,4),0)</f>
        <v>70.027799999999999</v>
      </c>
      <c r="Q3780" s="11" t="s">
        <v>8323</v>
      </c>
      <c r="R3780" t="s">
        <v>8335</v>
      </c>
      <c r="S3780" s="15">
        <f>(((J3780/60)/60)/24)+DATE(1970,1,1)</f>
        <v>41989.819212962961</v>
      </c>
      <c r="T3780" s="15">
        <f>(((I3780/60)/60)/24)+DATE(1970,1,1)</f>
        <v>42049.819212962961</v>
      </c>
      <c r="U3780">
        <f>YEAR(S3780)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IFERROR(ROUND(E3781/L3781,4),0)</f>
        <v>135.62610000000001</v>
      </c>
      <c r="Q3781" s="11" t="s">
        <v>8323</v>
      </c>
      <c r="R3781" t="s">
        <v>8335</v>
      </c>
      <c r="S3781" s="15">
        <f>(((J3781/60)/60)/24)+DATE(1970,1,1)</f>
        <v>42425.735416666663</v>
      </c>
      <c r="T3781" s="15">
        <f>(((I3781/60)/60)/24)+DATE(1970,1,1)</f>
        <v>42455.693750000006</v>
      </c>
      <c r="U3781">
        <f>YEAR(S3781)</f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IFERROR(ROUND(E3782/L3782,4),0)</f>
        <v>100</v>
      </c>
      <c r="Q3782" s="11" t="s">
        <v>8323</v>
      </c>
      <c r="R3782" t="s">
        <v>8335</v>
      </c>
      <c r="S3782" s="15">
        <f>(((J3782/60)/60)/24)+DATE(1970,1,1)</f>
        <v>42166.219733796301</v>
      </c>
      <c r="T3782" s="15">
        <f>(((I3782/60)/60)/24)+DATE(1970,1,1)</f>
        <v>42198.837499999994</v>
      </c>
      <c r="U3782">
        <f>YEAR(S3782)</f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IFERROR(ROUND(E3783/L3783,4),0)</f>
        <v>94.903800000000004</v>
      </c>
      <c r="Q3783" s="11" t="s">
        <v>8323</v>
      </c>
      <c r="R3783" t="s">
        <v>8335</v>
      </c>
      <c r="S3783" s="15">
        <f>(((J3783/60)/60)/24)+DATE(1970,1,1)</f>
        <v>41865.882928240739</v>
      </c>
      <c r="T3783" s="15">
        <f>(((I3783/60)/60)/24)+DATE(1970,1,1)</f>
        <v>41890.882928240739</v>
      </c>
      <c r="U3783">
        <f>YEAR(S3783)</f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IFERROR(ROUND(E3784/L3784,4),0)</f>
        <v>75.370400000000004</v>
      </c>
      <c r="Q3784" s="11" t="s">
        <v>8323</v>
      </c>
      <c r="R3784" t="s">
        <v>8335</v>
      </c>
      <c r="S3784" s="15">
        <f>(((J3784/60)/60)/24)+DATE(1970,1,1)</f>
        <v>42546.862233796302</v>
      </c>
      <c r="T3784" s="15">
        <f>(((I3784/60)/60)/24)+DATE(1970,1,1)</f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IFERROR(ROUND(E3785/L3785,4),0)</f>
        <v>64.458299999999994</v>
      </c>
      <c r="Q3785" s="11" t="s">
        <v>8323</v>
      </c>
      <c r="R3785" t="s">
        <v>8335</v>
      </c>
      <c r="S3785" s="15">
        <f>(((J3785/60)/60)/24)+DATE(1970,1,1)</f>
        <v>42420.140277777777</v>
      </c>
      <c r="T3785" s="15">
        <f>(((I3785/60)/60)/24)+DATE(1970,1,1)</f>
        <v>42444.666666666672</v>
      </c>
      <c r="U3785">
        <f>YEAR(S3785)</f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IFERROR(ROUND(E3786/L3786,4),0)</f>
        <v>115</v>
      </c>
      <c r="Q3786" s="11" t="s">
        <v>8323</v>
      </c>
      <c r="R3786" t="s">
        <v>8335</v>
      </c>
      <c r="S3786" s="15">
        <f>(((J3786/60)/60)/24)+DATE(1970,1,1)</f>
        <v>42531.980694444443</v>
      </c>
      <c r="T3786" s="15">
        <f>(((I3786/60)/60)/24)+DATE(1970,1,1)</f>
        <v>42561.980694444443</v>
      </c>
      <c r="U3786">
        <f>YEAR(S3786)</f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IFERROR(ROUND(E3787/L3787,4),0)</f>
        <v>100.5</v>
      </c>
      <c r="Q3787" s="11" t="s">
        <v>8323</v>
      </c>
      <c r="R3787" t="s">
        <v>8335</v>
      </c>
      <c r="S3787" s="15">
        <f>(((J3787/60)/60)/24)+DATE(1970,1,1)</f>
        <v>42548.63853009259</v>
      </c>
      <c r="T3787" s="15">
        <f>(((I3787/60)/60)/24)+DATE(1970,1,1)</f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IFERROR(ROUND(E3788/L3788,4),0)</f>
        <v>93.774600000000007</v>
      </c>
      <c r="Q3788" s="11" t="s">
        <v>8323</v>
      </c>
      <c r="R3788" t="s">
        <v>8335</v>
      </c>
      <c r="S3788" s="15">
        <f>(((J3788/60)/60)/24)+DATE(1970,1,1)</f>
        <v>42487.037905092591</v>
      </c>
      <c r="T3788" s="15">
        <f>(((I3788/60)/60)/24)+DATE(1970,1,1)</f>
        <v>42517.037905092591</v>
      </c>
      <c r="U3788">
        <f>YEAR(S3788)</f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IFERROR(ROUND(E3789/L3789,4),0)</f>
        <v>35.1</v>
      </c>
      <c r="Q3789" s="11" t="s">
        <v>8323</v>
      </c>
      <c r="R3789" t="s">
        <v>8335</v>
      </c>
      <c r="S3789" s="15">
        <f>(((J3789/60)/60)/24)+DATE(1970,1,1)</f>
        <v>42167.534791666665</v>
      </c>
      <c r="T3789" s="15">
        <f>(((I3789/60)/60)/24)+DATE(1970,1,1)</f>
        <v>42196.165972222225</v>
      </c>
      <c r="U3789">
        <f>YEAR(S3789)</f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IFERROR(ROUND(E3790/L3790,4),0)</f>
        <v>500</v>
      </c>
      <c r="Q3790" s="11" t="s">
        <v>8323</v>
      </c>
      <c r="R3790" t="s">
        <v>8335</v>
      </c>
      <c r="S3790" s="15">
        <f>(((J3790/60)/60)/24)+DATE(1970,1,1)</f>
        <v>42333.695821759262</v>
      </c>
      <c r="T3790" s="15">
        <f>(((I3790/60)/60)/24)+DATE(1970,1,1)</f>
        <v>42361.679166666669</v>
      </c>
      <c r="U3790">
        <f>YEAR(S3790)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IFERROR(ROUND(E3791/L3791,4),0)</f>
        <v>29</v>
      </c>
      <c r="Q3791" s="11" t="s">
        <v>8323</v>
      </c>
      <c r="R3791" t="s">
        <v>8335</v>
      </c>
      <c r="S3791" s="15">
        <f>(((J3791/60)/60)/24)+DATE(1970,1,1)</f>
        <v>42138.798819444448</v>
      </c>
      <c r="T3791" s="15">
        <f>(((I3791/60)/60)/24)+DATE(1970,1,1)</f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IFERROR(ROUND(E3792/L3792,4),0)</f>
        <v>0</v>
      </c>
      <c r="Q3792" s="11" t="s">
        <v>8323</v>
      </c>
      <c r="R3792" t="s">
        <v>8335</v>
      </c>
      <c r="S3792" s="15">
        <f>(((J3792/60)/60)/24)+DATE(1970,1,1)</f>
        <v>42666.666932870372</v>
      </c>
      <c r="T3792" s="15">
        <f>(((I3792/60)/60)/24)+DATE(1970,1,1)</f>
        <v>42696.708599537036</v>
      </c>
      <c r="U3792">
        <f>YEAR(S3792)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IFERROR(ROUND(E3793/L3793,4),0)</f>
        <v>0</v>
      </c>
      <c r="Q3793" s="11" t="s">
        <v>8323</v>
      </c>
      <c r="R3793" t="s">
        <v>8335</v>
      </c>
      <c r="S3793" s="15">
        <f>(((J3793/60)/60)/24)+DATE(1970,1,1)</f>
        <v>41766.692037037035</v>
      </c>
      <c r="T3793" s="15">
        <f>(((I3793/60)/60)/24)+DATE(1970,1,1)</f>
        <v>41826.692037037035</v>
      </c>
      <c r="U3793">
        <f>YEAR(S3793)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IFERROR(ROUND(E3794/L3794,4),0)</f>
        <v>17.5</v>
      </c>
      <c r="Q3794" s="11" t="s">
        <v>8323</v>
      </c>
      <c r="R3794" t="s">
        <v>8335</v>
      </c>
      <c r="S3794" s="15">
        <f>(((J3794/60)/60)/24)+DATE(1970,1,1)</f>
        <v>42170.447013888886</v>
      </c>
      <c r="T3794" s="15">
        <f>(((I3794/60)/60)/24)+DATE(1970,1,1)</f>
        <v>42200.447013888886</v>
      </c>
      <c r="U3794">
        <f>YEAR(S3794)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IFERROR(ROUND(E3795/L3795,4),0)</f>
        <v>174</v>
      </c>
      <c r="Q3795" s="11" t="s">
        <v>8323</v>
      </c>
      <c r="R3795" t="s">
        <v>8335</v>
      </c>
      <c r="S3795" s="15">
        <f>(((J3795/60)/60)/24)+DATE(1970,1,1)</f>
        <v>41968.938993055555</v>
      </c>
      <c r="T3795" s="15">
        <f>(((I3795/60)/60)/24)+DATE(1970,1,1)</f>
        <v>41989.938993055555</v>
      </c>
      <c r="U3795">
        <f>YEAR(S3795)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IFERROR(ROUND(E3796/L3796,4),0)</f>
        <v>50</v>
      </c>
      <c r="Q3796" s="11" t="s">
        <v>8323</v>
      </c>
      <c r="R3796" t="s">
        <v>8335</v>
      </c>
      <c r="S3796" s="15">
        <f>(((J3796/60)/60)/24)+DATE(1970,1,1)</f>
        <v>42132.58048611111</v>
      </c>
      <c r="T3796" s="15">
        <f>(((I3796/60)/60)/24)+DATE(1970,1,1)</f>
        <v>42162.58048611111</v>
      </c>
      <c r="U3796">
        <f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IFERROR(ROUND(E3797/L3797,4),0)</f>
        <v>5</v>
      </c>
      <c r="Q3797" s="11" t="s">
        <v>8323</v>
      </c>
      <c r="R3797" t="s">
        <v>8335</v>
      </c>
      <c r="S3797" s="15">
        <f>(((J3797/60)/60)/24)+DATE(1970,1,1)</f>
        <v>42201.436226851853</v>
      </c>
      <c r="T3797" s="15">
        <f>(((I3797/60)/60)/24)+DATE(1970,1,1)</f>
        <v>42244.9375</v>
      </c>
      <c r="U3797">
        <f>YEAR(S3797)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IFERROR(ROUND(E3798/L3798,4),0)</f>
        <v>1</v>
      </c>
      <c r="Q3798" s="11" t="s">
        <v>8323</v>
      </c>
      <c r="R3798" t="s">
        <v>8335</v>
      </c>
      <c r="S3798" s="15">
        <f>(((J3798/60)/60)/24)+DATE(1970,1,1)</f>
        <v>42689.029583333337</v>
      </c>
      <c r="T3798" s="15">
        <f>(((I3798/60)/60)/24)+DATE(1970,1,1)</f>
        <v>42749.029583333337</v>
      </c>
      <c r="U3798">
        <f>YEAR(S3798)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IFERROR(ROUND(E3799/L3799,4),0)</f>
        <v>145.40539999999999</v>
      </c>
      <c r="Q3799" s="11" t="s">
        <v>8323</v>
      </c>
      <c r="R3799" t="s">
        <v>8335</v>
      </c>
      <c r="S3799" s="15">
        <f>(((J3799/60)/60)/24)+DATE(1970,1,1)</f>
        <v>42084.881539351853</v>
      </c>
      <c r="T3799" s="15">
        <f>(((I3799/60)/60)/24)+DATE(1970,1,1)</f>
        <v>42114.881539351853</v>
      </c>
      <c r="U3799">
        <f>YEAR(S3799)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IFERROR(ROUND(E3800/L3800,4),0)</f>
        <v>205</v>
      </c>
      <c r="Q3800" s="11" t="s">
        <v>8323</v>
      </c>
      <c r="R3800" t="s">
        <v>8335</v>
      </c>
      <c r="S3800" s="15">
        <f>(((J3800/60)/60)/24)+DATE(1970,1,1)</f>
        <v>41831.722777777781</v>
      </c>
      <c r="T3800" s="15">
        <f>(((I3800/60)/60)/24)+DATE(1970,1,1)</f>
        <v>41861.722777777781</v>
      </c>
      <c r="U3800">
        <f>YEAR(S3800)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IFERROR(ROUND(E3801/L3801,4),0)</f>
        <v>100.5</v>
      </c>
      <c r="Q3801" s="11" t="s">
        <v>8323</v>
      </c>
      <c r="R3801" t="s">
        <v>8335</v>
      </c>
      <c r="S3801" s="15">
        <f>(((J3801/60)/60)/24)+DATE(1970,1,1)</f>
        <v>42410.93105324074</v>
      </c>
      <c r="T3801" s="15">
        <f>(((I3801/60)/60)/24)+DATE(1970,1,1)</f>
        <v>42440.93105324074</v>
      </c>
      <c r="U3801">
        <f>YEAR(S3801)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IFERROR(ROUND(E3802/L3802,4),0)</f>
        <v>55.0625</v>
      </c>
      <c r="Q3802" s="11" t="s">
        <v>8323</v>
      </c>
      <c r="R3802" t="s">
        <v>8335</v>
      </c>
      <c r="S3802" s="15">
        <f>(((J3802/60)/60)/24)+DATE(1970,1,1)</f>
        <v>41982.737071759257</v>
      </c>
      <c r="T3802" s="15">
        <f>(((I3802/60)/60)/24)+DATE(1970,1,1)</f>
        <v>42015.207638888889</v>
      </c>
      <c r="U3802">
        <f>YEAR(S3802)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IFERROR(ROUND(E3803/L3803,4),0)</f>
        <v>47.333300000000001</v>
      </c>
      <c r="Q3803" s="11" t="s">
        <v>8323</v>
      </c>
      <c r="R3803" t="s">
        <v>8335</v>
      </c>
      <c r="S3803" s="15">
        <f>(((J3803/60)/60)/24)+DATE(1970,1,1)</f>
        <v>41975.676111111112</v>
      </c>
      <c r="T3803" s="15">
        <f>(((I3803/60)/60)/24)+DATE(1970,1,1)</f>
        <v>42006.676111111112</v>
      </c>
      <c r="U3803">
        <f>YEAR(S3803)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IFERROR(ROUND(E3804/L3804,4),0)</f>
        <v>0</v>
      </c>
      <c r="Q3804" s="11" t="s">
        <v>8323</v>
      </c>
      <c r="R3804" t="s">
        <v>8335</v>
      </c>
      <c r="S3804" s="15">
        <f>(((J3804/60)/60)/24)+DATE(1970,1,1)</f>
        <v>42269.126226851848</v>
      </c>
      <c r="T3804" s="15">
        <f>(((I3804/60)/60)/24)+DATE(1970,1,1)</f>
        <v>42299.126226851848</v>
      </c>
      <c r="U3804">
        <f>YEAR(S3804)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IFERROR(ROUND(E3805/L3805,4),0)</f>
        <v>58.95</v>
      </c>
      <c r="Q3805" s="11" t="s">
        <v>8323</v>
      </c>
      <c r="R3805" t="s">
        <v>8335</v>
      </c>
      <c r="S3805" s="15">
        <f>(((J3805/60)/60)/24)+DATE(1970,1,1)</f>
        <v>42403.971851851849</v>
      </c>
      <c r="T3805" s="15">
        <f>(((I3805/60)/60)/24)+DATE(1970,1,1)</f>
        <v>42433.971851851849</v>
      </c>
      <c r="U3805">
        <f>YEAR(S3805)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IFERROR(ROUND(E3806/L3806,4),0)</f>
        <v>0</v>
      </c>
      <c r="Q3806" s="11" t="s">
        <v>8323</v>
      </c>
      <c r="R3806" t="s">
        <v>8335</v>
      </c>
      <c r="S3806" s="15">
        <f>(((J3806/60)/60)/24)+DATE(1970,1,1)</f>
        <v>42527.00953703704</v>
      </c>
      <c r="T3806" s="15">
        <f>(((I3806/60)/60)/24)+DATE(1970,1,1)</f>
        <v>42582.291666666672</v>
      </c>
      <c r="U3806">
        <f>YEAR(S3806)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IFERROR(ROUND(E3807/L3807,4),0)</f>
        <v>1.5</v>
      </c>
      <c r="Q3807" s="11" t="s">
        <v>8323</v>
      </c>
      <c r="R3807" t="s">
        <v>8335</v>
      </c>
      <c r="S3807" s="15">
        <f>(((J3807/60)/60)/24)+DATE(1970,1,1)</f>
        <v>41849.887037037035</v>
      </c>
      <c r="T3807" s="15">
        <f>(((I3807/60)/60)/24)+DATE(1970,1,1)</f>
        <v>41909.887037037035</v>
      </c>
      <c r="U3807">
        <f>YEAR(S3807)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IFERROR(ROUND(E3808/L3808,4),0)</f>
        <v>5</v>
      </c>
      <c r="Q3808" s="11" t="s">
        <v>8323</v>
      </c>
      <c r="R3808" t="s">
        <v>8335</v>
      </c>
      <c r="S3808" s="15">
        <f>(((J3808/60)/60)/24)+DATE(1970,1,1)</f>
        <v>41799.259039351848</v>
      </c>
      <c r="T3808" s="15">
        <f>(((I3808/60)/60)/24)+DATE(1970,1,1)</f>
        <v>41819.259039351848</v>
      </c>
      <c r="U3808">
        <f>YEAR(S3808)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IFERROR(ROUND(E3809/L3809,4),0)</f>
        <v>50.555599999999998</v>
      </c>
      <c r="Q3809" s="11" t="s">
        <v>8323</v>
      </c>
      <c r="R3809" t="s">
        <v>8335</v>
      </c>
      <c r="S3809" s="15">
        <f>(((J3809/60)/60)/24)+DATE(1970,1,1)</f>
        <v>42090.909016203703</v>
      </c>
      <c r="T3809" s="15">
        <f>(((I3809/60)/60)/24)+DATE(1970,1,1)</f>
        <v>42097.909016203703</v>
      </c>
      <c r="U3809">
        <f>YEAR(S3809)</f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IFERROR(ROUND(E3810/L3810,4),0)</f>
        <v>41.666699999999999</v>
      </c>
      <c r="Q3810" s="11" t="s">
        <v>8323</v>
      </c>
      <c r="R3810" t="s">
        <v>8326</v>
      </c>
      <c r="S3810" s="15">
        <f>(((J3810/60)/60)/24)+DATE(1970,1,1)</f>
        <v>42059.453923611116</v>
      </c>
      <c r="T3810" s="15">
        <f>(((I3810/60)/60)/24)+DATE(1970,1,1)</f>
        <v>42119.412256944444</v>
      </c>
      <c r="U3810">
        <f>YEAR(S3810)</f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IFERROR(ROUND(E3811/L3811,4),0)</f>
        <v>53.289499999999997</v>
      </c>
      <c r="Q3811" s="11" t="s">
        <v>8323</v>
      </c>
      <c r="R3811" t="s">
        <v>8326</v>
      </c>
      <c r="S3811" s="15">
        <f>(((J3811/60)/60)/24)+DATE(1970,1,1)</f>
        <v>41800.526701388888</v>
      </c>
      <c r="T3811" s="15">
        <f>(((I3811/60)/60)/24)+DATE(1970,1,1)</f>
        <v>41850.958333333336</v>
      </c>
      <c r="U3811">
        <f>YEAR(S3811)</f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IFERROR(ROUND(E3812/L3812,4),0)</f>
        <v>70.230800000000002</v>
      </c>
      <c r="Q3812" s="11" t="s">
        <v>8323</v>
      </c>
      <c r="R3812" t="s">
        <v>8326</v>
      </c>
      <c r="S3812" s="15">
        <f>(((J3812/60)/60)/24)+DATE(1970,1,1)</f>
        <v>42054.849050925928</v>
      </c>
      <c r="T3812" s="15">
        <f>(((I3812/60)/60)/24)+DATE(1970,1,1)</f>
        <v>42084.807384259257</v>
      </c>
      <c r="U3812">
        <f>YEAR(S3812)</f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IFERROR(ROUND(E3813/L3813,4),0)</f>
        <v>43.421100000000003</v>
      </c>
      <c r="Q3813" s="11" t="s">
        <v>8323</v>
      </c>
      <c r="R3813" t="s">
        <v>8326</v>
      </c>
      <c r="S3813" s="15">
        <f>(((J3813/60)/60)/24)+DATE(1970,1,1)</f>
        <v>42487.62700231481</v>
      </c>
      <c r="T3813" s="15">
        <f>(((I3813/60)/60)/24)+DATE(1970,1,1)</f>
        <v>42521.458333333328</v>
      </c>
      <c r="U3813">
        <f>YEAR(S3813)</f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IFERROR(ROUND(E3814/L3814,4),0)</f>
        <v>199.18180000000001</v>
      </c>
      <c r="Q3814" s="11" t="s">
        <v>8323</v>
      </c>
      <c r="R3814" t="s">
        <v>8326</v>
      </c>
      <c r="S3814" s="15">
        <f>(((J3814/60)/60)/24)+DATE(1970,1,1)</f>
        <v>42109.751250000001</v>
      </c>
      <c r="T3814" s="15">
        <f>(((I3814/60)/60)/24)+DATE(1970,1,1)</f>
        <v>42156.165972222225</v>
      </c>
      <c r="U3814">
        <f>YEAR(S3814)</f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IFERROR(ROUND(E3815/L3815,4),0)</f>
        <v>78.518100000000004</v>
      </c>
      <c r="Q3815" s="11" t="s">
        <v>8323</v>
      </c>
      <c r="R3815" t="s">
        <v>8326</v>
      </c>
      <c r="S3815" s="15">
        <f>(((J3815/60)/60)/24)+DATE(1970,1,1)</f>
        <v>42497.275706018518</v>
      </c>
      <c r="T3815" s="15">
        <f>(((I3815/60)/60)/24)+DATE(1970,1,1)</f>
        <v>42535.904861111107</v>
      </c>
      <c r="U3815">
        <f>YEAR(S3815)</f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IFERROR(ROUND(E3816/L3816,4),0)</f>
        <v>61.823500000000003</v>
      </c>
      <c r="Q3816" s="11" t="s">
        <v>8323</v>
      </c>
      <c r="R3816" t="s">
        <v>8326</v>
      </c>
      <c r="S3816" s="15">
        <f>(((J3816/60)/60)/24)+DATE(1970,1,1)</f>
        <v>42058.904074074075</v>
      </c>
      <c r="T3816" s="15">
        <f>(((I3816/60)/60)/24)+DATE(1970,1,1)</f>
        <v>42095.165972222225</v>
      </c>
      <c r="U3816">
        <f>YEAR(S3816)</f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IFERROR(ROUND(E3817/L3817,4),0)</f>
        <v>50.000500000000002</v>
      </c>
      <c r="Q3817" s="11" t="s">
        <v>8323</v>
      </c>
      <c r="R3817" t="s">
        <v>8326</v>
      </c>
      <c r="S3817" s="15">
        <f>(((J3817/60)/60)/24)+DATE(1970,1,1)</f>
        <v>42207.259918981479</v>
      </c>
      <c r="T3817" s="15">
        <f>(((I3817/60)/60)/24)+DATE(1970,1,1)</f>
        <v>42236.958333333328</v>
      </c>
      <c r="U3817">
        <f>YEAR(S3817)</f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IFERROR(ROUND(E3818/L3818,4),0)</f>
        <v>48.339700000000001</v>
      </c>
      <c r="Q3818" s="11" t="s">
        <v>8323</v>
      </c>
      <c r="R3818" t="s">
        <v>8326</v>
      </c>
      <c r="S3818" s="15">
        <f>(((J3818/60)/60)/24)+DATE(1970,1,1)</f>
        <v>41807.690081018518</v>
      </c>
      <c r="T3818" s="15">
        <f>(((I3818/60)/60)/24)+DATE(1970,1,1)</f>
        <v>41837.690081018518</v>
      </c>
      <c r="U3818">
        <f>YEAR(S3818)</f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IFERROR(ROUND(E3819/L3819,4),0)</f>
        <v>107.25</v>
      </c>
      <c r="Q3819" s="11" t="s">
        <v>8323</v>
      </c>
      <c r="R3819" t="s">
        <v>8326</v>
      </c>
      <c r="S3819" s="15">
        <f>(((J3819/60)/60)/24)+DATE(1970,1,1)</f>
        <v>42284.69694444444</v>
      </c>
      <c r="T3819" s="15">
        <f>(((I3819/60)/60)/24)+DATE(1970,1,1)</f>
        <v>42301.165972222225</v>
      </c>
      <c r="U3819">
        <f>YEAR(S3819)</f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IFERROR(ROUND(E3820/L3820,4),0)</f>
        <v>57</v>
      </c>
      <c r="Q3820" s="11" t="s">
        <v>8323</v>
      </c>
      <c r="R3820" t="s">
        <v>8326</v>
      </c>
      <c r="S3820" s="15">
        <f>(((J3820/60)/60)/24)+DATE(1970,1,1)</f>
        <v>42045.84238425926</v>
      </c>
      <c r="T3820" s="15">
        <f>(((I3820/60)/60)/24)+DATE(1970,1,1)</f>
        <v>42075.800717592589</v>
      </c>
      <c r="U3820">
        <f>YEAR(S3820)</f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IFERROR(ROUND(E3821/L3821,4),0)</f>
        <v>40.923099999999998</v>
      </c>
      <c r="Q3821" s="11" t="s">
        <v>8323</v>
      </c>
      <c r="R3821" t="s">
        <v>8326</v>
      </c>
      <c r="S3821" s="15">
        <f>(((J3821/60)/60)/24)+DATE(1970,1,1)</f>
        <v>42184.209537037037</v>
      </c>
      <c r="T3821" s="15">
        <f>(((I3821/60)/60)/24)+DATE(1970,1,1)</f>
        <v>42202.876388888893</v>
      </c>
      <c r="U3821">
        <f>YEAR(S3821)</f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IFERROR(ROUND(E3822/L3822,4),0)</f>
        <v>21.5</v>
      </c>
      <c r="Q3822" s="11" t="s">
        <v>8323</v>
      </c>
      <c r="R3822" t="s">
        <v>8326</v>
      </c>
      <c r="S3822" s="15">
        <f>(((J3822/60)/60)/24)+DATE(1970,1,1)</f>
        <v>42160.651817129634</v>
      </c>
      <c r="T3822" s="15">
        <f>(((I3822/60)/60)/24)+DATE(1970,1,1)</f>
        <v>42190.651817129634</v>
      </c>
      <c r="U3822">
        <f>YEAR(S3822)</f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IFERROR(ROUND(E3823/L3823,4),0)</f>
        <v>79.543499999999995</v>
      </c>
      <c r="Q3823" s="11" t="s">
        <v>8323</v>
      </c>
      <c r="R3823" t="s">
        <v>8326</v>
      </c>
      <c r="S3823" s="15">
        <f>(((J3823/60)/60)/24)+DATE(1970,1,1)</f>
        <v>42341.180636574078</v>
      </c>
      <c r="T3823" s="15">
        <f>(((I3823/60)/60)/24)+DATE(1970,1,1)</f>
        <v>42373.180636574078</v>
      </c>
      <c r="U3823">
        <f>YEAR(S3823)</f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IFERROR(ROUND(E3824/L3824,4),0)</f>
        <v>72.381600000000006</v>
      </c>
      <c r="Q3824" s="11" t="s">
        <v>8323</v>
      </c>
      <c r="R3824" t="s">
        <v>8326</v>
      </c>
      <c r="S3824" s="15">
        <f>(((J3824/60)/60)/24)+DATE(1970,1,1)</f>
        <v>42329.838159722218</v>
      </c>
      <c r="T3824" s="15">
        <f>(((I3824/60)/60)/24)+DATE(1970,1,1)</f>
        <v>42388.957638888889</v>
      </c>
      <c r="U3824">
        <f>YEAR(S3824)</f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IFERROR(ROUND(E3825/L3825,4),0)</f>
        <v>64.634100000000004</v>
      </c>
      <c r="Q3825" s="11" t="s">
        <v>8323</v>
      </c>
      <c r="R3825" t="s">
        <v>8326</v>
      </c>
      <c r="S3825" s="15">
        <f>(((J3825/60)/60)/24)+DATE(1970,1,1)</f>
        <v>42170.910231481481</v>
      </c>
      <c r="T3825" s="15">
        <f>(((I3825/60)/60)/24)+DATE(1970,1,1)</f>
        <v>42205.165972222225</v>
      </c>
      <c r="U3825">
        <f>YEAR(S3825)</f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IFERROR(ROUND(E3826/L3826,4),0)</f>
        <v>38.571399999999997</v>
      </c>
      <c r="Q3826" s="11" t="s">
        <v>8323</v>
      </c>
      <c r="R3826" t="s">
        <v>8326</v>
      </c>
      <c r="S3826" s="15">
        <f>(((J3826/60)/60)/24)+DATE(1970,1,1)</f>
        <v>42571.626192129625</v>
      </c>
      <c r="T3826" s="15">
        <f>(((I3826/60)/60)/24)+DATE(1970,1,1)</f>
        <v>42583.570138888885</v>
      </c>
      <c r="U3826">
        <f>YEAR(S3826)</f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IFERROR(ROUND(E3827/L3827,4),0)</f>
        <v>107.5714</v>
      </c>
      <c r="Q3827" s="11" t="s">
        <v>8323</v>
      </c>
      <c r="R3827" t="s">
        <v>8326</v>
      </c>
      <c r="S3827" s="15">
        <f>(((J3827/60)/60)/24)+DATE(1970,1,1)</f>
        <v>42151.069606481484</v>
      </c>
      <c r="T3827" s="15">
        <f>(((I3827/60)/60)/24)+DATE(1970,1,1)</f>
        <v>42172.069606481484</v>
      </c>
      <c r="U3827">
        <f>YEAR(S3827)</f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IFERROR(ROUND(E3828/L3828,4),0)</f>
        <v>27.5</v>
      </c>
      <c r="Q3828" s="11" t="s">
        <v>8323</v>
      </c>
      <c r="R3828" t="s">
        <v>8326</v>
      </c>
      <c r="S3828" s="15">
        <f>(((J3828/60)/60)/24)+DATE(1970,1,1)</f>
        <v>42101.423541666663</v>
      </c>
      <c r="T3828" s="15">
        <f>(((I3828/60)/60)/24)+DATE(1970,1,1)</f>
        <v>42131.423541666663</v>
      </c>
      <c r="U3828">
        <f>YEAR(S3828)</f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IFERROR(ROUND(E3829/L3829,4),0)</f>
        <v>70.461500000000001</v>
      </c>
      <c r="Q3829" s="11" t="s">
        <v>8323</v>
      </c>
      <c r="R3829" t="s">
        <v>8326</v>
      </c>
      <c r="S3829" s="15">
        <f>(((J3829/60)/60)/24)+DATE(1970,1,1)</f>
        <v>42034.928252314814</v>
      </c>
      <c r="T3829" s="15">
        <f>(((I3829/60)/60)/24)+DATE(1970,1,1)</f>
        <v>42090</v>
      </c>
      <c r="U3829">
        <f>YEAR(S3829)</f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IFERROR(ROUND(E3830/L3830,4),0)</f>
        <v>178.57140000000001</v>
      </c>
      <c r="Q3830" s="11" t="s">
        <v>8323</v>
      </c>
      <c r="R3830" t="s">
        <v>8326</v>
      </c>
      <c r="S3830" s="15">
        <f>(((J3830/60)/60)/24)+DATE(1970,1,1)</f>
        <v>41944.527627314819</v>
      </c>
      <c r="T3830" s="15">
        <f>(((I3830/60)/60)/24)+DATE(1970,1,1)</f>
        <v>42004.569293981483</v>
      </c>
      <c r="U3830">
        <f>YEAR(S3830)</f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IFERROR(ROUND(E3831/L3831,4),0)</f>
        <v>62.625</v>
      </c>
      <c r="Q3831" s="11" t="s">
        <v>8323</v>
      </c>
      <c r="R3831" t="s">
        <v>8326</v>
      </c>
      <c r="S3831" s="15">
        <f>(((J3831/60)/60)/24)+DATE(1970,1,1)</f>
        <v>42593.865405092598</v>
      </c>
      <c r="T3831" s="15">
        <f>(((I3831/60)/60)/24)+DATE(1970,1,1)</f>
        <v>42613.865405092598</v>
      </c>
      <c r="U3831">
        <f>YEAR(S3831)</f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IFERROR(ROUND(E3832/L3832,4),0)</f>
        <v>75</v>
      </c>
      <c r="Q3832" s="11" t="s">
        <v>8323</v>
      </c>
      <c r="R3832" t="s">
        <v>8326</v>
      </c>
      <c r="S3832" s="15">
        <f>(((J3832/60)/60)/24)+DATE(1970,1,1)</f>
        <v>42503.740868055553</v>
      </c>
      <c r="T3832" s="15">
        <f>(((I3832/60)/60)/24)+DATE(1970,1,1)</f>
        <v>42517.740868055553</v>
      </c>
      <c r="U3832">
        <f>YEAR(S3832)</f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IFERROR(ROUND(E3833/L3833,4),0)</f>
        <v>58.9011</v>
      </c>
      <c r="Q3833" s="11" t="s">
        <v>8323</v>
      </c>
      <c r="R3833" t="s">
        <v>8326</v>
      </c>
      <c r="S3833" s="15">
        <f>(((J3833/60)/60)/24)+DATE(1970,1,1)</f>
        <v>41927.848900462966</v>
      </c>
      <c r="T3833" s="15">
        <f>(((I3833/60)/60)/24)+DATE(1970,1,1)</f>
        <v>41948.890567129631</v>
      </c>
      <c r="U3833">
        <f>YEAR(S3833)</f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IFERROR(ROUND(E3834/L3834,4),0)</f>
        <v>139.5556</v>
      </c>
      <c r="Q3834" s="11" t="s">
        <v>8323</v>
      </c>
      <c r="R3834" t="s">
        <v>8326</v>
      </c>
      <c r="S3834" s="15">
        <f>(((J3834/60)/60)/24)+DATE(1970,1,1)</f>
        <v>42375.114988425921</v>
      </c>
      <c r="T3834" s="15">
        <f>(((I3834/60)/60)/24)+DATE(1970,1,1)</f>
        <v>42420.114988425921</v>
      </c>
      <c r="U3834">
        <f>YEAR(S3834)</f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IFERROR(ROUND(E3835/L3835,4),0)</f>
        <v>70</v>
      </c>
      <c r="Q3835" s="11" t="s">
        <v>8323</v>
      </c>
      <c r="R3835" t="s">
        <v>8326</v>
      </c>
      <c r="S3835" s="15">
        <f>(((J3835/60)/60)/24)+DATE(1970,1,1)</f>
        <v>41963.872361111105</v>
      </c>
      <c r="T3835" s="15">
        <f>(((I3835/60)/60)/24)+DATE(1970,1,1)</f>
        <v>41974.797916666663</v>
      </c>
      <c r="U3835">
        <f>YEAR(S3835)</f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IFERROR(ROUND(E3836/L3836,4),0)</f>
        <v>57.386000000000003</v>
      </c>
      <c r="Q3836" s="11" t="s">
        <v>8323</v>
      </c>
      <c r="R3836" t="s">
        <v>8326</v>
      </c>
      <c r="S3836" s="15">
        <f>(((J3836/60)/60)/24)+DATE(1970,1,1)</f>
        <v>42143.445219907408</v>
      </c>
      <c r="T3836" s="15">
        <f>(((I3836/60)/60)/24)+DATE(1970,1,1)</f>
        <v>42173.445219907408</v>
      </c>
      <c r="U3836">
        <f>YEAR(S3836)</f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IFERROR(ROUND(E3837/L3837,4),0)</f>
        <v>40</v>
      </c>
      <c r="Q3837" s="11" t="s">
        <v>8323</v>
      </c>
      <c r="R3837" t="s">
        <v>8326</v>
      </c>
      <c r="S3837" s="15">
        <f>(((J3837/60)/60)/24)+DATE(1970,1,1)</f>
        <v>42460.94222222222</v>
      </c>
      <c r="T3837" s="15">
        <f>(((I3837/60)/60)/24)+DATE(1970,1,1)</f>
        <v>42481.94222222222</v>
      </c>
      <c r="U3837">
        <f>YEAR(S3837)</f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IFERROR(ROUND(E3838/L3838,4),0)</f>
        <v>64.285700000000006</v>
      </c>
      <c r="Q3838" s="11" t="s">
        <v>8323</v>
      </c>
      <c r="R3838" t="s">
        <v>8326</v>
      </c>
      <c r="S3838" s="15">
        <f>(((J3838/60)/60)/24)+DATE(1970,1,1)</f>
        <v>42553.926527777774</v>
      </c>
      <c r="T3838" s="15">
        <f>(((I3838/60)/60)/24)+DATE(1970,1,1)</f>
        <v>42585.172916666663</v>
      </c>
      <c r="U3838">
        <f>YEAR(S3838)</f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IFERROR(ROUND(E3839/L3839,4),0)</f>
        <v>120.1176</v>
      </c>
      <c r="Q3839" s="11" t="s">
        <v>8323</v>
      </c>
      <c r="R3839" t="s">
        <v>8326</v>
      </c>
      <c r="S3839" s="15">
        <f>(((J3839/60)/60)/24)+DATE(1970,1,1)</f>
        <v>42152.765717592592</v>
      </c>
      <c r="T3839" s="15">
        <f>(((I3839/60)/60)/24)+DATE(1970,1,1)</f>
        <v>42188.765717592592</v>
      </c>
      <c r="U3839">
        <f>YEAR(S3839)</f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IFERROR(ROUND(E3840/L3840,4),0)</f>
        <v>1008.24</v>
      </c>
      <c r="Q3840" s="11" t="s">
        <v>8323</v>
      </c>
      <c r="R3840" t="s">
        <v>8326</v>
      </c>
      <c r="S3840" s="15">
        <f>(((J3840/60)/60)/24)+DATE(1970,1,1)</f>
        <v>42116.710752314815</v>
      </c>
      <c r="T3840" s="15">
        <f>(((I3840/60)/60)/24)+DATE(1970,1,1)</f>
        <v>42146.710752314815</v>
      </c>
      <c r="U3840">
        <f>YEAR(S3840)</f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IFERROR(ROUND(E3841/L3841,4),0)</f>
        <v>63.281300000000002</v>
      </c>
      <c r="Q3841" s="11" t="s">
        <v>8323</v>
      </c>
      <c r="R3841" t="s">
        <v>8326</v>
      </c>
      <c r="S3841" s="15">
        <f>(((J3841/60)/60)/24)+DATE(1970,1,1)</f>
        <v>42155.142638888887</v>
      </c>
      <c r="T3841" s="15">
        <f>(((I3841/60)/60)/24)+DATE(1970,1,1)</f>
        <v>42215.142638888887</v>
      </c>
      <c r="U3841">
        <f>YEAR(S3841)</f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IFERROR(ROUND(E3842/L3842,4),0)</f>
        <v>21.666699999999999</v>
      </c>
      <c r="Q3842" s="11" t="s">
        <v>8323</v>
      </c>
      <c r="R3842" t="s">
        <v>8326</v>
      </c>
      <c r="S3842" s="15">
        <f>(((J3842/60)/60)/24)+DATE(1970,1,1)</f>
        <v>42432.701724537037</v>
      </c>
      <c r="T3842" s="15">
        <f>(((I3842/60)/60)/24)+DATE(1970,1,1)</f>
        <v>42457.660057870366</v>
      </c>
      <c r="U3842">
        <f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IFERROR(ROUND(E3843/L3843,4),0)</f>
        <v>25.647099999999998</v>
      </c>
      <c r="Q3843" s="11" t="s">
        <v>8323</v>
      </c>
      <c r="R3843" t="s">
        <v>8326</v>
      </c>
      <c r="S3843" s="15">
        <f>(((J3843/60)/60)/24)+DATE(1970,1,1)</f>
        <v>41780.785729166666</v>
      </c>
      <c r="T3843" s="15">
        <f>(((I3843/60)/60)/24)+DATE(1970,1,1)</f>
        <v>41840.785729166666</v>
      </c>
      <c r="U3843">
        <f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IFERROR(ROUND(E3844/L3844,4),0)</f>
        <v>47.695700000000002</v>
      </c>
      <c r="Q3844" s="11" t="s">
        <v>8323</v>
      </c>
      <c r="R3844" t="s">
        <v>8326</v>
      </c>
      <c r="S3844" s="15">
        <f>(((J3844/60)/60)/24)+DATE(1970,1,1)</f>
        <v>41740.493657407409</v>
      </c>
      <c r="T3844" s="15">
        <f>(((I3844/60)/60)/24)+DATE(1970,1,1)</f>
        <v>41770.493657407409</v>
      </c>
      <c r="U3844">
        <f>YEAR(S3844)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IFERROR(ROUND(E3845/L3845,4),0)</f>
        <v>56.052599999999998</v>
      </c>
      <c r="Q3845" s="11" t="s">
        <v>8323</v>
      </c>
      <c r="R3845" t="s">
        <v>8326</v>
      </c>
      <c r="S3845" s="15">
        <f>(((J3845/60)/60)/24)+DATE(1970,1,1)</f>
        <v>41766.072500000002</v>
      </c>
      <c r="T3845" s="15">
        <f>(((I3845/60)/60)/24)+DATE(1970,1,1)</f>
        <v>41791.072500000002</v>
      </c>
      <c r="U3845">
        <f>YEAR(S3845)</f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IFERROR(ROUND(E3846/L3846,4),0)</f>
        <v>81.319999999999993</v>
      </c>
      <c r="Q3846" s="11" t="s">
        <v>8323</v>
      </c>
      <c r="R3846" t="s">
        <v>8326</v>
      </c>
      <c r="S3846" s="15">
        <f>(((J3846/60)/60)/24)+DATE(1970,1,1)</f>
        <v>41766.617291666669</v>
      </c>
      <c r="T3846" s="15">
        <f>(((I3846/60)/60)/24)+DATE(1970,1,1)</f>
        <v>41793.290972222225</v>
      </c>
      <c r="U3846">
        <f>YEAR(S3846)</f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IFERROR(ROUND(E3847/L3847,4),0)</f>
        <v>70.166700000000006</v>
      </c>
      <c r="Q3847" s="11" t="s">
        <v>8323</v>
      </c>
      <c r="R3847" t="s">
        <v>8326</v>
      </c>
      <c r="S3847" s="15">
        <f>(((J3847/60)/60)/24)+DATE(1970,1,1)</f>
        <v>42248.627013888887</v>
      </c>
      <c r="T3847" s="15">
        <f>(((I3847/60)/60)/24)+DATE(1970,1,1)</f>
        <v>42278.627013888887</v>
      </c>
      <c r="U3847">
        <f>YEAR(S3847)</f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IFERROR(ROUND(E3848/L3848,4),0)</f>
        <v>23.625</v>
      </c>
      <c r="Q3848" s="11" t="s">
        <v>8323</v>
      </c>
      <c r="R3848" t="s">
        <v>8326</v>
      </c>
      <c r="S3848" s="15">
        <f>(((J3848/60)/60)/24)+DATE(1970,1,1)</f>
        <v>41885.221550925926</v>
      </c>
      <c r="T3848" s="15">
        <f>(((I3848/60)/60)/24)+DATE(1970,1,1)</f>
        <v>41916.290972222225</v>
      </c>
      <c r="U3848">
        <f>YEAR(S3848)</f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IFERROR(ROUND(E3849/L3849,4),0)</f>
        <v>188.5556</v>
      </c>
      <c r="Q3849" s="11" t="s">
        <v>8323</v>
      </c>
      <c r="R3849" t="s">
        <v>8326</v>
      </c>
      <c r="S3849" s="15">
        <f>(((J3849/60)/60)/24)+DATE(1970,1,1)</f>
        <v>42159.224432870367</v>
      </c>
      <c r="T3849" s="15">
        <f>(((I3849/60)/60)/24)+DATE(1970,1,1)</f>
        <v>42204.224432870367</v>
      </c>
      <c r="U3849">
        <f>YEAR(S3849)</f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IFERROR(ROUND(E3850/L3850,4),0)</f>
        <v>49.511600000000001</v>
      </c>
      <c r="Q3850" s="11" t="s">
        <v>8323</v>
      </c>
      <c r="R3850" t="s">
        <v>8326</v>
      </c>
      <c r="S3850" s="15">
        <f>(((J3850/60)/60)/24)+DATE(1970,1,1)</f>
        <v>42265.817002314812</v>
      </c>
      <c r="T3850" s="15">
        <f>(((I3850/60)/60)/24)+DATE(1970,1,1)</f>
        <v>42295.817002314812</v>
      </c>
      <c r="U3850">
        <f>YEAR(S3850)</f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IFERROR(ROUND(E3851/L3851,4),0)</f>
        <v>75.464299999999994</v>
      </c>
      <c r="Q3851" s="11" t="s">
        <v>8323</v>
      </c>
      <c r="R3851" t="s">
        <v>8326</v>
      </c>
      <c r="S3851" s="15">
        <f>(((J3851/60)/60)/24)+DATE(1970,1,1)</f>
        <v>42136.767175925925</v>
      </c>
      <c r="T3851" s="15">
        <f>(((I3851/60)/60)/24)+DATE(1970,1,1)</f>
        <v>42166.767175925925</v>
      </c>
      <c r="U3851">
        <f>YEAR(S3851)</f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IFERROR(ROUND(E3852/L3852,4),0)</f>
        <v>9.5</v>
      </c>
      <c r="Q3852" s="11" t="s">
        <v>8323</v>
      </c>
      <c r="R3852" t="s">
        <v>8326</v>
      </c>
      <c r="S3852" s="15">
        <f>(((J3852/60)/60)/24)+DATE(1970,1,1)</f>
        <v>41975.124340277776</v>
      </c>
      <c r="T3852" s="15">
        <f>(((I3852/60)/60)/24)+DATE(1970,1,1)</f>
        <v>42005.124340277776</v>
      </c>
      <c r="U3852">
        <f>YEAR(S3852)</f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IFERROR(ROUND(E3853/L3853,4),0)</f>
        <v>35.5</v>
      </c>
      <c r="Q3853" s="11" t="s">
        <v>8323</v>
      </c>
      <c r="R3853" t="s">
        <v>8326</v>
      </c>
      <c r="S3853" s="15">
        <f>(((J3853/60)/60)/24)+DATE(1970,1,1)</f>
        <v>42172.439571759256</v>
      </c>
      <c r="T3853" s="15">
        <f>(((I3853/60)/60)/24)+DATE(1970,1,1)</f>
        <v>42202.439571759256</v>
      </c>
      <c r="U3853">
        <f>YEAR(S3853)</f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IFERROR(ROUND(E3854/L3854,4),0)</f>
        <v>10</v>
      </c>
      <c r="Q3854" s="11" t="s">
        <v>8323</v>
      </c>
      <c r="R3854" t="s">
        <v>8326</v>
      </c>
      <c r="S3854" s="15">
        <f>(((J3854/60)/60)/24)+DATE(1970,1,1)</f>
        <v>42065.190694444449</v>
      </c>
      <c r="T3854" s="15">
        <f>(((I3854/60)/60)/24)+DATE(1970,1,1)</f>
        <v>42090.149027777778</v>
      </c>
      <c r="U3854">
        <f>YEAR(S3854)</f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IFERROR(ROUND(E3855/L3855,4),0)</f>
        <v>13</v>
      </c>
      <c r="Q3855" s="11" t="s">
        <v>8323</v>
      </c>
      <c r="R3855" t="s">
        <v>8326</v>
      </c>
      <c r="S3855" s="15">
        <f>(((J3855/60)/60)/24)+DATE(1970,1,1)</f>
        <v>41848.84002314815</v>
      </c>
      <c r="T3855" s="15">
        <f>(((I3855/60)/60)/24)+DATE(1970,1,1)</f>
        <v>41883.84002314815</v>
      </c>
      <c r="U3855">
        <f>YEAR(S3855)</f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IFERROR(ROUND(E3856/L3856,4),0)</f>
        <v>89.4</v>
      </c>
      <c r="Q3856" s="11" t="s">
        <v>8323</v>
      </c>
      <c r="R3856" t="s">
        <v>8326</v>
      </c>
      <c r="S3856" s="15">
        <f>(((J3856/60)/60)/24)+DATE(1970,1,1)</f>
        <v>42103.884930555556</v>
      </c>
      <c r="T3856" s="15">
        <f>(((I3856/60)/60)/24)+DATE(1970,1,1)</f>
        <v>42133.884930555556</v>
      </c>
      <c r="U3856">
        <f>YEAR(S3856)</f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IFERROR(ROUND(E3857/L3857,4),0)</f>
        <v>25</v>
      </c>
      <c r="Q3857" s="11" t="s">
        <v>8323</v>
      </c>
      <c r="R3857" t="s">
        <v>8326</v>
      </c>
      <c r="S3857" s="15">
        <f>(((J3857/60)/60)/24)+DATE(1970,1,1)</f>
        <v>42059.970729166671</v>
      </c>
      <c r="T3857" s="15">
        <f>(((I3857/60)/60)/24)+DATE(1970,1,1)</f>
        <v>42089.929062499999</v>
      </c>
      <c r="U3857">
        <f>YEAR(S3857)</f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IFERROR(ROUND(E3858/L3858,4),0)</f>
        <v>1</v>
      </c>
      <c r="Q3858" s="11" t="s">
        <v>8323</v>
      </c>
      <c r="R3858" t="s">
        <v>8326</v>
      </c>
      <c r="S3858" s="15">
        <f>(((J3858/60)/60)/24)+DATE(1970,1,1)</f>
        <v>42041.743090277778</v>
      </c>
      <c r="T3858" s="15">
        <f>(((I3858/60)/60)/24)+DATE(1970,1,1)</f>
        <v>42071.701423611114</v>
      </c>
      <c r="U3858">
        <f>YEAR(S3858)</f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IFERROR(ROUND(E3859/L3859,4),0)</f>
        <v>65</v>
      </c>
      <c r="Q3859" s="11" t="s">
        <v>8323</v>
      </c>
      <c r="R3859" t="s">
        <v>8326</v>
      </c>
      <c r="S3859" s="15">
        <f>(((J3859/60)/60)/24)+DATE(1970,1,1)</f>
        <v>41829.73715277778</v>
      </c>
      <c r="T3859" s="15">
        <f>(((I3859/60)/60)/24)+DATE(1970,1,1)</f>
        <v>41852.716666666667</v>
      </c>
      <c r="U3859">
        <f>YEAR(S3859)</f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IFERROR(ROUND(E3860/L3860,4),0)</f>
        <v>10</v>
      </c>
      <c r="Q3860" s="11" t="s">
        <v>8323</v>
      </c>
      <c r="R3860" t="s">
        <v>8326</v>
      </c>
      <c r="S3860" s="15">
        <f>(((J3860/60)/60)/24)+DATE(1970,1,1)</f>
        <v>42128.431064814817</v>
      </c>
      <c r="T3860" s="15">
        <f>(((I3860/60)/60)/24)+DATE(1970,1,1)</f>
        <v>42146.875</v>
      </c>
      <c r="U3860">
        <f>YEAR(S3860)</f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IFERROR(ROUND(E3861/L3861,4),0)</f>
        <v>1</v>
      </c>
      <c r="Q3861" s="11" t="s">
        <v>8323</v>
      </c>
      <c r="R3861" t="s">
        <v>8326</v>
      </c>
      <c r="S3861" s="15">
        <f>(((J3861/60)/60)/24)+DATE(1970,1,1)</f>
        <v>41789.893599537041</v>
      </c>
      <c r="T3861" s="15">
        <f>(((I3861/60)/60)/24)+DATE(1970,1,1)</f>
        <v>41815.875</v>
      </c>
      <c r="U3861">
        <f>YEAR(S3861)</f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IFERROR(ROUND(E3862/L3862,4),0)</f>
        <v>81.538499999999999</v>
      </c>
      <c r="Q3862" s="11" t="s">
        <v>8323</v>
      </c>
      <c r="R3862" t="s">
        <v>8326</v>
      </c>
      <c r="S3862" s="15">
        <f>(((J3862/60)/60)/24)+DATE(1970,1,1)</f>
        <v>41833.660995370366</v>
      </c>
      <c r="T3862" s="15">
        <f>(((I3862/60)/60)/24)+DATE(1970,1,1)</f>
        <v>41863.660995370366</v>
      </c>
      <c r="U3862">
        <f>YEAR(S3862)</f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IFERROR(ROUND(E3863/L3863,4),0)</f>
        <v>100</v>
      </c>
      <c r="Q3863" s="11" t="s">
        <v>8323</v>
      </c>
      <c r="R3863" t="s">
        <v>8326</v>
      </c>
      <c r="S3863" s="15">
        <f>(((J3863/60)/60)/24)+DATE(1970,1,1)</f>
        <v>41914.590011574073</v>
      </c>
      <c r="T3863" s="15">
        <f>(((I3863/60)/60)/24)+DATE(1970,1,1)</f>
        <v>41955.907638888893</v>
      </c>
      <c r="U3863">
        <f>YEAR(S3863)</f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IFERROR(ROUND(E3864/L3864,4),0)</f>
        <v>1</v>
      </c>
      <c r="Q3864" s="11" t="s">
        <v>8323</v>
      </c>
      <c r="R3864" t="s">
        <v>8326</v>
      </c>
      <c r="S3864" s="15">
        <f>(((J3864/60)/60)/24)+DATE(1970,1,1)</f>
        <v>42611.261064814811</v>
      </c>
      <c r="T3864" s="15">
        <f>(((I3864/60)/60)/24)+DATE(1970,1,1)</f>
        <v>42625.707638888889</v>
      </c>
      <c r="U3864">
        <f>YEAR(S3864)</f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IFERROR(ROUND(E3865/L3865,4),0)</f>
        <v>0</v>
      </c>
      <c r="Q3865" s="11" t="s">
        <v>8323</v>
      </c>
      <c r="R3865" t="s">
        <v>8326</v>
      </c>
      <c r="S3865" s="15">
        <f>(((J3865/60)/60)/24)+DATE(1970,1,1)</f>
        <v>42253.633159722223</v>
      </c>
      <c r="T3865" s="15">
        <f>(((I3865/60)/60)/24)+DATE(1970,1,1)</f>
        <v>42313.674826388888</v>
      </c>
      <c r="U3865">
        <f>YEAR(S3865)</f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IFERROR(ROUND(E3866/L3866,4),0)</f>
        <v>20</v>
      </c>
      <c r="Q3866" s="11" t="s">
        <v>8323</v>
      </c>
      <c r="R3866" t="s">
        <v>8326</v>
      </c>
      <c r="S3866" s="15">
        <f>(((J3866/60)/60)/24)+DATE(1970,1,1)</f>
        <v>42295.891828703709</v>
      </c>
      <c r="T3866" s="15">
        <f>(((I3866/60)/60)/24)+DATE(1970,1,1)</f>
        <v>42325.933495370366</v>
      </c>
      <c r="U3866">
        <f>YEAR(S3866)</f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IFERROR(ROUND(E3867/L3867,4),0)</f>
        <v>46.428600000000003</v>
      </c>
      <c r="Q3867" s="11" t="s">
        <v>8323</v>
      </c>
      <c r="R3867" t="s">
        <v>8326</v>
      </c>
      <c r="S3867" s="15">
        <f>(((J3867/60)/60)/24)+DATE(1970,1,1)</f>
        <v>41841.651597222226</v>
      </c>
      <c r="T3867" s="15">
        <f>(((I3867/60)/60)/24)+DATE(1970,1,1)</f>
        <v>41881.229166666664</v>
      </c>
      <c r="U3867">
        <f>YEAR(S3867)</f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IFERROR(ROUND(E3868/L3868,4),0)</f>
        <v>5.5</v>
      </c>
      <c r="Q3868" s="11" t="s">
        <v>8323</v>
      </c>
      <c r="R3868" t="s">
        <v>8326</v>
      </c>
      <c r="S3868" s="15">
        <f>(((J3868/60)/60)/24)+DATE(1970,1,1)</f>
        <v>42402.947002314817</v>
      </c>
      <c r="T3868" s="15">
        <f>(((I3868/60)/60)/24)+DATE(1970,1,1)</f>
        <v>42452.145138888889</v>
      </c>
      <c r="U3868">
        <f>YEAR(S3868)</f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IFERROR(ROUND(E3869/L3869,4),0)</f>
        <v>50.2</v>
      </c>
      <c r="Q3869" s="11" t="s">
        <v>8323</v>
      </c>
      <c r="R3869" t="s">
        <v>8326</v>
      </c>
      <c r="S3869" s="15">
        <f>(((J3869/60)/60)/24)+DATE(1970,1,1)</f>
        <v>42509.814108796301</v>
      </c>
      <c r="T3869" s="15">
        <f>(((I3869/60)/60)/24)+DATE(1970,1,1)</f>
        <v>42539.814108796301</v>
      </c>
      <c r="U3869">
        <f>YEAR(S3869)</f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IFERROR(ROUND(E3870/L3870,4),0)</f>
        <v>10</v>
      </c>
      <c r="Q3870" s="11" t="s">
        <v>8323</v>
      </c>
      <c r="R3870" t="s">
        <v>8335</v>
      </c>
      <c r="S3870" s="15">
        <f>(((J3870/60)/60)/24)+DATE(1970,1,1)</f>
        <v>41865.659780092588</v>
      </c>
      <c r="T3870" s="15">
        <f>(((I3870/60)/60)/24)+DATE(1970,1,1)</f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IFERROR(ROUND(E3871/L3871,4),0)</f>
        <v>30.133299999999998</v>
      </c>
      <c r="Q3871" s="11" t="s">
        <v>8323</v>
      </c>
      <c r="R3871" t="s">
        <v>8335</v>
      </c>
      <c r="S3871" s="15">
        <f>(((J3871/60)/60)/24)+DATE(1970,1,1)</f>
        <v>42047.724444444444</v>
      </c>
      <c r="T3871" s="15">
        <f>(((I3871/60)/60)/24)+DATE(1970,1,1)</f>
        <v>42077.132638888885</v>
      </c>
      <c r="U3871">
        <f>YEAR(S3871)</f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IFERROR(ROUND(E3872/L3872,4),0)</f>
        <v>150</v>
      </c>
      <c r="Q3872" s="11" t="s">
        <v>8323</v>
      </c>
      <c r="R3872" t="s">
        <v>8335</v>
      </c>
      <c r="S3872" s="15">
        <f>(((J3872/60)/60)/24)+DATE(1970,1,1)</f>
        <v>41793.17219907407</v>
      </c>
      <c r="T3872" s="15">
        <f>(((I3872/60)/60)/24)+DATE(1970,1,1)</f>
        <v>41823.17219907407</v>
      </c>
      <c r="U3872">
        <f>YEAR(S3872)</f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IFERROR(ROUND(E3873/L3873,4),0)</f>
        <v>13.333299999999999</v>
      </c>
      <c r="Q3873" s="11" t="s">
        <v>8323</v>
      </c>
      <c r="R3873" t="s">
        <v>8335</v>
      </c>
      <c r="S3873" s="15">
        <f>(((J3873/60)/60)/24)+DATE(1970,1,1)</f>
        <v>42763.780671296292</v>
      </c>
      <c r="T3873" s="15">
        <f>(((I3873/60)/60)/24)+DATE(1970,1,1)</f>
        <v>42823.739004629635</v>
      </c>
      <c r="U3873">
        <f>YEAR(S3873)</f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IFERROR(ROUND(E3874/L3874,4),0)</f>
        <v>0</v>
      </c>
      <c r="Q3874" s="11" t="s">
        <v>8323</v>
      </c>
      <c r="R3874" t="s">
        <v>8335</v>
      </c>
      <c r="S3874" s="15">
        <f>(((J3874/60)/60)/24)+DATE(1970,1,1)</f>
        <v>42180.145787037036</v>
      </c>
      <c r="T3874" s="15">
        <f>(((I3874/60)/60)/24)+DATE(1970,1,1)</f>
        <v>42230.145787037036</v>
      </c>
      <c r="U3874">
        <f>YEAR(S3874)</f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IFERROR(ROUND(E3875/L3875,4),0)</f>
        <v>0</v>
      </c>
      <c r="Q3875" s="11" t="s">
        <v>8323</v>
      </c>
      <c r="R3875" t="s">
        <v>8335</v>
      </c>
      <c r="S3875" s="15">
        <f>(((J3875/60)/60)/24)+DATE(1970,1,1)</f>
        <v>42255.696006944447</v>
      </c>
      <c r="T3875" s="15">
        <f>(((I3875/60)/60)/24)+DATE(1970,1,1)</f>
        <v>42285.696006944447</v>
      </c>
      <c r="U3875">
        <f>YEAR(S3875)</f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IFERROR(ROUND(E3876/L3876,4),0)</f>
        <v>0</v>
      </c>
      <c r="Q3876" s="11" t="s">
        <v>8323</v>
      </c>
      <c r="R3876" t="s">
        <v>8335</v>
      </c>
      <c r="S3876" s="15">
        <f>(((J3876/60)/60)/24)+DATE(1970,1,1)</f>
        <v>42007.016458333332</v>
      </c>
      <c r="T3876" s="15">
        <f>(((I3876/60)/60)/24)+DATE(1970,1,1)</f>
        <v>42028.041666666672</v>
      </c>
      <c r="U3876">
        <f>YEAR(S3876)</f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IFERROR(ROUND(E3877/L3877,4),0)</f>
        <v>0</v>
      </c>
      <c r="Q3877" s="11" t="s">
        <v>8323</v>
      </c>
      <c r="R3877" t="s">
        <v>8335</v>
      </c>
      <c r="S3877" s="15">
        <f>(((J3877/60)/60)/24)+DATE(1970,1,1)</f>
        <v>42615.346817129626</v>
      </c>
      <c r="T3877" s="15">
        <f>(((I3877/60)/60)/24)+DATE(1970,1,1)</f>
        <v>42616.416666666672</v>
      </c>
      <c r="U3877">
        <f>YEAR(S3877)</f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IFERROR(ROUND(E3878/L3878,4),0)</f>
        <v>44.760899999999999</v>
      </c>
      <c r="Q3878" s="11" t="s">
        <v>8323</v>
      </c>
      <c r="R3878" t="s">
        <v>8335</v>
      </c>
      <c r="S3878" s="15">
        <f>(((J3878/60)/60)/24)+DATE(1970,1,1)</f>
        <v>42372.624166666668</v>
      </c>
      <c r="T3878" s="15">
        <f>(((I3878/60)/60)/24)+DATE(1970,1,1)</f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IFERROR(ROUND(E3879/L3879,4),0)</f>
        <v>88.642899999999997</v>
      </c>
      <c r="Q3879" s="11" t="s">
        <v>8323</v>
      </c>
      <c r="R3879" t="s">
        <v>8335</v>
      </c>
      <c r="S3879" s="15">
        <f>(((J3879/60)/60)/24)+DATE(1970,1,1)</f>
        <v>42682.67768518519</v>
      </c>
      <c r="T3879" s="15">
        <f>(((I3879/60)/60)/24)+DATE(1970,1,1)</f>
        <v>42712.67768518519</v>
      </c>
      <c r="U3879">
        <f>YEAR(S3879)</f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IFERROR(ROUND(E3880/L3880,4),0)</f>
        <v>10</v>
      </c>
      <c r="Q3880" s="11" t="s">
        <v>8323</v>
      </c>
      <c r="R3880" t="s">
        <v>8335</v>
      </c>
      <c r="S3880" s="15">
        <f>(((J3880/60)/60)/24)+DATE(1970,1,1)</f>
        <v>42154.818819444445</v>
      </c>
      <c r="T3880" s="15">
        <f>(((I3880/60)/60)/24)+DATE(1970,1,1)</f>
        <v>42185.165972222225</v>
      </c>
      <c r="U3880">
        <f>YEAR(S3880)</f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IFERROR(ROUND(E3881/L3881,4),0)</f>
        <v>0</v>
      </c>
      <c r="Q3881" s="11" t="s">
        <v>8323</v>
      </c>
      <c r="R3881" t="s">
        <v>8335</v>
      </c>
      <c r="S3881" s="15">
        <f>(((J3881/60)/60)/24)+DATE(1970,1,1)</f>
        <v>41999.861064814817</v>
      </c>
      <c r="T3881" s="15">
        <f>(((I3881/60)/60)/24)+DATE(1970,1,1)</f>
        <v>42029.861064814817</v>
      </c>
      <c r="U3881">
        <f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IFERROR(ROUND(E3882/L3882,4),0)</f>
        <v>57.647100000000002</v>
      </c>
      <c r="Q3882" s="11" t="s">
        <v>8323</v>
      </c>
      <c r="R3882" t="s">
        <v>8335</v>
      </c>
      <c r="S3882" s="15">
        <f>(((J3882/60)/60)/24)+DATE(1970,1,1)</f>
        <v>41815.815046296295</v>
      </c>
      <c r="T3882" s="15">
        <f>(((I3882/60)/60)/24)+DATE(1970,1,1)</f>
        <v>41850.958333333336</v>
      </c>
      <c r="U3882">
        <f>YEAR(S3882)</f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IFERROR(ROUND(E3883/L3883,4),0)</f>
        <v>25</v>
      </c>
      <c r="Q3883" s="11" t="s">
        <v>8323</v>
      </c>
      <c r="R3883" t="s">
        <v>8335</v>
      </c>
      <c r="S3883" s="15">
        <f>(((J3883/60)/60)/24)+DATE(1970,1,1)</f>
        <v>42756.018506944441</v>
      </c>
      <c r="T3883" s="15">
        <f>(((I3883/60)/60)/24)+DATE(1970,1,1)</f>
        <v>42786.018506944441</v>
      </c>
      <c r="U3883">
        <f>YEAR(S3883)</f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IFERROR(ROUND(E3884/L3884,4),0)</f>
        <v>0</v>
      </c>
      <c r="Q3884" s="11" t="s">
        <v>8323</v>
      </c>
      <c r="R3884" t="s">
        <v>8335</v>
      </c>
      <c r="S3884" s="15">
        <f>(((J3884/60)/60)/24)+DATE(1970,1,1)</f>
        <v>42373.983449074076</v>
      </c>
      <c r="T3884" s="15">
        <f>(((I3884/60)/60)/24)+DATE(1970,1,1)</f>
        <v>42400.960416666669</v>
      </c>
      <c r="U3884">
        <f>YEAR(S3884)</f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IFERROR(ROUND(E3885/L3885,4),0)</f>
        <v>0</v>
      </c>
      <c r="Q3885" s="11" t="s">
        <v>8323</v>
      </c>
      <c r="R3885" t="s">
        <v>8335</v>
      </c>
      <c r="S3885" s="15">
        <f>(((J3885/60)/60)/24)+DATE(1970,1,1)</f>
        <v>41854.602650462963</v>
      </c>
      <c r="T3885" s="15">
        <f>(((I3885/60)/60)/24)+DATE(1970,1,1)</f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IFERROR(ROUND(E3886/L3886,4),0)</f>
        <v>0</v>
      </c>
      <c r="Q3886" s="11" t="s">
        <v>8323</v>
      </c>
      <c r="R3886" t="s">
        <v>8335</v>
      </c>
      <c r="S3886" s="15">
        <f>(((J3886/60)/60)/24)+DATE(1970,1,1)</f>
        <v>42065.791574074072</v>
      </c>
      <c r="T3886" s="15">
        <f>(((I3886/60)/60)/24)+DATE(1970,1,1)</f>
        <v>42090.749907407408</v>
      </c>
      <c r="U3886">
        <f>YEAR(S3886)</f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IFERROR(ROUND(E3887/L3887,4),0)</f>
        <v>0</v>
      </c>
      <c r="Q3887" s="11" t="s">
        <v>8323</v>
      </c>
      <c r="R3887" t="s">
        <v>8335</v>
      </c>
      <c r="S3887" s="15">
        <f>(((J3887/60)/60)/24)+DATE(1970,1,1)</f>
        <v>42469.951284722221</v>
      </c>
      <c r="T3887" s="15">
        <f>(((I3887/60)/60)/24)+DATE(1970,1,1)</f>
        <v>42499.951284722221</v>
      </c>
      <c r="U3887">
        <f>YEAR(S3887)</f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IFERROR(ROUND(E3888/L3888,4),0)</f>
        <v>0</v>
      </c>
      <c r="Q3888" s="11" t="s">
        <v>8323</v>
      </c>
      <c r="R3888" t="s">
        <v>8335</v>
      </c>
      <c r="S3888" s="15">
        <f>(((J3888/60)/60)/24)+DATE(1970,1,1)</f>
        <v>41954.228032407409</v>
      </c>
      <c r="T3888" s="15">
        <f>(((I3888/60)/60)/24)+DATE(1970,1,1)</f>
        <v>41984.228032407409</v>
      </c>
      <c r="U3888">
        <f>YEAR(S3888)</f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IFERROR(ROUND(E3889/L3889,4),0)</f>
        <v>17.5</v>
      </c>
      <c r="Q3889" s="11" t="s">
        <v>8323</v>
      </c>
      <c r="R3889" t="s">
        <v>8335</v>
      </c>
      <c r="S3889" s="15">
        <f>(((J3889/60)/60)/24)+DATE(1970,1,1)</f>
        <v>42079.857974537037</v>
      </c>
      <c r="T3889" s="15">
        <f>(((I3889/60)/60)/24)+DATE(1970,1,1)</f>
        <v>42125.916666666672</v>
      </c>
      <c r="U3889">
        <f>YEAR(S3889)</f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IFERROR(ROUND(E3890/L3890,4),0)</f>
        <v>38.714300000000001</v>
      </c>
      <c r="Q3890" s="11" t="s">
        <v>8323</v>
      </c>
      <c r="R3890" t="s">
        <v>8326</v>
      </c>
      <c r="S3890" s="15">
        <f>(((J3890/60)/60)/24)+DATE(1970,1,1)</f>
        <v>42762.545810185184</v>
      </c>
      <c r="T3890" s="15">
        <f>(((I3890/60)/60)/24)+DATE(1970,1,1)</f>
        <v>42792.545810185184</v>
      </c>
      <c r="U3890">
        <f>YEAR(S3890)</f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IFERROR(ROUND(E3891/L3891,4),0)</f>
        <v>13.1111</v>
      </c>
      <c r="Q3891" s="11" t="s">
        <v>8323</v>
      </c>
      <c r="R3891" t="s">
        <v>8326</v>
      </c>
      <c r="S3891" s="15">
        <f>(((J3891/60)/60)/24)+DATE(1970,1,1)</f>
        <v>41977.004976851851</v>
      </c>
      <c r="T3891" s="15">
        <f>(((I3891/60)/60)/24)+DATE(1970,1,1)</f>
        <v>42008.976388888885</v>
      </c>
      <c r="U3891">
        <f>YEAR(S3891)</f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IFERROR(ROUND(E3892/L3892,4),0)</f>
        <v>315.5</v>
      </c>
      <c r="Q3892" s="11" t="s">
        <v>8323</v>
      </c>
      <c r="R3892" t="s">
        <v>8326</v>
      </c>
      <c r="S3892" s="15">
        <f>(((J3892/60)/60)/24)+DATE(1970,1,1)</f>
        <v>42171.758611111116</v>
      </c>
      <c r="T3892" s="15">
        <f>(((I3892/60)/60)/24)+DATE(1970,1,1)</f>
        <v>42231.758611111116</v>
      </c>
      <c r="U3892">
        <f>YEAR(S3892)</f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IFERROR(ROUND(E3893/L3893,4),0)</f>
        <v>37.142899999999997</v>
      </c>
      <c r="Q3893" s="11" t="s">
        <v>8323</v>
      </c>
      <c r="R3893" t="s">
        <v>8326</v>
      </c>
      <c r="S3893" s="15">
        <f>(((J3893/60)/60)/24)+DATE(1970,1,1)</f>
        <v>42056.1324537037</v>
      </c>
      <c r="T3893" s="15">
        <f>(((I3893/60)/60)/24)+DATE(1970,1,1)</f>
        <v>42086.207638888889</v>
      </c>
      <c r="U3893">
        <f>YEAR(S3893)</f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IFERROR(ROUND(E3894/L3894,4),0)</f>
        <v>0</v>
      </c>
      <c r="Q3894" s="11" t="s">
        <v>8323</v>
      </c>
      <c r="R3894" t="s">
        <v>8326</v>
      </c>
      <c r="S3894" s="15">
        <f>(((J3894/60)/60)/24)+DATE(1970,1,1)</f>
        <v>41867.652280092596</v>
      </c>
      <c r="T3894" s="15">
        <f>(((I3894/60)/60)/24)+DATE(1970,1,1)</f>
        <v>41875.291666666664</v>
      </c>
      <c r="U3894">
        <f>YEAR(S3894)</f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IFERROR(ROUND(E3895/L3895,4),0)</f>
        <v>128.27379999999999</v>
      </c>
      <c r="Q3895" s="11" t="s">
        <v>8323</v>
      </c>
      <c r="R3895" t="s">
        <v>8326</v>
      </c>
      <c r="S3895" s="15">
        <f>(((J3895/60)/60)/24)+DATE(1970,1,1)</f>
        <v>41779.657870370371</v>
      </c>
      <c r="T3895" s="15">
        <f>(((I3895/60)/60)/24)+DATE(1970,1,1)</f>
        <v>41821.25</v>
      </c>
      <c r="U3895">
        <f>YEAR(S3895)</f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IFERROR(ROUND(E3896/L3896,4),0)</f>
        <v>47.2727</v>
      </c>
      <c r="Q3896" s="11" t="s">
        <v>8323</v>
      </c>
      <c r="R3896" t="s">
        <v>8326</v>
      </c>
      <c r="S3896" s="15">
        <f>(((J3896/60)/60)/24)+DATE(1970,1,1)</f>
        <v>42679.958472222221</v>
      </c>
      <c r="T3896" s="15">
        <f>(((I3896/60)/60)/24)+DATE(1970,1,1)</f>
        <v>42710.207638888889</v>
      </c>
      <c r="U3896">
        <f>YEAR(S3896)</f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IFERROR(ROUND(E3897/L3897,4),0)</f>
        <v>50</v>
      </c>
      <c r="Q3897" s="11" t="s">
        <v>8323</v>
      </c>
      <c r="R3897" t="s">
        <v>8326</v>
      </c>
      <c r="S3897" s="15">
        <f>(((J3897/60)/60)/24)+DATE(1970,1,1)</f>
        <v>42032.250208333338</v>
      </c>
      <c r="T3897" s="15">
        <f>(((I3897/60)/60)/24)+DATE(1970,1,1)</f>
        <v>42063.250208333338</v>
      </c>
      <c r="U3897">
        <f>YEAR(S3897)</f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IFERROR(ROUND(E3898/L3898,4),0)</f>
        <v>42.5</v>
      </c>
      <c r="Q3898" s="11" t="s">
        <v>8323</v>
      </c>
      <c r="R3898" t="s">
        <v>8326</v>
      </c>
      <c r="S3898" s="15">
        <f>(((J3898/60)/60)/24)+DATE(1970,1,1)</f>
        <v>41793.191875000004</v>
      </c>
      <c r="T3898" s="15">
        <f>(((I3898/60)/60)/24)+DATE(1970,1,1)</f>
        <v>41807.191875000004</v>
      </c>
      <c r="U3898">
        <f>YEAR(S3898)</f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IFERROR(ROUND(E3899/L3899,4),0)</f>
        <v>44</v>
      </c>
      <c r="Q3899" s="11" t="s">
        <v>8323</v>
      </c>
      <c r="R3899" t="s">
        <v>8326</v>
      </c>
      <c r="S3899" s="15">
        <f>(((J3899/60)/60)/24)+DATE(1970,1,1)</f>
        <v>41982.87364583333</v>
      </c>
      <c r="T3899" s="15">
        <f>(((I3899/60)/60)/24)+DATE(1970,1,1)</f>
        <v>42012.87364583333</v>
      </c>
      <c r="U3899">
        <f>YEAR(S3899)</f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IFERROR(ROUND(E3900/L3900,4),0)</f>
        <v>50.875</v>
      </c>
      <c r="Q3900" s="11" t="s">
        <v>8323</v>
      </c>
      <c r="R3900" t="s">
        <v>8326</v>
      </c>
      <c r="S3900" s="15">
        <f>(((J3900/60)/60)/24)+DATE(1970,1,1)</f>
        <v>42193.482291666667</v>
      </c>
      <c r="T3900" s="15">
        <f>(((I3900/60)/60)/24)+DATE(1970,1,1)</f>
        <v>42233.666666666672</v>
      </c>
      <c r="U3900">
        <f>YEAR(S3900)</f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IFERROR(ROUND(E3901/L3901,4),0)</f>
        <v>62.5</v>
      </c>
      <c r="Q3901" s="11" t="s">
        <v>8323</v>
      </c>
      <c r="R3901" t="s">
        <v>8326</v>
      </c>
      <c r="S3901" s="15">
        <f>(((J3901/60)/60)/24)+DATE(1970,1,1)</f>
        <v>41843.775011574071</v>
      </c>
      <c r="T3901" s="15">
        <f>(((I3901/60)/60)/24)+DATE(1970,1,1)</f>
        <v>41863.775011574071</v>
      </c>
      <c r="U3901">
        <f>YEAR(S3901)</f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IFERROR(ROUND(E3902/L3902,4),0)</f>
        <v>27</v>
      </c>
      <c r="Q3902" s="11" t="s">
        <v>8323</v>
      </c>
      <c r="R3902" t="s">
        <v>8326</v>
      </c>
      <c r="S3902" s="15">
        <f>(((J3902/60)/60)/24)+DATE(1970,1,1)</f>
        <v>42136.092488425929</v>
      </c>
      <c r="T3902" s="15">
        <f>(((I3902/60)/60)/24)+DATE(1970,1,1)</f>
        <v>42166.092488425929</v>
      </c>
      <c r="U3902">
        <f>YEAR(S3902)</f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IFERROR(ROUND(E3903/L3903,4),0)</f>
        <v>25</v>
      </c>
      <c r="Q3903" s="11" t="s">
        <v>8323</v>
      </c>
      <c r="R3903" t="s">
        <v>8326</v>
      </c>
      <c r="S3903" s="15">
        <f>(((J3903/60)/60)/24)+DATE(1970,1,1)</f>
        <v>42317.826377314821</v>
      </c>
      <c r="T3903" s="15">
        <f>(((I3903/60)/60)/24)+DATE(1970,1,1)</f>
        <v>42357.826377314821</v>
      </c>
      <c r="U3903">
        <f>YEAR(S3903)</f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IFERROR(ROUND(E3904/L3904,4),0)</f>
        <v>47.258099999999999</v>
      </c>
      <c r="Q3904" s="11" t="s">
        <v>8323</v>
      </c>
      <c r="R3904" t="s">
        <v>8326</v>
      </c>
      <c r="S3904" s="15">
        <f>(((J3904/60)/60)/24)+DATE(1970,1,1)</f>
        <v>42663.468078703707</v>
      </c>
      <c r="T3904" s="15">
        <f>(((I3904/60)/60)/24)+DATE(1970,1,1)</f>
        <v>42688.509745370371</v>
      </c>
      <c r="U3904">
        <f>YEAR(S3904)</f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IFERROR(ROUND(E3905/L3905,4),0)</f>
        <v>0</v>
      </c>
      <c r="Q3905" s="11" t="s">
        <v>8323</v>
      </c>
      <c r="R3905" t="s">
        <v>8326</v>
      </c>
      <c r="S3905" s="15">
        <f>(((J3905/60)/60)/24)+DATE(1970,1,1)</f>
        <v>42186.01116898148</v>
      </c>
      <c r="T3905" s="15">
        <f>(((I3905/60)/60)/24)+DATE(1970,1,1)</f>
        <v>42230.818055555559</v>
      </c>
      <c r="U3905">
        <f>YEAR(S3905)</f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IFERROR(ROUND(E3906/L3906,4),0)</f>
        <v>1.5</v>
      </c>
      <c r="Q3906" s="11" t="s">
        <v>8323</v>
      </c>
      <c r="R3906" t="s">
        <v>8326</v>
      </c>
      <c r="S3906" s="15">
        <f>(((J3906/60)/60)/24)+DATE(1970,1,1)</f>
        <v>42095.229166666672</v>
      </c>
      <c r="T3906" s="15">
        <f>(((I3906/60)/60)/24)+DATE(1970,1,1)</f>
        <v>42109.211111111115</v>
      </c>
      <c r="U3906">
        <f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IFERROR(ROUND(E3907/L3907,4),0)</f>
        <v>24.714300000000001</v>
      </c>
      <c r="Q3907" s="11" t="s">
        <v>8323</v>
      </c>
      <c r="R3907" t="s">
        <v>8326</v>
      </c>
      <c r="S3907" s="15">
        <f>(((J3907/60)/60)/24)+DATE(1970,1,1)</f>
        <v>42124.623877314814</v>
      </c>
      <c r="T3907" s="15">
        <f>(((I3907/60)/60)/24)+DATE(1970,1,1)</f>
        <v>42166.958333333328</v>
      </c>
      <c r="U3907">
        <f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IFERROR(ROUND(E3908/L3908,4),0)</f>
        <v>63.125</v>
      </c>
      <c r="Q3908" s="11" t="s">
        <v>8323</v>
      </c>
      <c r="R3908" t="s">
        <v>8326</v>
      </c>
      <c r="S3908" s="15">
        <f>(((J3908/60)/60)/24)+DATE(1970,1,1)</f>
        <v>42143.917743055557</v>
      </c>
      <c r="T3908" s="15">
        <f>(((I3908/60)/60)/24)+DATE(1970,1,1)</f>
        <v>42181.559027777781</v>
      </c>
      <c r="U3908">
        <f>YEAR(S3908)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IFERROR(ROUND(E3909/L3909,4),0)</f>
        <v>38.25</v>
      </c>
      <c r="Q3909" s="11" t="s">
        <v>8323</v>
      </c>
      <c r="R3909" t="s">
        <v>8326</v>
      </c>
      <c r="S3909" s="15">
        <f>(((J3909/60)/60)/24)+DATE(1970,1,1)</f>
        <v>41906.819513888891</v>
      </c>
      <c r="T3909" s="15">
        <f>(((I3909/60)/60)/24)+DATE(1970,1,1)</f>
        <v>41938.838888888888</v>
      </c>
      <c r="U3909">
        <f>YEAR(S3909)</f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IFERROR(ROUND(E3910/L3910,4),0)</f>
        <v>16.25</v>
      </c>
      <c r="Q3910" s="11" t="s">
        <v>8323</v>
      </c>
      <c r="R3910" t="s">
        <v>8326</v>
      </c>
      <c r="S3910" s="15">
        <f>(((J3910/60)/60)/24)+DATE(1970,1,1)</f>
        <v>41834.135370370372</v>
      </c>
      <c r="T3910" s="15">
        <f>(((I3910/60)/60)/24)+DATE(1970,1,1)</f>
        <v>41849.135370370372</v>
      </c>
      <c r="U3910">
        <f>YEAR(S3910)</f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IFERROR(ROUND(E3911/L3911,4),0)</f>
        <v>33.75</v>
      </c>
      <c r="Q3911" s="11" t="s">
        <v>8323</v>
      </c>
      <c r="R3911" t="s">
        <v>8326</v>
      </c>
      <c r="S3911" s="15">
        <f>(((J3911/60)/60)/24)+DATE(1970,1,1)</f>
        <v>41863.359282407408</v>
      </c>
      <c r="T3911" s="15">
        <f>(((I3911/60)/60)/24)+DATE(1970,1,1)</f>
        <v>41893.359282407408</v>
      </c>
      <c r="U3911">
        <f>YEAR(S3911)</f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IFERROR(ROUND(E3912/L3912,4),0)</f>
        <v>61.666699999999999</v>
      </c>
      <c r="Q3912" s="11" t="s">
        <v>8323</v>
      </c>
      <c r="R3912" t="s">
        <v>8326</v>
      </c>
      <c r="S3912" s="15">
        <f>(((J3912/60)/60)/24)+DATE(1970,1,1)</f>
        <v>42224.756909722222</v>
      </c>
      <c r="T3912" s="15">
        <f>(((I3912/60)/60)/24)+DATE(1970,1,1)</f>
        <v>42254.756909722222</v>
      </c>
      <c r="U3912">
        <f>YEAR(S3912)</f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IFERROR(ROUND(E3913/L3913,4),0)</f>
        <v>83.138900000000007</v>
      </c>
      <c r="Q3913" s="11" t="s">
        <v>8323</v>
      </c>
      <c r="R3913" t="s">
        <v>8326</v>
      </c>
      <c r="S3913" s="15">
        <f>(((J3913/60)/60)/24)+DATE(1970,1,1)</f>
        <v>41939.8122337963</v>
      </c>
      <c r="T3913" s="15">
        <f>(((I3913/60)/60)/24)+DATE(1970,1,1)</f>
        <v>41969.853900462964</v>
      </c>
      <c r="U3913">
        <f>YEAR(S3913)</f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IFERROR(ROUND(E3914/L3914,4),0)</f>
        <v>1</v>
      </c>
      <c r="Q3914" s="11" t="s">
        <v>8323</v>
      </c>
      <c r="R3914" t="s">
        <v>8326</v>
      </c>
      <c r="S3914" s="15">
        <f>(((J3914/60)/60)/24)+DATE(1970,1,1)</f>
        <v>42059.270023148143</v>
      </c>
      <c r="T3914" s="15">
        <f>(((I3914/60)/60)/24)+DATE(1970,1,1)</f>
        <v>42119.190972222219</v>
      </c>
      <c r="U3914">
        <f>YEAR(S3914)</f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IFERROR(ROUND(E3915/L3915,4),0)</f>
        <v>142.8571</v>
      </c>
      <c r="Q3915" s="11" t="s">
        <v>8323</v>
      </c>
      <c r="R3915" t="s">
        <v>8326</v>
      </c>
      <c r="S3915" s="15">
        <f>(((J3915/60)/60)/24)+DATE(1970,1,1)</f>
        <v>42308.211215277777</v>
      </c>
      <c r="T3915" s="15">
        <f>(((I3915/60)/60)/24)+DATE(1970,1,1)</f>
        <v>42338.252881944441</v>
      </c>
      <c r="U3915">
        <f>YEAR(S3915)</f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IFERROR(ROUND(E3916/L3916,4),0)</f>
        <v>33.666699999999999</v>
      </c>
      <c r="Q3916" s="11" t="s">
        <v>8323</v>
      </c>
      <c r="R3916" t="s">
        <v>8326</v>
      </c>
      <c r="S3916" s="15">
        <f>(((J3916/60)/60)/24)+DATE(1970,1,1)</f>
        <v>42114.818935185183</v>
      </c>
      <c r="T3916" s="15">
        <f>(((I3916/60)/60)/24)+DATE(1970,1,1)</f>
        <v>42134.957638888889</v>
      </c>
      <c r="U3916">
        <f>YEAR(S3916)</f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IFERROR(ROUND(E3917/L3917,4),0)</f>
        <v>5</v>
      </c>
      <c r="Q3917" s="11" t="s">
        <v>8323</v>
      </c>
      <c r="R3917" t="s">
        <v>8326</v>
      </c>
      <c r="S3917" s="15">
        <f>(((J3917/60)/60)/24)+DATE(1970,1,1)</f>
        <v>42492.98505787037</v>
      </c>
      <c r="T3917" s="15">
        <f>(((I3917/60)/60)/24)+DATE(1970,1,1)</f>
        <v>42522.98505787037</v>
      </c>
      <c r="U3917">
        <f>YEAR(S3917)</f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IFERROR(ROUND(E3918/L3918,4),0)</f>
        <v>0</v>
      </c>
      <c r="Q3918" s="11" t="s">
        <v>8323</v>
      </c>
      <c r="R3918" t="s">
        <v>8326</v>
      </c>
      <c r="S3918" s="15">
        <f>(((J3918/60)/60)/24)+DATE(1970,1,1)</f>
        <v>42494.471666666665</v>
      </c>
      <c r="T3918" s="15">
        <f>(((I3918/60)/60)/24)+DATE(1970,1,1)</f>
        <v>42524.471666666665</v>
      </c>
      <c r="U3918">
        <f>YEAR(S3918)</f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IFERROR(ROUND(E3919/L3919,4),0)</f>
        <v>10</v>
      </c>
      <c r="Q3919" s="11" t="s">
        <v>8323</v>
      </c>
      <c r="R3919" t="s">
        <v>8326</v>
      </c>
      <c r="S3919" s="15">
        <f>(((J3919/60)/60)/24)+DATE(1970,1,1)</f>
        <v>41863.527326388888</v>
      </c>
      <c r="T3919" s="15">
        <f>(((I3919/60)/60)/24)+DATE(1970,1,1)</f>
        <v>41893.527326388888</v>
      </c>
      <c r="U3919">
        <f>YEAR(S3919)</f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IFERROR(ROUND(E3920/L3920,4),0)</f>
        <v>40</v>
      </c>
      <c r="Q3920" s="11" t="s">
        <v>8323</v>
      </c>
      <c r="R3920" t="s">
        <v>8326</v>
      </c>
      <c r="S3920" s="15">
        <f>(((J3920/60)/60)/24)+DATE(1970,1,1)</f>
        <v>41843.664618055554</v>
      </c>
      <c r="T3920" s="15">
        <f>(((I3920/60)/60)/24)+DATE(1970,1,1)</f>
        <v>41855.666666666664</v>
      </c>
      <c r="U3920">
        <f>YEAR(S3920)</f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IFERROR(ROUND(E3921/L3921,4),0)</f>
        <v>30</v>
      </c>
      <c r="Q3921" s="11" t="s">
        <v>8323</v>
      </c>
      <c r="R3921" t="s">
        <v>8326</v>
      </c>
      <c r="S3921" s="15">
        <f>(((J3921/60)/60)/24)+DATE(1970,1,1)</f>
        <v>42358.684872685189</v>
      </c>
      <c r="T3921" s="15">
        <f>(((I3921/60)/60)/24)+DATE(1970,1,1)</f>
        <v>42387</v>
      </c>
      <c r="U3921">
        <f>YEAR(S3921)</f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IFERROR(ROUND(E3922/L3922,4),0)</f>
        <v>45</v>
      </c>
      <c r="Q3922" s="11" t="s">
        <v>8323</v>
      </c>
      <c r="R3922" t="s">
        <v>8326</v>
      </c>
      <c r="S3922" s="15">
        <f>(((J3922/60)/60)/24)+DATE(1970,1,1)</f>
        <v>42657.38726851852</v>
      </c>
      <c r="T3922" s="15">
        <f>(((I3922/60)/60)/24)+DATE(1970,1,1)</f>
        <v>42687.428935185191</v>
      </c>
      <c r="U3922">
        <f>YEAR(S3922)</f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IFERROR(ROUND(E3923/L3923,4),0)</f>
        <v>0</v>
      </c>
      <c r="Q3923" s="11" t="s">
        <v>8323</v>
      </c>
      <c r="R3923" t="s">
        <v>8326</v>
      </c>
      <c r="S3923" s="15">
        <f>(((J3923/60)/60)/24)+DATE(1970,1,1)</f>
        <v>41926.542303240742</v>
      </c>
      <c r="T3923" s="15">
        <f>(((I3923/60)/60)/24)+DATE(1970,1,1)</f>
        <v>41938.75</v>
      </c>
      <c r="U3923">
        <f>YEAR(S3923)</f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IFERROR(ROUND(E3924/L3924,4),0)</f>
        <v>10.166700000000001</v>
      </c>
      <c r="Q3924" s="11" t="s">
        <v>8323</v>
      </c>
      <c r="R3924" t="s">
        <v>8326</v>
      </c>
      <c r="S3924" s="15">
        <f>(((J3924/60)/60)/24)+DATE(1970,1,1)</f>
        <v>42020.768634259264</v>
      </c>
      <c r="T3924" s="15">
        <f>(((I3924/60)/60)/24)+DATE(1970,1,1)</f>
        <v>42065.958333333328</v>
      </c>
      <c r="U3924">
        <f>YEAR(S3924)</f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IFERROR(ROUND(E3925/L3925,4),0)</f>
        <v>81.411799999999999</v>
      </c>
      <c r="Q3925" s="11" t="s">
        <v>8323</v>
      </c>
      <c r="R3925" t="s">
        <v>8326</v>
      </c>
      <c r="S3925" s="15">
        <f>(((J3925/60)/60)/24)+DATE(1970,1,1)</f>
        <v>42075.979988425926</v>
      </c>
      <c r="T3925" s="15">
        <f>(((I3925/60)/60)/24)+DATE(1970,1,1)</f>
        <v>42103.979988425926</v>
      </c>
      <c r="U3925">
        <f>YEAR(S3925)</f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IFERROR(ROUND(E3926/L3926,4),0)</f>
        <v>57.25</v>
      </c>
      <c r="Q3926" s="11" t="s">
        <v>8323</v>
      </c>
      <c r="R3926" t="s">
        <v>8326</v>
      </c>
      <c r="S3926" s="15">
        <f>(((J3926/60)/60)/24)+DATE(1970,1,1)</f>
        <v>41786.959745370368</v>
      </c>
      <c r="T3926" s="15">
        <f>(((I3926/60)/60)/24)+DATE(1970,1,1)</f>
        <v>41816.959745370368</v>
      </c>
      <c r="U3926">
        <f>YEAR(S3926)</f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IFERROR(ROUND(E3927/L3927,4),0)</f>
        <v>5</v>
      </c>
      <c r="Q3927" s="11" t="s">
        <v>8323</v>
      </c>
      <c r="R3927" t="s">
        <v>8326</v>
      </c>
      <c r="S3927" s="15">
        <f>(((J3927/60)/60)/24)+DATE(1970,1,1)</f>
        <v>41820.870821759258</v>
      </c>
      <c r="T3927" s="15">
        <f>(((I3927/60)/60)/24)+DATE(1970,1,1)</f>
        <v>41850.870821759258</v>
      </c>
      <c r="U3927">
        <f>YEAR(S3927)</f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IFERROR(ROUND(E3928/L3928,4),0)</f>
        <v>15</v>
      </c>
      <c r="Q3928" s="11" t="s">
        <v>8323</v>
      </c>
      <c r="R3928" t="s">
        <v>8326</v>
      </c>
      <c r="S3928" s="15">
        <f>(((J3928/60)/60)/24)+DATE(1970,1,1)</f>
        <v>41970.085046296299</v>
      </c>
      <c r="T3928" s="15">
        <f>(((I3928/60)/60)/24)+DATE(1970,1,1)</f>
        <v>42000.085046296299</v>
      </c>
      <c r="U3928">
        <f>YEAR(S3928)</f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IFERROR(ROUND(E3929/L3929,4),0)</f>
        <v>12.5</v>
      </c>
      <c r="Q3929" s="11" t="s">
        <v>8323</v>
      </c>
      <c r="R3929" t="s">
        <v>8326</v>
      </c>
      <c r="S3929" s="15">
        <f>(((J3929/60)/60)/24)+DATE(1970,1,1)</f>
        <v>41830.267407407409</v>
      </c>
      <c r="T3929" s="15">
        <f>(((I3929/60)/60)/24)+DATE(1970,1,1)</f>
        <v>41860.267407407409</v>
      </c>
      <c r="U3929">
        <f>YEAR(S3929)</f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IFERROR(ROUND(E3930/L3930,4),0)</f>
        <v>93</v>
      </c>
      <c r="Q3930" s="11" t="s">
        <v>8323</v>
      </c>
      <c r="R3930" t="s">
        <v>8326</v>
      </c>
      <c r="S3930" s="15">
        <f>(((J3930/60)/60)/24)+DATE(1970,1,1)</f>
        <v>42265.683182870373</v>
      </c>
      <c r="T3930" s="15">
        <f>(((I3930/60)/60)/24)+DATE(1970,1,1)</f>
        <v>42293.207638888889</v>
      </c>
      <c r="U3930">
        <f>YEAR(S3930)</f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IFERROR(ROUND(E3931/L3931,4),0)</f>
        <v>32.357100000000003</v>
      </c>
      <c r="Q3931" s="11" t="s">
        <v>8323</v>
      </c>
      <c r="R3931" t="s">
        <v>8326</v>
      </c>
      <c r="S3931" s="15">
        <f>(((J3931/60)/60)/24)+DATE(1970,1,1)</f>
        <v>42601.827141203699</v>
      </c>
      <c r="T3931" s="15">
        <f>(((I3931/60)/60)/24)+DATE(1970,1,1)</f>
        <v>42631.827141203699</v>
      </c>
      <c r="U3931">
        <f>YEAR(S3931)</f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IFERROR(ROUND(E3932/L3932,4),0)</f>
        <v>0</v>
      </c>
      <c r="Q3932" s="11" t="s">
        <v>8323</v>
      </c>
      <c r="R3932" t="s">
        <v>8326</v>
      </c>
      <c r="S3932" s="15">
        <f>(((J3932/60)/60)/24)+DATE(1970,1,1)</f>
        <v>42433.338749999995</v>
      </c>
      <c r="T3932" s="15">
        <f>(((I3932/60)/60)/24)+DATE(1970,1,1)</f>
        <v>42461.25</v>
      </c>
      <c r="U3932">
        <f>YEAR(S3932)</f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IFERROR(ROUND(E3933/L3933,4),0)</f>
        <v>0</v>
      </c>
      <c r="Q3933" s="11" t="s">
        <v>8323</v>
      </c>
      <c r="R3933" t="s">
        <v>8326</v>
      </c>
      <c r="S3933" s="15">
        <f>(((J3933/60)/60)/24)+DATE(1970,1,1)</f>
        <v>42228.151701388888</v>
      </c>
      <c r="T3933" s="15">
        <f>(((I3933/60)/60)/24)+DATE(1970,1,1)</f>
        <v>42253.151701388888</v>
      </c>
      <c r="U3933">
        <f>YEAR(S3933)</f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IFERROR(ROUND(E3934/L3934,4),0)</f>
        <v>1</v>
      </c>
      <c r="Q3934" s="11" t="s">
        <v>8323</v>
      </c>
      <c r="R3934" t="s">
        <v>8326</v>
      </c>
      <c r="S3934" s="15">
        <f>(((J3934/60)/60)/24)+DATE(1970,1,1)</f>
        <v>42415.168564814812</v>
      </c>
      <c r="T3934" s="15">
        <f>(((I3934/60)/60)/24)+DATE(1970,1,1)</f>
        <v>42445.126898148148</v>
      </c>
      <c r="U3934">
        <f>YEAR(S3934)</f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IFERROR(ROUND(E3935/L3935,4),0)</f>
        <v>91.833299999999994</v>
      </c>
      <c r="Q3935" s="11" t="s">
        <v>8323</v>
      </c>
      <c r="R3935" t="s">
        <v>8326</v>
      </c>
      <c r="S3935" s="15">
        <f>(((J3935/60)/60)/24)+DATE(1970,1,1)</f>
        <v>42538.968310185184</v>
      </c>
      <c r="T3935" s="15">
        <f>(((I3935/60)/60)/24)+DATE(1970,1,1)</f>
        <v>42568.029861111107</v>
      </c>
      <c r="U3935">
        <f>YEAR(S3935)</f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IFERROR(ROUND(E3936/L3936,4),0)</f>
        <v>45.833300000000001</v>
      </c>
      <c r="Q3936" s="11" t="s">
        <v>8323</v>
      </c>
      <c r="R3936" t="s">
        <v>8326</v>
      </c>
      <c r="S3936" s="15">
        <f>(((J3936/60)/60)/24)+DATE(1970,1,1)</f>
        <v>42233.671747685185</v>
      </c>
      <c r="T3936" s="15">
        <f>(((I3936/60)/60)/24)+DATE(1970,1,1)</f>
        <v>42278.541666666672</v>
      </c>
      <c r="U3936">
        <f>YEAR(S3936)</f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IFERROR(ROUND(E3937/L3937,4),0)</f>
        <v>57.173900000000003</v>
      </c>
      <c r="Q3937" s="11" t="s">
        <v>8323</v>
      </c>
      <c r="R3937" t="s">
        <v>8326</v>
      </c>
      <c r="S3937" s="15">
        <f>(((J3937/60)/60)/24)+DATE(1970,1,1)</f>
        <v>42221.656782407401</v>
      </c>
      <c r="T3937" s="15">
        <f>(((I3937/60)/60)/24)+DATE(1970,1,1)</f>
        <v>42281.656782407401</v>
      </c>
      <c r="U3937">
        <f>YEAR(S3937)</f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IFERROR(ROUND(E3938/L3938,4),0)</f>
        <v>0</v>
      </c>
      <c r="Q3938" s="11" t="s">
        <v>8323</v>
      </c>
      <c r="R3938" t="s">
        <v>8326</v>
      </c>
      <c r="S3938" s="15">
        <f>(((J3938/60)/60)/24)+DATE(1970,1,1)</f>
        <v>42675.262962962966</v>
      </c>
      <c r="T3938" s="15">
        <f>(((I3938/60)/60)/24)+DATE(1970,1,1)</f>
        <v>42705.304629629631</v>
      </c>
      <c r="U3938">
        <f>YEAR(S3938)</f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IFERROR(ROUND(E3939/L3939,4),0)</f>
        <v>248.5</v>
      </c>
      <c r="Q3939" s="11" t="s">
        <v>8323</v>
      </c>
      <c r="R3939" t="s">
        <v>8326</v>
      </c>
      <c r="S3939" s="15">
        <f>(((J3939/60)/60)/24)+DATE(1970,1,1)</f>
        <v>42534.631481481483</v>
      </c>
      <c r="T3939" s="15">
        <f>(((I3939/60)/60)/24)+DATE(1970,1,1)</f>
        <v>42562.631481481483</v>
      </c>
      <c r="U3939">
        <f>YEAR(S3939)</f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IFERROR(ROUND(E3940/L3940,4),0)</f>
        <v>79.400000000000006</v>
      </c>
      <c r="Q3940" s="11" t="s">
        <v>8323</v>
      </c>
      <c r="R3940" t="s">
        <v>8326</v>
      </c>
      <c r="S3940" s="15">
        <f>(((J3940/60)/60)/24)+DATE(1970,1,1)</f>
        <v>42151.905717592599</v>
      </c>
      <c r="T3940" s="15">
        <f>(((I3940/60)/60)/24)+DATE(1970,1,1)</f>
        <v>42182.905717592599</v>
      </c>
      <c r="U3940">
        <f>YEAR(S3940)</f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IFERROR(ROUND(E3941/L3941,4),0)</f>
        <v>5</v>
      </c>
      <c r="Q3941" s="11" t="s">
        <v>8323</v>
      </c>
      <c r="R3941" t="s">
        <v>8326</v>
      </c>
      <c r="S3941" s="15">
        <f>(((J3941/60)/60)/24)+DATE(1970,1,1)</f>
        <v>41915.400219907409</v>
      </c>
      <c r="T3941" s="15">
        <f>(((I3941/60)/60)/24)+DATE(1970,1,1)</f>
        <v>41919.1875</v>
      </c>
      <c r="U3941">
        <f>YEAR(S3941)</f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IFERROR(ROUND(E3942/L3942,4),0)</f>
        <v>5.5</v>
      </c>
      <c r="Q3942" s="11" t="s">
        <v>8323</v>
      </c>
      <c r="R3942" t="s">
        <v>8326</v>
      </c>
      <c r="S3942" s="15">
        <f>(((J3942/60)/60)/24)+DATE(1970,1,1)</f>
        <v>41961.492488425924</v>
      </c>
      <c r="T3942" s="15">
        <f>(((I3942/60)/60)/24)+DATE(1970,1,1)</f>
        <v>42006.492488425924</v>
      </c>
      <c r="U3942">
        <f>YEAR(S3942)</f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IFERROR(ROUND(E3943/L3943,4),0)</f>
        <v>25</v>
      </c>
      <c r="Q3943" s="11" t="s">
        <v>8323</v>
      </c>
      <c r="R3943" t="s">
        <v>8326</v>
      </c>
      <c r="S3943" s="15">
        <f>(((J3943/60)/60)/24)+DATE(1970,1,1)</f>
        <v>41940.587233796294</v>
      </c>
      <c r="T3943" s="15">
        <f>(((I3943/60)/60)/24)+DATE(1970,1,1)</f>
        <v>41968.041666666672</v>
      </c>
      <c r="U3943">
        <f>YEAR(S3943)</f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IFERROR(ROUND(E3944/L3944,4),0)</f>
        <v>0</v>
      </c>
      <c r="Q3944" s="11" t="s">
        <v>8323</v>
      </c>
      <c r="R3944" t="s">
        <v>8326</v>
      </c>
      <c r="S3944" s="15">
        <f>(((J3944/60)/60)/24)+DATE(1970,1,1)</f>
        <v>42111.904097222221</v>
      </c>
      <c r="T3944" s="15">
        <f>(((I3944/60)/60)/24)+DATE(1970,1,1)</f>
        <v>42171.904097222221</v>
      </c>
      <c r="U3944">
        <f>YEAR(S3944)</f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IFERROR(ROUND(E3945/L3945,4),0)</f>
        <v>137.07689999999999</v>
      </c>
      <c r="Q3945" s="11" t="s">
        <v>8323</v>
      </c>
      <c r="R3945" t="s">
        <v>8326</v>
      </c>
      <c r="S3945" s="15">
        <f>(((J3945/60)/60)/24)+DATE(1970,1,1)</f>
        <v>42279.778564814813</v>
      </c>
      <c r="T3945" s="15">
        <f>(((I3945/60)/60)/24)+DATE(1970,1,1)</f>
        <v>42310.701388888891</v>
      </c>
      <c r="U3945">
        <f>YEAR(S3945)</f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IFERROR(ROUND(E3946/L3946,4),0)</f>
        <v>0</v>
      </c>
      <c r="Q3946" s="11" t="s">
        <v>8323</v>
      </c>
      <c r="R3946" t="s">
        <v>8326</v>
      </c>
      <c r="S3946" s="15">
        <f>(((J3946/60)/60)/24)+DATE(1970,1,1)</f>
        <v>42213.662905092591</v>
      </c>
      <c r="T3946" s="15">
        <f>(((I3946/60)/60)/24)+DATE(1970,1,1)</f>
        <v>42243.662905092591</v>
      </c>
      <c r="U3946">
        <f>YEAR(S3946)</f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IFERROR(ROUND(E3947/L3947,4),0)</f>
        <v>5</v>
      </c>
      <c r="Q3947" s="11" t="s">
        <v>8323</v>
      </c>
      <c r="R3947" t="s">
        <v>8326</v>
      </c>
      <c r="S3947" s="15">
        <f>(((J3947/60)/60)/24)+DATE(1970,1,1)</f>
        <v>42109.801712962959</v>
      </c>
      <c r="T3947" s="15">
        <f>(((I3947/60)/60)/24)+DATE(1970,1,1)</f>
        <v>42139.801712962959</v>
      </c>
      <c r="U3947">
        <f>YEAR(S3947)</f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IFERROR(ROUND(E3948/L3948,4),0)</f>
        <v>39</v>
      </c>
      <c r="Q3948" s="11" t="s">
        <v>8323</v>
      </c>
      <c r="R3948" t="s">
        <v>8326</v>
      </c>
      <c r="S3948" s="15">
        <f>(((J3948/60)/60)/24)+DATE(1970,1,1)</f>
        <v>42031.833587962959</v>
      </c>
      <c r="T3948" s="15">
        <f>(((I3948/60)/60)/24)+DATE(1970,1,1)</f>
        <v>42063.333333333328</v>
      </c>
      <c r="U3948">
        <f>YEAR(S3948)</f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IFERROR(ROUND(E3949/L3949,4),0)</f>
        <v>50.5</v>
      </c>
      <c r="Q3949" s="11" t="s">
        <v>8323</v>
      </c>
      <c r="R3949" t="s">
        <v>8326</v>
      </c>
      <c r="S3949" s="15">
        <f>(((J3949/60)/60)/24)+DATE(1970,1,1)</f>
        <v>42615.142870370371</v>
      </c>
      <c r="T3949" s="15">
        <f>(((I3949/60)/60)/24)+DATE(1970,1,1)</f>
        <v>42645.142870370371</v>
      </c>
      <c r="U3949">
        <f>YEAR(S3949)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IFERROR(ROUND(E3950/L3950,4),0)</f>
        <v>0</v>
      </c>
      <c r="Q3950" s="11" t="s">
        <v>8323</v>
      </c>
      <c r="R3950" t="s">
        <v>8326</v>
      </c>
      <c r="S3950" s="15">
        <f>(((J3950/60)/60)/24)+DATE(1970,1,1)</f>
        <v>41829.325497685182</v>
      </c>
      <c r="T3950" s="15">
        <f>(((I3950/60)/60)/24)+DATE(1970,1,1)</f>
        <v>41889.325497685182</v>
      </c>
      <c r="U3950">
        <f>YEAR(S3950)</f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IFERROR(ROUND(E3951/L3951,4),0)</f>
        <v>49.281300000000002</v>
      </c>
      <c r="Q3951" s="11" t="s">
        <v>8323</v>
      </c>
      <c r="R3951" t="s">
        <v>8326</v>
      </c>
      <c r="S3951" s="15">
        <f>(((J3951/60)/60)/24)+DATE(1970,1,1)</f>
        <v>42016.120613425926</v>
      </c>
      <c r="T3951" s="15">
        <f>(((I3951/60)/60)/24)+DATE(1970,1,1)</f>
        <v>42046.120613425926</v>
      </c>
      <c r="U3951">
        <f>YEAR(S3951)</f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IFERROR(ROUND(E3952/L3952,4),0)</f>
        <v>25</v>
      </c>
      <c r="Q3952" s="11" t="s">
        <v>8323</v>
      </c>
      <c r="R3952" t="s">
        <v>8326</v>
      </c>
      <c r="S3952" s="15">
        <f>(((J3952/60)/60)/24)+DATE(1970,1,1)</f>
        <v>42439.702314814815</v>
      </c>
      <c r="T3952" s="15">
        <f>(((I3952/60)/60)/24)+DATE(1970,1,1)</f>
        <v>42468.774305555555</v>
      </c>
      <c r="U3952">
        <f>YEAR(S3952)</f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IFERROR(ROUND(E3953/L3953,4),0)</f>
        <v>1</v>
      </c>
      <c r="Q3953" s="11" t="s">
        <v>8323</v>
      </c>
      <c r="R3953" t="s">
        <v>8326</v>
      </c>
      <c r="S3953" s="15">
        <f>(((J3953/60)/60)/24)+DATE(1970,1,1)</f>
        <v>42433.825717592597</v>
      </c>
      <c r="T3953" s="15">
        <f>(((I3953/60)/60)/24)+DATE(1970,1,1)</f>
        <v>42493.784050925926</v>
      </c>
      <c r="U3953">
        <f>YEAR(S3953)</f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IFERROR(ROUND(E3954/L3954,4),0)</f>
        <v>25</v>
      </c>
      <c r="Q3954" s="11" t="s">
        <v>8323</v>
      </c>
      <c r="R3954" t="s">
        <v>8326</v>
      </c>
      <c r="S3954" s="15">
        <f>(((J3954/60)/60)/24)+DATE(1970,1,1)</f>
        <v>42243.790393518517</v>
      </c>
      <c r="T3954" s="15">
        <f>(((I3954/60)/60)/24)+DATE(1970,1,1)</f>
        <v>42303.790393518517</v>
      </c>
      <c r="U3954">
        <f>YEAR(S3954)</f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IFERROR(ROUND(E3955/L3955,4),0)</f>
        <v>0</v>
      </c>
      <c r="Q3955" s="11" t="s">
        <v>8323</v>
      </c>
      <c r="R3955" t="s">
        <v>8326</v>
      </c>
      <c r="S3955" s="15">
        <f>(((J3955/60)/60)/24)+DATE(1970,1,1)</f>
        <v>42550.048449074078</v>
      </c>
      <c r="T3955" s="15">
        <f>(((I3955/60)/60)/24)+DATE(1970,1,1)</f>
        <v>42580.978472222225</v>
      </c>
      <c r="U3955">
        <f>YEAR(S3955)</f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IFERROR(ROUND(E3956/L3956,4),0)</f>
        <v>0</v>
      </c>
      <c r="Q3956" s="11" t="s">
        <v>8323</v>
      </c>
      <c r="R3956" t="s">
        <v>8326</v>
      </c>
      <c r="S3956" s="15">
        <f>(((J3956/60)/60)/24)+DATE(1970,1,1)</f>
        <v>41774.651203703703</v>
      </c>
      <c r="T3956" s="15">
        <f>(((I3956/60)/60)/24)+DATE(1970,1,1)</f>
        <v>41834.651203703703</v>
      </c>
      <c r="U3956">
        <f>YEAR(S3956)</f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IFERROR(ROUND(E3957/L3957,4),0)</f>
        <v>53.125</v>
      </c>
      <c r="Q3957" s="11" t="s">
        <v>8323</v>
      </c>
      <c r="R3957" t="s">
        <v>8326</v>
      </c>
      <c r="S3957" s="15">
        <f>(((J3957/60)/60)/24)+DATE(1970,1,1)</f>
        <v>42306.848854166667</v>
      </c>
      <c r="T3957" s="15">
        <f>(((I3957/60)/60)/24)+DATE(1970,1,1)</f>
        <v>42336.890520833331</v>
      </c>
      <c r="U3957">
        <f>YEAR(S3957)</f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IFERROR(ROUND(E3958/L3958,4),0)</f>
        <v>0</v>
      </c>
      <c r="Q3958" s="11" t="s">
        <v>8323</v>
      </c>
      <c r="R3958" t="s">
        <v>8326</v>
      </c>
      <c r="S3958" s="15">
        <f>(((J3958/60)/60)/24)+DATE(1970,1,1)</f>
        <v>42457.932025462964</v>
      </c>
      <c r="T3958" s="15">
        <f>(((I3958/60)/60)/24)+DATE(1970,1,1)</f>
        <v>42485.013888888891</v>
      </c>
      <c r="U3958">
        <f>YEAR(S3958)</f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IFERROR(ROUND(E3959/L3959,4),0)</f>
        <v>7</v>
      </c>
      <c r="Q3959" s="11" t="s">
        <v>8323</v>
      </c>
      <c r="R3959" t="s">
        <v>8326</v>
      </c>
      <c r="S3959" s="15">
        <f>(((J3959/60)/60)/24)+DATE(1970,1,1)</f>
        <v>42513.976319444439</v>
      </c>
      <c r="T3959" s="15">
        <f>(((I3959/60)/60)/24)+DATE(1970,1,1)</f>
        <v>42559.976319444439</v>
      </c>
      <c r="U3959">
        <f>YEAR(S3959)</f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IFERROR(ROUND(E3960/L3960,4),0)</f>
        <v>40.0625</v>
      </c>
      <c r="Q3960" s="11" t="s">
        <v>8323</v>
      </c>
      <c r="R3960" t="s">
        <v>8326</v>
      </c>
      <c r="S3960" s="15">
        <f>(((J3960/60)/60)/24)+DATE(1970,1,1)</f>
        <v>41816.950370370374</v>
      </c>
      <c r="T3960" s="15">
        <f>(((I3960/60)/60)/24)+DATE(1970,1,1)</f>
        <v>41853.583333333336</v>
      </c>
      <c r="U3960">
        <f>YEAR(S3960)</f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IFERROR(ROUND(E3961/L3961,4),0)</f>
        <v>24.333300000000001</v>
      </c>
      <c r="Q3961" s="11" t="s">
        <v>8323</v>
      </c>
      <c r="R3961" t="s">
        <v>8326</v>
      </c>
      <c r="S3961" s="15">
        <f>(((J3961/60)/60)/24)+DATE(1970,1,1)</f>
        <v>41880.788842592592</v>
      </c>
      <c r="T3961" s="15">
        <f>(((I3961/60)/60)/24)+DATE(1970,1,1)</f>
        <v>41910.788842592592</v>
      </c>
      <c r="U3961">
        <f>YEAR(S3961)</f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IFERROR(ROUND(E3962/L3962,4),0)</f>
        <v>11.25</v>
      </c>
      <c r="Q3962" s="11" t="s">
        <v>8323</v>
      </c>
      <c r="R3962" t="s">
        <v>8326</v>
      </c>
      <c r="S3962" s="15">
        <f>(((J3962/60)/60)/24)+DATE(1970,1,1)</f>
        <v>42342.845555555556</v>
      </c>
      <c r="T3962" s="15">
        <f>(((I3962/60)/60)/24)+DATE(1970,1,1)</f>
        <v>42372.845555555556</v>
      </c>
      <c r="U3962">
        <f>YEAR(S3962)</f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IFERROR(ROUND(E3963/L3963,4),0)</f>
        <v>10.5</v>
      </c>
      <c r="Q3963" s="11" t="s">
        <v>8323</v>
      </c>
      <c r="R3963" t="s">
        <v>8326</v>
      </c>
      <c r="S3963" s="15">
        <f>(((J3963/60)/60)/24)+DATE(1970,1,1)</f>
        <v>41745.891319444447</v>
      </c>
      <c r="T3963" s="15">
        <f>(((I3963/60)/60)/24)+DATE(1970,1,1)</f>
        <v>41767.891319444447</v>
      </c>
      <c r="U3963">
        <f>YEAR(S3963)</f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IFERROR(ROUND(E3964/L3964,4),0)</f>
        <v>15</v>
      </c>
      <c r="Q3964" s="11" t="s">
        <v>8323</v>
      </c>
      <c r="R3964" t="s">
        <v>8326</v>
      </c>
      <c r="S3964" s="15">
        <f>(((J3964/60)/60)/24)+DATE(1970,1,1)</f>
        <v>42311.621458333335</v>
      </c>
      <c r="T3964" s="15">
        <f>(((I3964/60)/60)/24)+DATE(1970,1,1)</f>
        <v>42336.621458333335</v>
      </c>
      <c r="U3964">
        <f>YEAR(S3964)</f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IFERROR(ROUND(E3965/L3965,4),0)</f>
        <v>0</v>
      </c>
      <c r="Q3965" s="11" t="s">
        <v>8323</v>
      </c>
      <c r="R3965" t="s">
        <v>8326</v>
      </c>
      <c r="S3965" s="15">
        <f>(((J3965/60)/60)/24)+DATE(1970,1,1)</f>
        <v>42296.154131944444</v>
      </c>
      <c r="T3965" s="15">
        <f>(((I3965/60)/60)/24)+DATE(1970,1,1)</f>
        <v>42326.195798611108</v>
      </c>
      <c r="U3965">
        <f>YEAR(S3965)</f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IFERROR(ROUND(E3966/L3966,4),0)</f>
        <v>42</v>
      </c>
      <c r="Q3966" s="11" t="s">
        <v>8323</v>
      </c>
      <c r="R3966" t="s">
        <v>8326</v>
      </c>
      <c r="S3966" s="15">
        <f>(((J3966/60)/60)/24)+DATE(1970,1,1)</f>
        <v>42053.722060185188</v>
      </c>
      <c r="T3966" s="15">
        <f>(((I3966/60)/60)/24)+DATE(1970,1,1)</f>
        <v>42113.680393518516</v>
      </c>
      <c r="U3966">
        <f>YEAR(S3966)</f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IFERROR(ROUND(E3967/L3967,4),0)</f>
        <v>71.25</v>
      </c>
      <c r="Q3967" s="11" t="s">
        <v>8323</v>
      </c>
      <c r="R3967" t="s">
        <v>8326</v>
      </c>
      <c r="S3967" s="15">
        <f>(((J3967/60)/60)/24)+DATE(1970,1,1)</f>
        <v>42414.235879629632</v>
      </c>
      <c r="T3967" s="15">
        <f>(((I3967/60)/60)/24)+DATE(1970,1,1)</f>
        <v>42474.194212962961</v>
      </c>
      <c r="U3967">
        <f>YEAR(S3967)</f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IFERROR(ROUND(E3968/L3968,4),0)</f>
        <v>22.5</v>
      </c>
      <c r="Q3968" s="11" t="s">
        <v>8323</v>
      </c>
      <c r="R3968" t="s">
        <v>8326</v>
      </c>
      <c r="S3968" s="15">
        <f>(((J3968/60)/60)/24)+DATE(1970,1,1)</f>
        <v>41801.711550925924</v>
      </c>
      <c r="T3968" s="15">
        <f>(((I3968/60)/60)/24)+DATE(1970,1,1)</f>
        <v>41844.124305555553</v>
      </c>
      <c r="U3968">
        <f>YEAR(S3968)</f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IFERROR(ROUND(E3969/L3969,4),0)</f>
        <v>41</v>
      </c>
      <c r="Q3969" s="11" t="s">
        <v>8323</v>
      </c>
      <c r="R3969" t="s">
        <v>8326</v>
      </c>
      <c r="S3969" s="15">
        <f>(((J3969/60)/60)/24)+DATE(1970,1,1)</f>
        <v>42770.290590277778</v>
      </c>
      <c r="T3969" s="15">
        <f>(((I3969/60)/60)/24)+DATE(1970,1,1)</f>
        <v>42800.290590277778</v>
      </c>
      <c r="U3969">
        <f>YEAR(S3969)</f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IFERROR(ROUND(E3970/L3970,4),0)</f>
        <v>47.909100000000002</v>
      </c>
      <c r="Q3970" s="11" t="s">
        <v>8323</v>
      </c>
      <c r="R3970" t="s">
        <v>8326</v>
      </c>
      <c r="S3970" s="15">
        <f>(((J3970/60)/60)/24)+DATE(1970,1,1)</f>
        <v>42452.815659722226</v>
      </c>
      <c r="T3970" s="15">
        <f>(((I3970/60)/60)/24)+DATE(1970,1,1)</f>
        <v>42512.815659722226</v>
      </c>
      <c r="U3970">
        <f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IFERROR(ROUND(E3971/L3971,4),0)</f>
        <v>35.166699999999999</v>
      </c>
      <c r="Q3971" s="11" t="s">
        <v>8323</v>
      </c>
      <c r="R3971" t="s">
        <v>8326</v>
      </c>
      <c r="S3971" s="15">
        <f>(((J3971/60)/60)/24)+DATE(1970,1,1)</f>
        <v>42601.854699074072</v>
      </c>
      <c r="T3971" s="15">
        <f>(((I3971/60)/60)/24)+DATE(1970,1,1)</f>
        <v>42611.163194444445</v>
      </c>
      <c r="U3971">
        <f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IFERROR(ROUND(E3972/L3972,4),0)</f>
        <v>5.5</v>
      </c>
      <c r="Q3972" s="11" t="s">
        <v>8323</v>
      </c>
      <c r="R3972" t="s">
        <v>8326</v>
      </c>
      <c r="S3972" s="15">
        <f>(((J3972/60)/60)/24)+DATE(1970,1,1)</f>
        <v>42447.863553240735</v>
      </c>
      <c r="T3972" s="15">
        <f>(((I3972/60)/60)/24)+DATE(1970,1,1)</f>
        <v>42477.863553240735</v>
      </c>
      <c r="U3972">
        <f>YEAR(S3972)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IFERROR(ROUND(E3973/L3973,4),0)</f>
        <v>22.666699999999999</v>
      </c>
      <c r="Q3973" s="11" t="s">
        <v>8323</v>
      </c>
      <c r="R3973" t="s">
        <v>8326</v>
      </c>
      <c r="S3973" s="15">
        <f>(((J3973/60)/60)/24)+DATE(1970,1,1)</f>
        <v>41811.536180555559</v>
      </c>
      <c r="T3973" s="15">
        <f>(((I3973/60)/60)/24)+DATE(1970,1,1)</f>
        <v>41841.536180555559</v>
      </c>
      <c r="U3973">
        <f>YEAR(S3973)</f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IFERROR(ROUND(E3974/L3974,4),0)</f>
        <v>26.375</v>
      </c>
      <c r="Q3974" s="11" t="s">
        <v>8323</v>
      </c>
      <c r="R3974" t="s">
        <v>8326</v>
      </c>
      <c r="S3974" s="15">
        <f>(((J3974/60)/60)/24)+DATE(1970,1,1)</f>
        <v>41981.067523148144</v>
      </c>
      <c r="T3974" s="15">
        <f>(((I3974/60)/60)/24)+DATE(1970,1,1)</f>
        <v>42041.067523148144</v>
      </c>
      <c r="U3974">
        <f>YEAR(S3974)</f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IFERROR(ROUND(E3975/L3975,4),0)</f>
        <v>105.54049999999999</v>
      </c>
      <c r="Q3975" s="11" t="s">
        <v>8323</v>
      </c>
      <c r="R3975" t="s">
        <v>8326</v>
      </c>
      <c r="S3975" s="15">
        <f>(((J3975/60)/60)/24)+DATE(1970,1,1)</f>
        <v>42469.68414351852</v>
      </c>
      <c r="T3975" s="15">
        <f>(((I3975/60)/60)/24)+DATE(1970,1,1)</f>
        <v>42499.166666666672</v>
      </c>
      <c r="U3975">
        <f>YEAR(S3975)</f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IFERROR(ROUND(E3976/L3976,4),0)</f>
        <v>29.090900000000001</v>
      </c>
      <c r="Q3976" s="11" t="s">
        <v>8323</v>
      </c>
      <c r="R3976" t="s">
        <v>8326</v>
      </c>
      <c r="S3976" s="15">
        <f>(((J3976/60)/60)/24)+DATE(1970,1,1)</f>
        <v>42493.546851851846</v>
      </c>
      <c r="T3976" s="15">
        <f>(((I3976/60)/60)/24)+DATE(1970,1,1)</f>
        <v>42523.546851851846</v>
      </c>
      <c r="U3976">
        <f>YEAR(S3976)</f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IFERROR(ROUND(E3977/L3977,4),0)</f>
        <v>0</v>
      </c>
      <c r="Q3977" s="11" t="s">
        <v>8323</v>
      </c>
      <c r="R3977" t="s">
        <v>8326</v>
      </c>
      <c r="S3977" s="15">
        <f>(((J3977/60)/60)/24)+DATE(1970,1,1)</f>
        <v>42534.866875</v>
      </c>
      <c r="T3977" s="15">
        <f>(((I3977/60)/60)/24)+DATE(1970,1,1)</f>
        <v>42564.866875</v>
      </c>
      <c r="U3977">
        <f>YEAR(S3977)</f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IFERROR(ROUND(E3978/L3978,4),0)</f>
        <v>62</v>
      </c>
      <c r="Q3978" s="11" t="s">
        <v>8323</v>
      </c>
      <c r="R3978" t="s">
        <v>8326</v>
      </c>
      <c r="S3978" s="15">
        <f>(((J3978/60)/60)/24)+DATE(1970,1,1)</f>
        <v>41830.858344907407</v>
      </c>
      <c r="T3978" s="15">
        <f>(((I3978/60)/60)/24)+DATE(1970,1,1)</f>
        <v>41852.291666666664</v>
      </c>
      <c r="U3978">
        <f>YEAR(S3978)</f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IFERROR(ROUND(E3979/L3979,4),0)</f>
        <v>217.5</v>
      </c>
      <c r="Q3979" s="11" t="s">
        <v>8323</v>
      </c>
      <c r="R3979" t="s">
        <v>8326</v>
      </c>
      <c r="S3979" s="15">
        <f>(((J3979/60)/60)/24)+DATE(1970,1,1)</f>
        <v>42543.788564814815</v>
      </c>
      <c r="T3979" s="15">
        <f>(((I3979/60)/60)/24)+DATE(1970,1,1)</f>
        <v>42573.788564814815</v>
      </c>
      <c r="U3979">
        <f>YEAR(S3979)</f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IFERROR(ROUND(E3980/L3980,4),0)</f>
        <v>26.75</v>
      </c>
      <c r="Q3980" s="11" t="s">
        <v>8323</v>
      </c>
      <c r="R3980" t="s">
        <v>8326</v>
      </c>
      <c r="S3980" s="15">
        <f>(((J3980/60)/60)/24)+DATE(1970,1,1)</f>
        <v>41975.642974537041</v>
      </c>
      <c r="T3980" s="15">
        <f>(((I3980/60)/60)/24)+DATE(1970,1,1)</f>
        <v>42035.642974537041</v>
      </c>
      <c r="U3980">
        <f>YEAR(S3980)</f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IFERROR(ROUND(E3981/L3981,4),0)</f>
        <v>18.333300000000001</v>
      </c>
      <c r="Q3981" s="11" t="s">
        <v>8323</v>
      </c>
      <c r="R3981" t="s">
        <v>8326</v>
      </c>
      <c r="S3981" s="15">
        <f>(((J3981/60)/60)/24)+DATE(1970,1,1)</f>
        <v>42069.903437500005</v>
      </c>
      <c r="T3981" s="15">
        <f>(((I3981/60)/60)/24)+DATE(1970,1,1)</f>
        <v>42092.833333333328</v>
      </c>
      <c r="U3981">
        <f>YEAR(S3981)</f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IFERROR(ROUND(E3982/L3982,4),0)</f>
        <v>64.285700000000006</v>
      </c>
      <c r="Q3982" s="11" t="s">
        <v>8323</v>
      </c>
      <c r="R3982" t="s">
        <v>8326</v>
      </c>
      <c r="S3982" s="15">
        <f>(((J3982/60)/60)/24)+DATE(1970,1,1)</f>
        <v>41795.598923611113</v>
      </c>
      <c r="T3982" s="15">
        <f>(((I3982/60)/60)/24)+DATE(1970,1,1)</f>
        <v>41825.598923611113</v>
      </c>
      <c r="U3982">
        <f>YEAR(S3982)</f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IFERROR(ROUND(E3983/L3983,4),0)</f>
        <v>175</v>
      </c>
      <c r="Q3983" s="11" t="s">
        <v>8323</v>
      </c>
      <c r="R3983" t="s">
        <v>8326</v>
      </c>
      <c r="S3983" s="15">
        <f>(((J3983/60)/60)/24)+DATE(1970,1,1)</f>
        <v>42508.179965277777</v>
      </c>
      <c r="T3983" s="15">
        <f>(((I3983/60)/60)/24)+DATE(1970,1,1)</f>
        <v>42568.179965277777</v>
      </c>
      <c r="U3983">
        <f>YEAR(S3983)</f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IFERROR(ROUND(E3984/L3984,4),0)</f>
        <v>34</v>
      </c>
      <c r="Q3984" s="11" t="s">
        <v>8323</v>
      </c>
      <c r="R3984" t="s">
        <v>8326</v>
      </c>
      <c r="S3984" s="15">
        <f>(((J3984/60)/60)/24)+DATE(1970,1,1)</f>
        <v>42132.809953703705</v>
      </c>
      <c r="T3984" s="15">
        <f>(((I3984/60)/60)/24)+DATE(1970,1,1)</f>
        <v>42192.809953703705</v>
      </c>
      <c r="U3984">
        <f>YEAR(S3984)</f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IFERROR(ROUND(E3985/L3985,4),0)</f>
        <v>84.282600000000002</v>
      </c>
      <c r="Q3985" s="11" t="s">
        <v>8323</v>
      </c>
      <c r="R3985" t="s">
        <v>8326</v>
      </c>
      <c r="S3985" s="15">
        <f>(((J3985/60)/60)/24)+DATE(1970,1,1)</f>
        <v>41747.86986111111</v>
      </c>
      <c r="T3985" s="15">
        <f>(((I3985/60)/60)/24)+DATE(1970,1,1)</f>
        <v>41779.290972222225</v>
      </c>
      <c r="U3985">
        <f>YEAR(S3985)</f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IFERROR(ROUND(E3986/L3986,4),0)</f>
        <v>9.5</v>
      </c>
      <c r="Q3986" s="11" t="s">
        <v>8323</v>
      </c>
      <c r="R3986" t="s">
        <v>8326</v>
      </c>
      <c r="S3986" s="15">
        <f>(((J3986/60)/60)/24)+DATE(1970,1,1)</f>
        <v>41920.963472222218</v>
      </c>
      <c r="T3986" s="15">
        <f>(((I3986/60)/60)/24)+DATE(1970,1,1)</f>
        <v>41951</v>
      </c>
      <c r="U3986">
        <f>YEAR(S3986)</f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IFERROR(ROUND(E3987/L3987,4),0)</f>
        <v>33.736800000000002</v>
      </c>
      <c r="Q3987" s="11" t="s">
        <v>8323</v>
      </c>
      <c r="R3987" t="s">
        <v>8326</v>
      </c>
      <c r="S3987" s="15">
        <f>(((J3987/60)/60)/24)+DATE(1970,1,1)</f>
        <v>42399.707407407404</v>
      </c>
      <c r="T3987" s="15">
        <f>(((I3987/60)/60)/24)+DATE(1970,1,1)</f>
        <v>42420.878472222219</v>
      </c>
      <c r="U3987">
        <f>YEAR(S3987)</f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IFERROR(ROUND(E3988/L3988,4),0)</f>
        <v>37.538499999999999</v>
      </c>
      <c r="Q3988" s="11" t="s">
        <v>8323</v>
      </c>
      <c r="R3988" t="s">
        <v>8326</v>
      </c>
      <c r="S3988" s="15">
        <f>(((J3988/60)/60)/24)+DATE(1970,1,1)</f>
        <v>42467.548541666663</v>
      </c>
      <c r="T3988" s="15">
        <f>(((I3988/60)/60)/24)+DATE(1970,1,1)</f>
        <v>42496.544444444444</v>
      </c>
      <c r="U3988">
        <f>YEAR(S3988)</f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IFERROR(ROUND(E3989/L3989,4),0)</f>
        <v>11.615399999999999</v>
      </c>
      <c r="Q3989" s="11" t="s">
        <v>8323</v>
      </c>
      <c r="R3989" t="s">
        <v>8326</v>
      </c>
      <c r="S3989" s="15">
        <f>(((J3989/60)/60)/24)+DATE(1970,1,1)</f>
        <v>41765.92465277778</v>
      </c>
      <c r="T3989" s="15">
        <f>(((I3989/60)/60)/24)+DATE(1970,1,1)</f>
        <v>41775.92465277778</v>
      </c>
      <c r="U3989">
        <f>YEAR(S3989)</f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IFERROR(ROUND(E3990/L3990,4),0)</f>
        <v>8</v>
      </c>
      <c r="Q3990" s="11" t="s">
        <v>8323</v>
      </c>
      <c r="R3990" t="s">
        <v>8326</v>
      </c>
      <c r="S3990" s="15">
        <f>(((J3990/60)/60)/24)+DATE(1970,1,1)</f>
        <v>42230.08116898148</v>
      </c>
      <c r="T3990" s="15">
        <f>(((I3990/60)/60)/24)+DATE(1970,1,1)</f>
        <v>42245.08116898148</v>
      </c>
      <c r="U3990">
        <f>YEAR(S3990)</f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IFERROR(ROUND(E3991/L3991,4),0)</f>
        <v>0</v>
      </c>
      <c r="Q3991" s="11" t="s">
        <v>8323</v>
      </c>
      <c r="R3991" t="s">
        <v>8326</v>
      </c>
      <c r="S3991" s="15">
        <f>(((J3991/60)/60)/24)+DATE(1970,1,1)</f>
        <v>42286.749780092592</v>
      </c>
      <c r="T3991" s="15">
        <f>(((I3991/60)/60)/24)+DATE(1970,1,1)</f>
        <v>42316.791446759264</v>
      </c>
      <c r="U3991">
        <f>YEAR(S3991)</f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IFERROR(ROUND(E3992/L3992,4),0)</f>
        <v>23</v>
      </c>
      <c r="Q3992" s="11" t="s">
        <v>8323</v>
      </c>
      <c r="R3992" t="s">
        <v>8326</v>
      </c>
      <c r="S3992" s="15">
        <f>(((J3992/60)/60)/24)+DATE(1970,1,1)</f>
        <v>42401.672372685185</v>
      </c>
      <c r="T3992" s="15">
        <f>(((I3992/60)/60)/24)+DATE(1970,1,1)</f>
        <v>42431.672372685185</v>
      </c>
      <c r="U3992">
        <f>YEAR(S3992)</f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IFERROR(ROUND(E3993/L3993,4),0)</f>
        <v>100</v>
      </c>
      <c r="Q3993" s="11" t="s">
        <v>8323</v>
      </c>
      <c r="R3993" t="s">
        <v>8326</v>
      </c>
      <c r="S3993" s="15">
        <f>(((J3993/60)/60)/24)+DATE(1970,1,1)</f>
        <v>42125.644467592589</v>
      </c>
      <c r="T3993" s="15">
        <f>(((I3993/60)/60)/24)+DATE(1970,1,1)</f>
        <v>42155.644467592589</v>
      </c>
      <c r="U3993">
        <f>YEAR(S3993)</f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IFERROR(ROUND(E3994/L3994,4),0)</f>
        <v>60.1111</v>
      </c>
      <c r="Q3994" s="11" t="s">
        <v>8323</v>
      </c>
      <c r="R3994" t="s">
        <v>8326</v>
      </c>
      <c r="S3994" s="15">
        <f>(((J3994/60)/60)/24)+DATE(1970,1,1)</f>
        <v>42289.94049768518</v>
      </c>
      <c r="T3994" s="15">
        <f>(((I3994/60)/60)/24)+DATE(1970,1,1)</f>
        <v>42349.982164351852</v>
      </c>
      <c r="U3994">
        <f>YEAR(S3994)</f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IFERROR(ROUND(E3995/L3995,4),0)</f>
        <v>3</v>
      </c>
      <c r="Q3995" s="11" t="s">
        <v>8323</v>
      </c>
      <c r="R3995" t="s">
        <v>8326</v>
      </c>
      <c r="S3995" s="15">
        <f>(((J3995/60)/60)/24)+DATE(1970,1,1)</f>
        <v>42107.864722222221</v>
      </c>
      <c r="T3995" s="15">
        <f>(((I3995/60)/60)/24)+DATE(1970,1,1)</f>
        <v>42137.864722222221</v>
      </c>
      <c r="U3995">
        <f>YEAR(S3995)</f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IFERROR(ROUND(E3996/L3996,4),0)</f>
        <v>5</v>
      </c>
      <c r="Q3996" s="11" t="s">
        <v>8323</v>
      </c>
      <c r="R3996" t="s">
        <v>8326</v>
      </c>
      <c r="S3996" s="15">
        <f>(((J3996/60)/60)/24)+DATE(1970,1,1)</f>
        <v>41809.389930555553</v>
      </c>
      <c r="T3996" s="15">
        <f>(((I3996/60)/60)/24)+DATE(1970,1,1)</f>
        <v>41839.389930555553</v>
      </c>
      <c r="U3996">
        <f>YEAR(S3996)</f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IFERROR(ROUND(E3997/L3997,4),0)</f>
        <v>17.5</v>
      </c>
      <c r="Q3997" s="11" t="s">
        <v>8323</v>
      </c>
      <c r="R3997" t="s">
        <v>8326</v>
      </c>
      <c r="S3997" s="15">
        <f>(((J3997/60)/60)/24)+DATE(1970,1,1)</f>
        <v>42019.683761574073</v>
      </c>
      <c r="T3997" s="15">
        <f>(((I3997/60)/60)/24)+DATE(1970,1,1)</f>
        <v>42049.477083333331</v>
      </c>
      <c r="U3997">
        <f>YEAR(S3997)</f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IFERROR(ROUND(E3998/L3998,4),0)</f>
        <v>29.235299999999999</v>
      </c>
      <c r="Q3998" s="11" t="s">
        <v>8323</v>
      </c>
      <c r="R3998" t="s">
        <v>8326</v>
      </c>
      <c r="S3998" s="15">
        <f>(((J3998/60)/60)/24)+DATE(1970,1,1)</f>
        <v>41950.26694444444</v>
      </c>
      <c r="T3998" s="15">
        <f>(((I3998/60)/60)/24)+DATE(1970,1,1)</f>
        <v>41963.669444444444</v>
      </c>
      <c r="U3998">
        <f>YEAR(S3998)</f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IFERROR(ROUND(E3999/L3999,4),0)</f>
        <v>0</v>
      </c>
      <c r="Q3999" s="11" t="s">
        <v>8323</v>
      </c>
      <c r="R3999" t="s">
        <v>8326</v>
      </c>
      <c r="S3999" s="15">
        <f>(((J3999/60)/60)/24)+DATE(1970,1,1)</f>
        <v>42069.391446759255</v>
      </c>
      <c r="T3999" s="15">
        <f>(((I3999/60)/60)/24)+DATE(1970,1,1)</f>
        <v>42099.349780092598</v>
      </c>
      <c r="U3999">
        <f>YEAR(S3999)</f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IFERROR(ROUND(E4000/L4000,4),0)</f>
        <v>59.583300000000001</v>
      </c>
      <c r="Q4000" s="11" t="s">
        <v>8323</v>
      </c>
      <c r="R4000" t="s">
        <v>8326</v>
      </c>
      <c r="S4000" s="15">
        <f>(((J4000/60)/60)/24)+DATE(1970,1,1)</f>
        <v>42061.963263888887</v>
      </c>
      <c r="T4000" s="15">
        <f>(((I4000/60)/60)/24)+DATE(1970,1,1)</f>
        <v>42091.921597222223</v>
      </c>
      <c r="U4000">
        <f>YEAR(S4000)</f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IFERROR(ROUND(E4001/L4001,4),0)</f>
        <v>82.571399999999997</v>
      </c>
      <c r="Q4001" s="11" t="s">
        <v>8323</v>
      </c>
      <c r="R4001" t="s">
        <v>8326</v>
      </c>
      <c r="S4001" s="15">
        <f>(((J4001/60)/60)/24)+DATE(1970,1,1)</f>
        <v>41842.828680555554</v>
      </c>
      <c r="T4001" s="15">
        <f>(((I4001/60)/60)/24)+DATE(1970,1,1)</f>
        <v>41882.827650462961</v>
      </c>
      <c r="U4001">
        <f>YEAR(S4001)</f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IFERROR(ROUND(E4002/L4002,4),0)</f>
        <v>10</v>
      </c>
      <c r="Q4002" s="11" t="s">
        <v>8323</v>
      </c>
      <c r="R4002" t="s">
        <v>8326</v>
      </c>
      <c r="S4002" s="15">
        <f>(((J4002/60)/60)/24)+DATE(1970,1,1)</f>
        <v>42437.64534722222</v>
      </c>
      <c r="T4002" s="15">
        <f>(((I4002/60)/60)/24)+DATE(1970,1,1)</f>
        <v>42497.603680555556</v>
      </c>
      <c r="U4002">
        <f>YEAR(S4002)</f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IFERROR(ROUND(E4003/L4003,4),0)</f>
        <v>32.357100000000003</v>
      </c>
      <c r="Q4003" s="11" t="s">
        <v>8323</v>
      </c>
      <c r="R4003" t="s">
        <v>8326</v>
      </c>
      <c r="S4003" s="15">
        <f>(((J4003/60)/60)/24)+DATE(1970,1,1)</f>
        <v>42775.964212962965</v>
      </c>
      <c r="T4003" s="15">
        <f>(((I4003/60)/60)/24)+DATE(1970,1,1)</f>
        <v>42795.791666666672</v>
      </c>
      <c r="U4003">
        <f>YEAR(S4003)</f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IFERROR(ROUND(E4004/L4004,4),0)</f>
        <v>5.75</v>
      </c>
      <c r="Q4004" s="11" t="s">
        <v>8323</v>
      </c>
      <c r="R4004" t="s">
        <v>8326</v>
      </c>
      <c r="S4004" s="15">
        <f>(((J4004/60)/60)/24)+DATE(1970,1,1)</f>
        <v>41879.043530092589</v>
      </c>
      <c r="T4004" s="15">
        <f>(((I4004/60)/60)/24)+DATE(1970,1,1)</f>
        <v>41909.043530092589</v>
      </c>
      <c r="U4004">
        <f>YEAR(S4004)</f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IFERROR(ROUND(E4005/L4005,4),0)</f>
        <v>100.5</v>
      </c>
      <c r="Q4005" s="11" t="s">
        <v>8323</v>
      </c>
      <c r="R4005" t="s">
        <v>8326</v>
      </c>
      <c r="S4005" s="15">
        <f>(((J4005/60)/60)/24)+DATE(1970,1,1)</f>
        <v>42020.587349537032</v>
      </c>
      <c r="T4005" s="15">
        <f>(((I4005/60)/60)/24)+DATE(1970,1,1)</f>
        <v>42050.587349537032</v>
      </c>
      <c r="U4005">
        <f>YEAR(S4005)</f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IFERROR(ROUND(E4006/L4006,4),0)</f>
        <v>1</v>
      </c>
      <c r="Q4006" s="11" t="s">
        <v>8323</v>
      </c>
      <c r="R4006" t="s">
        <v>8326</v>
      </c>
      <c r="S4006" s="15">
        <f>(((J4006/60)/60)/24)+DATE(1970,1,1)</f>
        <v>41890.16269675926</v>
      </c>
      <c r="T4006" s="15">
        <f>(((I4006/60)/60)/24)+DATE(1970,1,1)</f>
        <v>41920.16269675926</v>
      </c>
      <c r="U4006">
        <f>YEAR(S4006)</f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IFERROR(ROUND(E4007/L4007,4),0)</f>
        <v>20</v>
      </c>
      <c r="Q4007" s="11" t="s">
        <v>8323</v>
      </c>
      <c r="R4007" t="s">
        <v>8326</v>
      </c>
      <c r="S4007" s="15">
        <f>(((J4007/60)/60)/24)+DATE(1970,1,1)</f>
        <v>41872.807696759257</v>
      </c>
      <c r="T4007" s="15">
        <f>(((I4007/60)/60)/24)+DATE(1970,1,1)</f>
        <v>41932.807696759257</v>
      </c>
      <c r="U4007">
        <f>YEAR(S4007)</f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IFERROR(ROUND(E4008/L4008,4),0)</f>
        <v>2</v>
      </c>
      <c r="Q4008" s="11" t="s">
        <v>8323</v>
      </c>
      <c r="R4008" t="s">
        <v>8326</v>
      </c>
      <c r="S4008" s="15">
        <f>(((J4008/60)/60)/24)+DATE(1970,1,1)</f>
        <v>42391.772997685184</v>
      </c>
      <c r="T4008" s="15">
        <f>(((I4008/60)/60)/24)+DATE(1970,1,1)</f>
        <v>42416.772997685184</v>
      </c>
      <c r="U4008">
        <f>YEAR(S4008)</f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IFERROR(ROUND(E4009/L4009,4),0)</f>
        <v>5</v>
      </c>
      <c r="Q4009" s="11" t="s">
        <v>8323</v>
      </c>
      <c r="R4009" t="s">
        <v>8326</v>
      </c>
      <c r="S4009" s="15">
        <f>(((J4009/60)/60)/24)+DATE(1970,1,1)</f>
        <v>41848.772928240738</v>
      </c>
      <c r="T4009" s="15">
        <f>(((I4009/60)/60)/24)+DATE(1970,1,1)</f>
        <v>41877.686111111114</v>
      </c>
      <c r="U4009">
        <f>YEAR(S4009)</f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IFERROR(ROUND(E4010/L4010,4),0)</f>
        <v>15</v>
      </c>
      <c r="Q4010" s="11" t="s">
        <v>8323</v>
      </c>
      <c r="R4010" t="s">
        <v>8326</v>
      </c>
      <c r="S4010" s="15">
        <f>(((J4010/60)/60)/24)+DATE(1970,1,1)</f>
        <v>42177.964201388888</v>
      </c>
      <c r="T4010" s="15">
        <f>(((I4010/60)/60)/24)+DATE(1970,1,1)</f>
        <v>42207.964201388888</v>
      </c>
      <c r="U4010">
        <f>YEAR(S4010)</f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IFERROR(ROUND(E4011/L4011,4),0)</f>
        <v>25</v>
      </c>
      <c r="Q4011" s="11" t="s">
        <v>8323</v>
      </c>
      <c r="R4011" t="s">
        <v>8326</v>
      </c>
      <c r="S4011" s="15">
        <f>(((J4011/60)/60)/24)+DATE(1970,1,1)</f>
        <v>41851.700925925928</v>
      </c>
      <c r="T4011" s="15">
        <f>(((I4011/60)/60)/24)+DATE(1970,1,1)</f>
        <v>41891.700925925928</v>
      </c>
      <c r="U4011">
        <f>YEAR(S4011)</f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IFERROR(ROUND(E4012/L4012,4),0)</f>
        <v>45.842100000000002</v>
      </c>
      <c r="Q4012" s="11" t="s">
        <v>8323</v>
      </c>
      <c r="R4012" t="s">
        <v>8326</v>
      </c>
      <c r="S4012" s="15">
        <f>(((J4012/60)/60)/24)+DATE(1970,1,1)</f>
        <v>41921.770439814813</v>
      </c>
      <c r="T4012" s="15">
        <f>(((I4012/60)/60)/24)+DATE(1970,1,1)</f>
        <v>41938.770439814813</v>
      </c>
      <c r="U4012">
        <f>YEAR(S4012)</f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IFERROR(ROUND(E4013/L4013,4),0)</f>
        <v>4.75</v>
      </c>
      <c r="Q4013" s="11" t="s">
        <v>8323</v>
      </c>
      <c r="R4013" t="s">
        <v>8326</v>
      </c>
      <c r="S4013" s="15">
        <f>(((J4013/60)/60)/24)+DATE(1970,1,1)</f>
        <v>42002.54488425926</v>
      </c>
      <c r="T4013" s="15">
        <f>(((I4013/60)/60)/24)+DATE(1970,1,1)</f>
        <v>42032.54488425926</v>
      </c>
      <c r="U4013">
        <f>YEAR(S4013)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IFERROR(ROUND(E4014/L4014,4),0)</f>
        <v>0</v>
      </c>
      <c r="Q4014" s="11" t="s">
        <v>8323</v>
      </c>
      <c r="R4014" t="s">
        <v>8326</v>
      </c>
      <c r="S4014" s="15">
        <f>(((J4014/60)/60)/24)+DATE(1970,1,1)</f>
        <v>42096.544548611113</v>
      </c>
      <c r="T4014" s="15">
        <f>(((I4014/60)/60)/24)+DATE(1970,1,1)</f>
        <v>42126.544548611113</v>
      </c>
      <c r="U4014">
        <f>YEAR(S4014)</f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IFERROR(ROUND(E4015/L4015,4),0)</f>
        <v>13</v>
      </c>
      <c r="Q4015" s="11" t="s">
        <v>8323</v>
      </c>
      <c r="R4015" t="s">
        <v>8326</v>
      </c>
      <c r="S4015" s="15">
        <f>(((J4015/60)/60)/24)+DATE(1970,1,1)</f>
        <v>42021.301192129627</v>
      </c>
      <c r="T4015" s="15">
        <f>(((I4015/60)/60)/24)+DATE(1970,1,1)</f>
        <v>42051.301192129627</v>
      </c>
      <c r="U4015">
        <f>YEAR(S4015)</f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IFERROR(ROUND(E4016/L4016,4),0)</f>
        <v>0</v>
      </c>
      <c r="Q4016" s="11" t="s">
        <v>8323</v>
      </c>
      <c r="R4016" t="s">
        <v>8326</v>
      </c>
      <c r="S4016" s="15">
        <f>(((J4016/60)/60)/24)+DATE(1970,1,1)</f>
        <v>42419.246168981481</v>
      </c>
      <c r="T4016" s="15">
        <f>(((I4016/60)/60)/24)+DATE(1970,1,1)</f>
        <v>42434.246168981481</v>
      </c>
      <c r="U4016">
        <f>YEAR(S4016)</f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IFERROR(ROUND(E4017/L4017,4),0)</f>
        <v>1</v>
      </c>
      <c r="Q4017" s="11" t="s">
        <v>8323</v>
      </c>
      <c r="R4017" t="s">
        <v>8326</v>
      </c>
      <c r="S4017" s="15">
        <f>(((J4017/60)/60)/24)+DATE(1970,1,1)</f>
        <v>42174.780821759254</v>
      </c>
      <c r="T4017" s="15">
        <f>(((I4017/60)/60)/24)+DATE(1970,1,1)</f>
        <v>42204.780821759254</v>
      </c>
      <c r="U4017">
        <f>YEAR(S4017)</f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IFERROR(ROUND(E4018/L4018,4),0)</f>
        <v>10</v>
      </c>
      <c r="Q4018" s="11" t="s">
        <v>8323</v>
      </c>
      <c r="R4018" t="s">
        <v>8326</v>
      </c>
      <c r="S4018" s="15">
        <f>(((J4018/60)/60)/24)+DATE(1970,1,1)</f>
        <v>41869.872685185182</v>
      </c>
      <c r="T4018" s="15">
        <f>(((I4018/60)/60)/24)+DATE(1970,1,1)</f>
        <v>41899.872685185182</v>
      </c>
      <c r="U4018">
        <f>YEAR(S4018)</f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IFERROR(ROUND(E4019/L4019,4),0)</f>
        <v>52.5</v>
      </c>
      <c r="Q4019" s="11" t="s">
        <v>8323</v>
      </c>
      <c r="R4019" t="s">
        <v>8326</v>
      </c>
      <c r="S4019" s="15">
        <f>(((J4019/60)/60)/24)+DATE(1970,1,1)</f>
        <v>41856.672152777777</v>
      </c>
      <c r="T4019" s="15">
        <f>(((I4019/60)/60)/24)+DATE(1970,1,1)</f>
        <v>41886.672152777777</v>
      </c>
      <c r="U4019">
        <f>YEAR(S4019)</f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IFERROR(ROUND(E4020/L4020,4),0)</f>
        <v>32.5</v>
      </c>
      <c r="Q4020" s="11" t="s">
        <v>8323</v>
      </c>
      <c r="R4020" t="s">
        <v>8326</v>
      </c>
      <c r="S4020" s="15">
        <f>(((J4020/60)/60)/24)+DATE(1970,1,1)</f>
        <v>42620.91097222222</v>
      </c>
      <c r="T4020" s="15">
        <f>(((I4020/60)/60)/24)+DATE(1970,1,1)</f>
        <v>42650.91097222222</v>
      </c>
      <c r="U4020">
        <f>YEAR(S4020)</f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IFERROR(ROUND(E4021/L4021,4),0)</f>
        <v>7.25</v>
      </c>
      <c r="Q4021" s="11" t="s">
        <v>8323</v>
      </c>
      <c r="R4021" t="s">
        <v>8326</v>
      </c>
      <c r="S4021" s="15">
        <f>(((J4021/60)/60)/24)+DATE(1970,1,1)</f>
        <v>42417.675879629634</v>
      </c>
      <c r="T4021" s="15">
        <f>(((I4021/60)/60)/24)+DATE(1970,1,1)</f>
        <v>42475.686111111107</v>
      </c>
      <c r="U4021">
        <f>YEAR(S4021)</f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IFERROR(ROUND(E4022/L4022,4),0)</f>
        <v>33.333300000000001</v>
      </c>
      <c r="Q4022" s="11" t="s">
        <v>8323</v>
      </c>
      <c r="R4022" t="s">
        <v>8326</v>
      </c>
      <c r="S4022" s="15">
        <f>(((J4022/60)/60)/24)+DATE(1970,1,1)</f>
        <v>42057.190960648149</v>
      </c>
      <c r="T4022" s="15">
        <f>(((I4022/60)/60)/24)+DATE(1970,1,1)</f>
        <v>42087.149293981478</v>
      </c>
      <c r="U4022">
        <f>YEAR(S4022)</f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IFERROR(ROUND(E4023/L4023,4),0)</f>
        <v>62.5</v>
      </c>
      <c r="Q4023" s="11" t="s">
        <v>8323</v>
      </c>
      <c r="R4023" t="s">
        <v>8326</v>
      </c>
      <c r="S4023" s="15">
        <f>(((J4023/60)/60)/24)+DATE(1970,1,1)</f>
        <v>41878.911550925928</v>
      </c>
      <c r="T4023" s="15">
        <f>(((I4023/60)/60)/24)+DATE(1970,1,1)</f>
        <v>41938.911550925928</v>
      </c>
      <c r="U4023">
        <f>YEAR(S4023)</f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IFERROR(ROUND(E4024/L4024,4),0)</f>
        <v>63.558399999999999</v>
      </c>
      <c r="Q4024" s="11" t="s">
        <v>8323</v>
      </c>
      <c r="R4024" t="s">
        <v>8326</v>
      </c>
      <c r="S4024" s="15">
        <f>(((J4024/60)/60)/24)+DATE(1970,1,1)</f>
        <v>41990.584108796291</v>
      </c>
      <c r="T4024" s="15">
        <f>(((I4024/60)/60)/24)+DATE(1970,1,1)</f>
        <v>42036.120833333334</v>
      </c>
      <c r="U4024">
        <f>YEAR(S4024)</f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IFERROR(ROUND(E4025/L4025,4),0)</f>
        <v>0</v>
      </c>
      <c r="Q4025" s="11" t="s">
        <v>8323</v>
      </c>
      <c r="R4025" t="s">
        <v>8326</v>
      </c>
      <c r="S4025" s="15">
        <f>(((J4025/60)/60)/24)+DATE(1970,1,1)</f>
        <v>42408.999571759254</v>
      </c>
      <c r="T4025" s="15">
        <f>(((I4025/60)/60)/24)+DATE(1970,1,1)</f>
        <v>42453.957905092597</v>
      </c>
      <c r="U4025">
        <f>YEAR(S4025)</f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IFERROR(ROUND(E4026/L4026,4),0)</f>
        <v>10</v>
      </c>
      <c r="Q4026" s="11" t="s">
        <v>8323</v>
      </c>
      <c r="R4026" t="s">
        <v>8326</v>
      </c>
      <c r="S4026" s="15">
        <f>(((J4026/60)/60)/24)+DATE(1970,1,1)</f>
        <v>42217.670104166667</v>
      </c>
      <c r="T4026" s="15">
        <f>(((I4026/60)/60)/24)+DATE(1970,1,1)</f>
        <v>42247.670104166667</v>
      </c>
      <c r="U4026">
        <f>YEAR(S4026)</f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IFERROR(ROUND(E4027/L4027,4),0)</f>
        <v>62.5</v>
      </c>
      <c r="Q4027" s="11" t="s">
        <v>8323</v>
      </c>
      <c r="R4027" t="s">
        <v>8326</v>
      </c>
      <c r="S4027" s="15">
        <f>(((J4027/60)/60)/24)+DATE(1970,1,1)</f>
        <v>42151.237685185188</v>
      </c>
      <c r="T4027" s="15">
        <f>(((I4027/60)/60)/24)+DATE(1970,1,1)</f>
        <v>42211.237685185188</v>
      </c>
      <c r="U4027">
        <f>YEAR(S4027)</f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IFERROR(ROUND(E4028/L4028,4),0)</f>
        <v>0</v>
      </c>
      <c r="Q4028" s="11" t="s">
        <v>8323</v>
      </c>
      <c r="R4028" t="s">
        <v>8326</v>
      </c>
      <c r="S4028" s="15">
        <f>(((J4028/60)/60)/24)+DATE(1970,1,1)</f>
        <v>42282.655543981484</v>
      </c>
      <c r="T4028" s="15">
        <f>(((I4028/60)/60)/24)+DATE(1970,1,1)</f>
        <v>42342.697210648148</v>
      </c>
      <c r="U4028">
        <f>YEAR(S4028)</f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IFERROR(ROUND(E4029/L4029,4),0)</f>
        <v>30.714300000000001</v>
      </c>
      <c r="Q4029" s="11" t="s">
        <v>8323</v>
      </c>
      <c r="R4029" t="s">
        <v>8326</v>
      </c>
      <c r="S4029" s="15">
        <f>(((J4029/60)/60)/24)+DATE(1970,1,1)</f>
        <v>42768.97084490741</v>
      </c>
      <c r="T4029" s="15">
        <f>(((I4029/60)/60)/24)+DATE(1970,1,1)</f>
        <v>42789.041666666672</v>
      </c>
      <c r="U4029">
        <f>YEAR(S4029)</f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IFERROR(ROUND(E4030/L4030,4),0)</f>
        <v>51</v>
      </c>
      <c r="Q4030" s="11" t="s">
        <v>8323</v>
      </c>
      <c r="R4030" t="s">
        <v>8326</v>
      </c>
      <c r="S4030" s="15">
        <f>(((J4030/60)/60)/24)+DATE(1970,1,1)</f>
        <v>41765.938657407409</v>
      </c>
      <c r="T4030" s="15">
        <f>(((I4030/60)/60)/24)+DATE(1970,1,1)</f>
        <v>41795.938657407409</v>
      </c>
      <c r="U4030">
        <f>YEAR(S4030)</f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IFERROR(ROUND(E4031/L4031,4),0)</f>
        <v>0</v>
      </c>
      <c r="Q4031" s="11" t="s">
        <v>8323</v>
      </c>
      <c r="R4031" t="s">
        <v>8326</v>
      </c>
      <c r="S4031" s="15">
        <f>(((J4031/60)/60)/24)+DATE(1970,1,1)</f>
        <v>42322.025115740747</v>
      </c>
      <c r="T4031" s="15">
        <f>(((I4031/60)/60)/24)+DATE(1970,1,1)</f>
        <v>42352.025115740747</v>
      </c>
      <c r="U4031">
        <f>YEAR(S4031)</f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IFERROR(ROUND(E4032/L4032,4),0)</f>
        <v>66.666700000000006</v>
      </c>
      <c r="Q4032" s="11" t="s">
        <v>8323</v>
      </c>
      <c r="R4032" t="s">
        <v>8326</v>
      </c>
      <c r="S4032" s="15">
        <f>(((J4032/60)/60)/24)+DATE(1970,1,1)</f>
        <v>42374.655081018514</v>
      </c>
      <c r="T4032" s="15">
        <f>(((I4032/60)/60)/24)+DATE(1970,1,1)</f>
        <v>42403.784027777772</v>
      </c>
      <c r="U4032">
        <f>YEAR(S4032)</f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IFERROR(ROUND(E4033/L4033,4),0)</f>
        <v>0</v>
      </c>
      <c r="Q4033" s="11" t="s">
        <v>8323</v>
      </c>
      <c r="R4033" t="s">
        <v>8326</v>
      </c>
      <c r="S4033" s="15">
        <f>(((J4033/60)/60)/24)+DATE(1970,1,1)</f>
        <v>41941.585231481484</v>
      </c>
      <c r="T4033" s="15">
        <f>(((I4033/60)/60)/24)+DATE(1970,1,1)</f>
        <v>41991.626898148148</v>
      </c>
      <c r="U4033">
        <f>YEAR(S4033)</f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IFERROR(ROUND(E4034/L4034,4),0)</f>
        <v>59</v>
      </c>
      <c r="Q4034" s="11" t="s">
        <v>8323</v>
      </c>
      <c r="R4034" t="s">
        <v>8326</v>
      </c>
      <c r="S4034" s="15">
        <f>(((J4034/60)/60)/24)+DATE(1970,1,1)</f>
        <v>42293.809212962966</v>
      </c>
      <c r="T4034" s="15">
        <f>(((I4034/60)/60)/24)+DATE(1970,1,1)</f>
        <v>42353.85087962963</v>
      </c>
      <c r="U4034">
        <f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IFERROR(ROUND(E4035/L4035,4),0)</f>
        <v>65.340299999999999</v>
      </c>
      <c r="Q4035" s="11" t="s">
        <v>8323</v>
      </c>
      <c r="R4035" t="s">
        <v>8326</v>
      </c>
      <c r="S4035" s="15">
        <f>(((J4035/60)/60)/24)+DATE(1970,1,1)</f>
        <v>42614.268796296295</v>
      </c>
      <c r="T4035" s="15">
        <f>(((I4035/60)/60)/24)+DATE(1970,1,1)</f>
        <v>42645.375</v>
      </c>
      <c r="U4035">
        <f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IFERROR(ROUND(E4036/L4036,4),0)</f>
        <v>100</v>
      </c>
      <c r="Q4036" s="11" t="s">
        <v>8323</v>
      </c>
      <c r="R4036" t="s">
        <v>8326</v>
      </c>
      <c r="S4036" s="15">
        <f>(((J4036/60)/60)/24)+DATE(1970,1,1)</f>
        <v>42067.947337962964</v>
      </c>
      <c r="T4036" s="15">
        <f>(((I4036/60)/60)/24)+DATE(1970,1,1)</f>
        <v>42097.905671296292</v>
      </c>
      <c r="U4036">
        <f>YEAR(S4036)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IFERROR(ROUND(E4037/L4037,4),0)</f>
        <v>147.4</v>
      </c>
      <c r="Q4037" s="11" t="s">
        <v>8323</v>
      </c>
      <c r="R4037" t="s">
        <v>8326</v>
      </c>
      <c r="S4037" s="15">
        <f>(((J4037/60)/60)/24)+DATE(1970,1,1)</f>
        <v>41903.882951388885</v>
      </c>
      <c r="T4037" s="15">
        <f>(((I4037/60)/60)/24)+DATE(1970,1,1)</f>
        <v>41933.882951388885</v>
      </c>
      <c r="U4037">
        <f>YEAR(S4037)</f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IFERROR(ROUND(E4038/L4038,4),0)</f>
        <v>166.05879999999999</v>
      </c>
      <c r="Q4038" s="11" t="s">
        <v>8323</v>
      </c>
      <c r="R4038" t="s">
        <v>8326</v>
      </c>
      <c r="S4038" s="15">
        <f>(((J4038/60)/60)/24)+DATE(1970,1,1)</f>
        <v>41804.937083333331</v>
      </c>
      <c r="T4038" s="15">
        <f>(((I4038/60)/60)/24)+DATE(1970,1,1)</f>
        <v>41821.9375</v>
      </c>
      <c r="U4038">
        <f>YEAR(S4038)</f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IFERROR(ROUND(E4039/L4039,4),0)</f>
        <v>40</v>
      </c>
      <c r="Q4039" s="11" t="s">
        <v>8323</v>
      </c>
      <c r="R4039" t="s">
        <v>8326</v>
      </c>
      <c r="S4039" s="15">
        <f>(((J4039/60)/60)/24)+DATE(1970,1,1)</f>
        <v>42497.070775462969</v>
      </c>
      <c r="T4039" s="15">
        <f>(((I4039/60)/60)/24)+DATE(1970,1,1)</f>
        <v>42514.600694444445</v>
      </c>
      <c r="U4039">
        <f>YEAR(S4039)</f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IFERROR(ROUND(E4040/L4040,4),0)</f>
        <v>75.25</v>
      </c>
      <c r="Q4040" s="11" t="s">
        <v>8323</v>
      </c>
      <c r="R4040" t="s">
        <v>8326</v>
      </c>
      <c r="S4040" s="15">
        <f>(((J4040/60)/60)/24)+DATE(1970,1,1)</f>
        <v>41869.798726851855</v>
      </c>
      <c r="T4040" s="15">
        <f>(((I4040/60)/60)/24)+DATE(1970,1,1)</f>
        <v>41929.798726851855</v>
      </c>
      <c r="U4040">
        <f>YEAR(S4040)</f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IFERROR(ROUND(E4041/L4041,4),0)</f>
        <v>60</v>
      </c>
      <c r="Q4041" s="11" t="s">
        <v>8323</v>
      </c>
      <c r="R4041" t="s">
        <v>8326</v>
      </c>
      <c r="S4041" s="15">
        <f>(((J4041/60)/60)/24)+DATE(1970,1,1)</f>
        <v>42305.670914351853</v>
      </c>
      <c r="T4041" s="15">
        <f>(((I4041/60)/60)/24)+DATE(1970,1,1)</f>
        <v>42339.249305555553</v>
      </c>
      <c r="U4041">
        <f>YEAR(S4041)</f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IFERROR(ROUND(E4042/L4042,4),0)</f>
        <v>1250</v>
      </c>
      <c r="Q4042" s="11" t="s">
        <v>8323</v>
      </c>
      <c r="R4042" t="s">
        <v>8326</v>
      </c>
      <c r="S4042" s="15">
        <f>(((J4042/60)/60)/24)+DATE(1970,1,1)</f>
        <v>42144.231527777782</v>
      </c>
      <c r="T4042" s="15">
        <f>(((I4042/60)/60)/24)+DATE(1970,1,1)</f>
        <v>42203.125</v>
      </c>
      <c r="U4042">
        <f>YEAR(S4042)</f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IFERROR(ROUND(E4043/L4043,4),0)</f>
        <v>10.5</v>
      </c>
      <c r="Q4043" s="11" t="s">
        <v>8323</v>
      </c>
      <c r="R4043" t="s">
        <v>8326</v>
      </c>
      <c r="S4043" s="15">
        <f>(((J4043/60)/60)/24)+DATE(1970,1,1)</f>
        <v>42559.474004629628</v>
      </c>
      <c r="T4043" s="15">
        <f>(((I4043/60)/60)/24)+DATE(1970,1,1)</f>
        <v>42619.474004629628</v>
      </c>
      <c r="U4043">
        <f>YEAR(S4043)</f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IFERROR(ROUND(E4044/L4044,4),0)</f>
        <v>7</v>
      </c>
      <c r="Q4044" s="11" t="s">
        <v>8323</v>
      </c>
      <c r="R4044" t="s">
        <v>8326</v>
      </c>
      <c r="S4044" s="15">
        <f>(((J4044/60)/60)/24)+DATE(1970,1,1)</f>
        <v>41995.084074074075</v>
      </c>
      <c r="T4044" s="15">
        <f>(((I4044/60)/60)/24)+DATE(1970,1,1)</f>
        <v>42024.802777777775</v>
      </c>
      <c r="U4044">
        <f>YEAR(S4044)</f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IFERROR(ROUND(E4045/L4045,4),0)</f>
        <v>0</v>
      </c>
      <c r="Q4045" s="11" t="s">
        <v>8323</v>
      </c>
      <c r="R4045" t="s">
        <v>8326</v>
      </c>
      <c r="S4045" s="15">
        <f>(((J4045/60)/60)/24)+DATE(1970,1,1)</f>
        <v>41948.957465277781</v>
      </c>
      <c r="T4045" s="15">
        <f>(((I4045/60)/60)/24)+DATE(1970,1,1)</f>
        <v>41963.957465277781</v>
      </c>
      <c r="U4045">
        <f>YEAR(S4045)</f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IFERROR(ROUND(E4046/L4046,4),0)</f>
        <v>56.25</v>
      </c>
      <c r="Q4046" s="11" t="s">
        <v>8323</v>
      </c>
      <c r="R4046" t="s">
        <v>8326</v>
      </c>
      <c r="S4046" s="15">
        <f>(((J4046/60)/60)/24)+DATE(1970,1,1)</f>
        <v>42074.219699074078</v>
      </c>
      <c r="T4046" s="15">
        <f>(((I4046/60)/60)/24)+DATE(1970,1,1)</f>
        <v>42104.208333333328</v>
      </c>
      <c r="U4046">
        <f>YEAR(S4046)</f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IFERROR(ROUND(E4047/L4047,4),0)</f>
        <v>1</v>
      </c>
      <c r="Q4047" s="11" t="s">
        <v>8323</v>
      </c>
      <c r="R4047" t="s">
        <v>8326</v>
      </c>
      <c r="S4047" s="15">
        <f>(((J4047/60)/60)/24)+DATE(1970,1,1)</f>
        <v>41842.201261574075</v>
      </c>
      <c r="T4047" s="15">
        <f>(((I4047/60)/60)/24)+DATE(1970,1,1)</f>
        <v>41872.201261574075</v>
      </c>
      <c r="U4047">
        <f>YEAR(S4047)</f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IFERROR(ROUND(E4048/L4048,4),0)</f>
        <v>38.333300000000001</v>
      </c>
      <c r="Q4048" s="11" t="s">
        <v>8323</v>
      </c>
      <c r="R4048" t="s">
        <v>8326</v>
      </c>
      <c r="S4048" s="15">
        <f>(((J4048/60)/60)/24)+DATE(1970,1,1)</f>
        <v>41904.650578703702</v>
      </c>
      <c r="T4048" s="15">
        <f>(((I4048/60)/60)/24)+DATE(1970,1,1)</f>
        <v>41934.650578703702</v>
      </c>
      <c r="U4048">
        <f>YEAR(S4048)</f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IFERROR(ROUND(E4049/L4049,4),0)</f>
        <v>27.5</v>
      </c>
      <c r="Q4049" s="11" t="s">
        <v>8323</v>
      </c>
      <c r="R4049" t="s">
        <v>8326</v>
      </c>
      <c r="S4049" s="15">
        <f>(((J4049/60)/60)/24)+DATE(1970,1,1)</f>
        <v>41991.022488425922</v>
      </c>
      <c r="T4049" s="15">
        <f>(((I4049/60)/60)/24)+DATE(1970,1,1)</f>
        <v>42015.041666666672</v>
      </c>
      <c r="U4049">
        <f>YEAR(S4049)</f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IFERROR(ROUND(E4050/L4050,4),0)</f>
        <v>32.978000000000002</v>
      </c>
      <c r="Q4050" s="11" t="s">
        <v>8323</v>
      </c>
      <c r="R4050" t="s">
        <v>8326</v>
      </c>
      <c r="S4050" s="15">
        <f>(((J4050/60)/60)/24)+DATE(1970,1,1)</f>
        <v>42436.509108796294</v>
      </c>
      <c r="T4050" s="15">
        <f>(((I4050/60)/60)/24)+DATE(1970,1,1)</f>
        <v>42471.467442129629</v>
      </c>
      <c r="U4050">
        <f>YEAR(S4050)</f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IFERROR(ROUND(E4051/L4051,4),0)</f>
        <v>16</v>
      </c>
      <c r="Q4051" s="11" t="s">
        <v>8323</v>
      </c>
      <c r="R4051" t="s">
        <v>8326</v>
      </c>
      <c r="S4051" s="15">
        <f>(((J4051/60)/60)/24)+DATE(1970,1,1)</f>
        <v>42169.958506944444</v>
      </c>
      <c r="T4051" s="15">
        <f>(((I4051/60)/60)/24)+DATE(1970,1,1)</f>
        <v>42199.958506944444</v>
      </c>
      <c r="U4051">
        <f>YEAR(S4051)</f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IFERROR(ROUND(E4052/L4052,4),0)</f>
        <v>1</v>
      </c>
      <c r="Q4052" s="11" t="s">
        <v>8323</v>
      </c>
      <c r="R4052" t="s">
        <v>8326</v>
      </c>
      <c r="S4052" s="15">
        <f>(((J4052/60)/60)/24)+DATE(1970,1,1)</f>
        <v>41905.636469907404</v>
      </c>
      <c r="T4052" s="15">
        <f>(((I4052/60)/60)/24)+DATE(1970,1,1)</f>
        <v>41935.636469907404</v>
      </c>
      <c r="U4052">
        <f>YEAR(S4052)</f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IFERROR(ROUND(E4053/L4053,4),0)</f>
        <v>0</v>
      </c>
      <c r="Q4053" s="11" t="s">
        <v>8323</v>
      </c>
      <c r="R4053" t="s">
        <v>8326</v>
      </c>
      <c r="S4053" s="15">
        <f>(((J4053/60)/60)/24)+DATE(1970,1,1)</f>
        <v>41761.810150462967</v>
      </c>
      <c r="T4053" s="15">
        <f>(((I4053/60)/60)/24)+DATE(1970,1,1)</f>
        <v>41768.286805555559</v>
      </c>
      <c r="U4053">
        <f>YEAR(S4053)</f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IFERROR(ROUND(E4054/L4054,4),0)</f>
        <v>86.615399999999994</v>
      </c>
      <c r="Q4054" s="11" t="s">
        <v>8323</v>
      </c>
      <c r="R4054" t="s">
        <v>8326</v>
      </c>
      <c r="S4054" s="15">
        <f>(((J4054/60)/60)/24)+DATE(1970,1,1)</f>
        <v>41865.878657407404</v>
      </c>
      <c r="T4054" s="15">
        <f>(((I4054/60)/60)/24)+DATE(1970,1,1)</f>
        <v>41925.878657407404</v>
      </c>
      <c r="U4054">
        <f>YEAR(S4054)</f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IFERROR(ROUND(E4055/L4055,4),0)</f>
        <v>55</v>
      </c>
      <c r="Q4055" s="11" t="s">
        <v>8323</v>
      </c>
      <c r="R4055" t="s">
        <v>8326</v>
      </c>
      <c r="S4055" s="15">
        <f>(((J4055/60)/60)/24)+DATE(1970,1,1)</f>
        <v>41928.690138888887</v>
      </c>
      <c r="T4055" s="15">
        <f>(((I4055/60)/60)/24)+DATE(1970,1,1)</f>
        <v>41958.833333333328</v>
      </c>
      <c r="U4055">
        <f>YEAR(S4055)</f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IFERROR(ROUND(E4056/L4056,4),0)</f>
        <v>0</v>
      </c>
      <c r="Q4056" s="11" t="s">
        <v>8323</v>
      </c>
      <c r="R4056" t="s">
        <v>8326</v>
      </c>
      <c r="S4056" s="15">
        <f>(((J4056/60)/60)/24)+DATE(1970,1,1)</f>
        <v>42613.841261574074</v>
      </c>
      <c r="T4056" s="15">
        <f>(((I4056/60)/60)/24)+DATE(1970,1,1)</f>
        <v>42644.166666666672</v>
      </c>
      <c r="U4056">
        <f>YEAR(S4056)</f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IFERROR(ROUND(E4057/L4057,4),0)</f>
        <v>41.952399999999997</v>
      </c>
      <c r="Q4057" s="11" t="s">
        <v>8323</v>
      </c>
      <c r="R4057" t="s">
        <v>8326</v>
      </c>
      <c r="S4057" s="15">
        <f>(((J4057/60)/60)/24)+DATE(1970,1,1)</f>
        <v>41779.648506944446</v>
      </c>
      <c r="T4057" s="15">
        <f>(((I4057/60)/60)/24)+DATE(1970,1,1)</f>
        <v>41809.648506944446</v>
      </c>
      <c r="U4057">
        <f>YEAR(S4057)</f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IFERROR(ROUND(E4058/L4058,4),0)</f>
        <v>88.333299999999994</v>
      </c>
      <c r="Q4058" s="11" t="s">
        <v>8323</v>
      </c>
      <c r="R4058" t="s">
        <v>8326</v>
      </c>
      <c r="S4058" s="15">
        <f>(((J4058/60)/60)/24)+DATE(1970,1,1)</f>
        <v>42534.933321759265</v>
      </c>
      <c r="T4058" s="15">
        <f>(((I4058/60)/60)/24)+DATE(1970,1,1)</f>
        <v>42554.832638888889</v>
      </c>
      <c r="U4058">
        <f>YEAR(S4058)</f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IFERROR(ROUND(E4059/L4059,4),0)</f>
        <v>129.16669999999999</v>
      </c>
      <c r="Q4059" s="11" t="s">
        <v>8323</v>
      </c>
      <c r="R4059" t="s">
        <v>8326</v>
      </c>
      <c r="S4059" s="15">
        <f>(((J4059/60)/60)/24)+DATE(1970,1,1)</f>
        <v>42310.968518518523</v>
      </c>
      <c r="T4059" s="15">
        <f>(((I4059/60)/60)/24)+DATE(1970,1,1)</f>
        <v>42333.958333333328</v>
      </c>
      <c r="U4059">
        <f>YEAR(S4059)</f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IFERROR(ROUND(E4060/L4060,4),0)</f>
        <v>23.75</v>
      </c>
      <c r="Q4060" s="11" t="s">
        <v>8323</v>
      </c>
      <c r="R4060" t="s">
        <v>8326</v>
      </c>
      <c r="S4060" s="15">
        <f>(((J4060/60)/60)/24)+DATE(1970,1,1)</f>
        <v>42446.060694444444</v>
      </c>
      <c r="T4060" s="15">
        <f>(((I4060/60)/60)/24)+DATE(1970,1,1)</f>
        <v>42461.165972222225</v>
      </c>
      <c r="U4060">
        <f>YEAR(S4060)</f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IFERROR(ROUND(E4061/L4061,4),0)</f>
        <v>35.714300000000001</v>
      </c>
      <c r="Q4061" s="11" t="s">
        <v>8323</v>
      </c>
      <c r="R4061" t="s">
        <v>8326</v>
      </c>
      <c r="S4061" s="15">
        <f>(((J4061/60)/60)/24)+DATE(1970,1,1)</f>
        <v>41866.640648148146</v>
      </c>
      <c r="T4061" s="15">
        <f>(((I4061/60)/60)/24)+DATE(1970,1,1)</f>
        <v>41898.125</v>
      </c>
      <c r="U4061">
        <f>YEAR(S4061)</f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IFERROR(ROUND(E4062/L4062,4),0)</f>
        <v>57</v>
      </c>
      <c r="Q4062" s="11" t="s">
        <v>8323</v>
      </c>
      <c r="R4062" t="s">
        <v>8326</v>
      </c>
      <c r="S4062" s="15">
        <f>(((J4062/60)/60)/24)+DATE(1970,1,1)</f>
        <v>41779.695092592592</v>
      </c>
      <c r="T4062" s="15">
        <f>(((I4062/60)/60)/24)+DATE(1970,1,1)</f>
        <v>41813.666666666664</v>
      </c>
      <c r="U4062">
        <f>YEAR(S4062)</f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IFERROR(ROUND(E4063/L4063,4),0)</f>
        <v>0</v>
      </c>
      <c r="Q4063" s="11" t="s">
        <v>8323</v>
      </c>
      <c r="R4063" t="s">
        <v>8326</v>
      </c>
      <c r="S4063" s="15">
        <f>(((J4063/60)/60)/24)+DATE(1970,1,1)</f>
        <v>42421.141469907408</v>
      </c>
      <c r="T4063" s="15">
        <f>(((I4063/60)/60)/24)+DATE(1970,1,1)</f>
        <v>42481.099803240737</v>
      </c>
      <c r="U4063">
        <f>YEAR(S4063)</f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IFERROR(ROUND(E4064/L4064,4),0)</f>
        <v>163.33330000000001</v>
      </c>
      <c r="Q4064" s="11" t="s">
        <v>8323</v>
      </c>
      <c r="R4064" t="s">
        <v>8326</v>
      </c>
      <c r="S4064" s="15">
        <f>(((J4064/60)/60)/24)+DATE(1970,1,1)</f>
        <v>42523.739212962959</v>
      </c>
      <c r="T4064" s="15">
        <f>(((I4064/60)/60)/24)+DATE(1970,1,1)</f>
        <v>42553.739212962959</v>
      </c>
      <c r="U4064">
        <f>YEAR(S4064)</f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IFERROR(ROUND(E4065/L4065,4),0)</f>
        <v>15</v>
      </c>
      <c r="Q4065" s="11" t="s">
        <v>8323</v>
      </c>
      <c r="R4065" t="s">
        <v>8326</v>
      </c>
      <c r="S4065" s="15">
        <f>(((J4065/60)/60)/24)+DATE(1970,1,1)</f>
        <v>41787.681527777779</v>
      </c>
      <c r="T4065" s="15">
        <f>(((I4065/60)/60)/24)+DATE(1970,1,1)</f>
        <v>41817.681527777779</v>
      </c>
      <c r="U4065">
        <f>YEAR(S4065)</f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IFERROR(ROUND(E4066/L4066,4),0)</f>
        <v>64.166700000000006</v>
      </c>
      <c r="Q4066" s="11" t="s">
        <v>8323</v>
      </c>
      <c r="R4066" t="s">
        <v>8326</v>
      </c>
      <c r="S4066" s="15">
        <f>(((J4066/60)/60)/24)+DATE(1970,1,1)</f>
        <v>42093.588263888887</v>
      </c>
      <c r="T4066" s="15">
        <f>(((I4066/60)/60)/24)+DATE(1970,1,1)</f>
        <v>42123.588263888887</v>
      </c>
      <c r="U4066">
        <f>YEAR(S4066)</f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IFERROR(ROUND(E4067/L4067,4),0)</f>
        <v>6.75</v>
      </c>
      <c r="Q4067" s="11" t="s">
        <v>8323</v>
      </c>
      <c r="R4067" t="s">
        <v>8326</v>
      </c>
      <c r="S4067" s="15">
        <f>(((J4067/60)/60)/24)+DATE(1970,1,1)</f>
        <v>41833.951516203706</v>
      </c>
      <c r="T4067" s="15">
        <f>(((I4067/60)/60)/24)+DATE(1970,1,1)</f>
        <v>41863.951516203706</v>
      </c>
      <c r="U4067">
        <f>YEAR(S4067)</f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IFERROR(ROUND(E4068/L4068,4),0)</f>
        <v>25</v>
      </c>
      <c r="Q4068" s="11" t="s">
        <v>8323</v>
      </c>
      <c r="R4068" t="s">
        <v>8326</v>
      </c>
      <c r="S4068" s="15">
        <f>(((J4068/60)/60)/24)+DATE(1970,1,1)</f>
        <v>42479.039212962962</v>
      </c>
      <c r="T4068" s="15">
        <f>(((I4068/60)/60)/24)+DATE(1970,1,1)</f>
        <v>42509.039212962962</v>
      </c>
      <c r="U4068">
        <f>YEAR(S4068)</f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IFERROR(ROUND(E4069/L4069,4),0)</f>
        <v>179.11760000000001</v>
      </c>
      <c r="Q4069" s="11" t="s">
        <v>8323</v>
      </c>
      <c r="R4069" t="s">
        <v>8326</v>
      </c>
      <c r="S4069" s="15">
        <f>(((J4069/60)/60)/24)+DATE(1970,1,1)</f>
        <v>42235.117476851854</v>
      </c>
      <c r="T4069" s="15">
        <f>(((I4069/60)/60)/24)+DATE(1970,1,1)</f>
        <v>42275.117476851854</v>
      </c>
      <c r="U4069">
        <f>YEAR(S4069)</f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IFERROR(ROUND(E4070/L4070,4),0)</f>
        <v>34.950000000000003</v>
      </c>
      <c r="Q4070" s="11" t="s">
        <v>8323</v>
      </c>
      <c r="R4070" t="s">
        <v>8326</v>
      </c>
      <c r="S4070" s="15">
        <f>(((J4070/60)/60)/24)+DATE(1970,1,1)</f>
        <v>42718.963599537034</v>
      </c>
      <c r="T4070" s="15">
        <f>(((I4070/60)/60)/24)+DATE(1970,1,1)</f>
        <v>42748.961805555555</v>
      </c>
      <c r="U4070">
        <f>YEAR(S4070)</f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IFERROR(ROUND(E4071/L4071,4),0)</f>
        <v>33.076900000000002</v>
      </c>
      <c r="Q4071" s="11" t="s">
        <v>8323</v>
      </c>
      <c r="R4071" t="s">
        <v>8326</v>
      </c>
      <c r="S4071" s="15">
        <f>(((J4071/60)/60)/24)+DATE(1970,1,1)</f>
        <v>42022.661527777775</v>
      </c>
      <c r="T4071" s="15">
        <f>(((I4071/60)/60)/24)+DATE(1970,1,1)</f>
        <v>42063.5</v>
      </c>
      <c r="U4071">
        <f>YEAR(S4071)</f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IFERROR(ROUND(E4072/L4072,4),0)</f>
        <v>27.5</v>
      </c>
      <c r="Q4072" s="11" t="s">
        <v>8323</v>
      </c>
      <c r="R4072" t="s">
        <v>8326</v>
      </c>
      <c r="S4072" s="15">
        <f>(((J4072/60)/60)/24)+DATE(1970,1,1)</f>
        <v>42031.666898148149</v>
      </c>
      <c r="T4072" s="15">
        <f>(((I4072/60)/60)/24)+DATE(1970,1,1)</f>
        <v>42064.125</v>
      </c>
      <c r="U4072">
        <f>YEAR(S4072)</f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IFERROR(ROUND(E4073/L4073,4),0)</f>
        <v>0</v>
      </c>
      <c r="Q4073" s="11" t="s">
        <v>8323</v>
      </c>
      <c r="R4073" t="s">
        <v>8326</v>
      </c>
      <c r="S4073" s="15">
        <f>(((J4073/60)/60)/24)+DATE(1970,1,1)</f>
        <v>42700.804756944446</v>
      </c>
      <c r="T4073" s="15">
        <f>(((I4073/60)/60)/24)+DATE(1970,1,1)</f>
        <v>42730.804756944446</v>
      </c>
      <c r="U4073">
        <f>YEAR(S4073)</f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IFERROR(ROUND(E4074/L4074,4),0)</f>
        <v>2</v>
      </c>
      <c r="Q4074" s="11" t="s">
        <v>8323</v>
      </c>
      <c r="R4074" t="s">
        <v>8326</v>
      </c>
      <c r="S4074" s="15">
        <f>(((J4074/60)/60)/24)+DATE(1970,1,1)</f>
        <v>41812.77443287037</v>
      </c>
      <c r="T4074" s="15">
        <f>(((I4074/60)/60)/24)+DATE(1970,1,1)</f>
        <v>41872.77443287037</v>
      </c>
      <c r="U4074">
        <f>YEAR(S4074)</f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IFERROR(ROUND(E4075/L4075,4),0)</f>
        <v>18.5</v>
      </c>
      <c r="Q4075" s="11" t="s">
        <v>8323</v>
      </c>
      <c r="R4075" t="s">
        <v>8326</v>
      </c>
      <c r="S4075" s="15">
        <f>(((J4075/60)/60)/24)+DATE(1970,1,1)</f>
        <v>42078.34520833334</v>
      </c>
      <c r="T4075" s="15">
        <f>(((I4075/60)/60)/24)+DATE(1970,1,1)</f>
        <v>42133.166666666672</v>
      </c>
      <c r="U4075">
        <f>YEAR(S4075)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IFERROR(ROUND(E4076/L4076,4),0)</f>
        <v>35</v>
      </c>
      <c r="Q4076" s="11" t="s">
        <v>8323</v>
      </c>
      <c r="R4076" t="s">
        <v>8326</v>
      </c>
      <c r="S4076" s="15">
        <f>(((J4076/60)/60)/24)+DATE(1970,1,1)</f>
        <v>42283.552951388891</v>
      </c>
      <c r="T4076" s="15">
        <f>(((I4076/60)/60)/24)+DATE(1970,1,1)</f>
        <v>42313.594618055555</v>
      </c>
      <c r="U4076">
        <f>YEAR(S4076)</f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IFERROR(ROUND(E4077/L4077,4),0)</f>
        <v>44.307699999999997</v>
      </c>
      <c r="Q4077" s="11" t="s">
        <v>8323</v>
      </c>
      <c r="R4077" t="s">
        <v>8326</v>
      </c>
      <c r="S4077" s="15">
        <f>(((J4077/60)/60)/24)+DATE(1970,1,1)</f>
        <v>41779.045937499999</v>
      </c>
      <c r="T4077" s="15">
        <f>(((I4077/60)/60)/24)+DATE(1970,1,1)</f>
        <v>41820.727777777778</v>
      </c>
      <c r="U4077">
        <f>YEAR(S4077)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IFERROR(ROUND(E4078/L4078,4),0)</f>
        <v>0</v>
      </c>
      <c r="Q4078" s="11" t="s">
        <v>8323</v>
      </c>
      <c r="R4078" t="s">
        <v>8326</v>
      </c>
      <c r="S4078" s="15">
        <f>(((J4078/60)/60)/24)+DATE(1970,1,1)</f>
        <v>41905.795706018522</v>
      </c>
      <c r="T4078" s="15">
        <f>(((I4078/60)/60)/24)+DATE(1970,1,1)</f>
        <v>41933.82708333333</v>
      </c>
      <c r="U4078">
        <f>YEAR(S4078)</f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IFERROR(ROUND(E4079/L4079,4),0)</f>
        <v>222.5</v>
      </c>
      <c r="Q4079" s="11" t="s">
        <v>8323</v>
      </c>
      <c r="R4079" t="s">
        <v>8326</v>
      </c>
      <c r="S4079" s="15">
        <f>(((J4079/60)/60)/24)+DATE(1970,1,1)</f>
        <v>42695.7105787037</v>
      </c>
      <c r="T4079" s="15">
        <f>(((I4079/60)/60)/24)+DATE(1970,1,1)</f>
        <v>42725.7105787037</v>
      </c>
      <c r="U4079">
        <f>YEAR(S4079)</f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IFERROR(ROUND(E4080/L4080,4),0)</f>
        <v>0</v>
      </c>
      <c r="Q4080" s="11" t="s">
        <v>8323</v>
      </c>
      <c r="R4080" t="s">
        <v>8326</v>
      </c>
      <c r="S4080" s="15">
        <f>(((J4080/60)/60)/24)+DATE(1970,1,1)</f>
        <v>42732.787523148145</v>
      </c>
      <c r="T4080" s="15">
        <f>(((I4080/60)/60)/24)+DATE(1970,1,1)</f>
        <v>42762.787523148145</v>
      </c>
      <c r="U4080">
        <f>YEAR(S4080)</f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IFERROR(ROUND(E4081/L4081,4),0)</f>
        <v>5</v>
      </c>
      <c r="Q4081" s="11" t="s">
        <v>8323</v>
      </c>
      <c r="R4081" t="s">
        <v>8326</v>
      </c>
      <c r="S4081" s="15">
        <f>(((J4081/60)/60)/24)+DATE(1970,1,1)</f>
        <v>42510.938900462963</v>
      </c>
      <c r="T4081" s="15">
        <f>(((I4081/60)/60)/24)+DATE(1970,1,1)</f>
        <v>42540.938900462963</v>
      </c>
      <c r="U4081">
        <f>YEAR(S4081)</f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IFERROR(ROUND(E4082/L4082,4),0)</f>
        <v>0</v>
      </c>
      <c r="Q4082" s="11" t="s">
        <v>8323</v>
      </c>
      <c r="R4082" t="s">
        <v>8326</v>
      </c>
      <c r="S4082" s="15">
        <f>(((J4082/60)/60)/24)+DATE(1970,1,1)</f>
        <v>42511.698101851856</v>
      </c>
      <c r="T4082" s="15">
        <f>(((I4082/60)/60)/24)+DATE(1970,1,1)</f>
        <v>42535.787500000006</v>
      </c>
      <c r="U4082">
        <f>YEAR(S4082)</f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IFERROR(ROUND(E4083/L4083,4),0)</f>
        <v>29.166699999999999</v>
      </c>
      <c r="Q4083" s="11" t="s">
        <v>8323</v>
      </c>
      <c r="R4083" t="s">
        <v>8326</v>
      </c>
      <c r="S4083" s="15">
        <f>(((J4083/60)/60)/24)+DATE(1970,1,1)</f>
        <v>42041.581307870365</v>
      </c>
      <c r="T4083" s="15">
        <f>(((I4083/60)/60)/24)+DATE(1970,1,1)</f>
        <v>42071.539641203708</v>
      </c>
      <c r="U4083">
        <f>YEAR(S4083)</f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IFERROR(ROUND(E4084/L4084,4),0)</f>
        <v>1.5</v>
      </c>
      <c r="Q4084" s="11" t="s">
        <v>8323</v>
      </c>
      <c r="R4084" t="s">
        <v>8326</v>
      </c>
      <c r="S4084" s="15">
        <f>(((J4084/60)/60)/24)+DATE(1970,1,1)</f>
        <v>42307.189270833333</v>
      </c>
      <c r="T4084" s="15">
        <f>(((I4084/60)/60)/24)+DATE(1970,1,1)</f>
        <v>42322.958333333328</v>
      </c>
      <c r="U4084">
        <f>YEAR(S4084)</f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IFERROR(ROUND(E4085/L4085,4),0)</f>
        <v>126.5</v>
      </c>
      <c r="Q4085" s="11" t="s">
        <v>8323</v>
      </c>
      <c r="R4085" t="s">
        <v>8326</v>
      </c>
      <c r="S4085" s="15">
        <f>(((J4085/60)/60)/24)+DATE(1970,1,1)</f>
        <v>42353.761759259258</v>
      </c>
      <c r="T4085" s="15">
        <f>(((I4085/60)/60)/24)+DATE(1970,1,1)</f>
        <v>42383.761759259258</v>
      </c>
      <c r="U4085">
        <f>YEAR(S4085)</f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IFERROR(ROUND(E4086/L4086,4),0)</f>
        <v>10</v>
      </c>
      <c r="Q4086" s="11" t="s">
        <v>8323</v>
      </c>
      <c r="R4086" t="s">
        <v>8326</v>
      </c>
      <c r="S4086" s="15">
        <f>(((J4086/60)/60)/24)+DATE(1970,1,1)</f>
        <v>42622.436412037037</v>
      </c>
      <c r="T4086" s="15">
        <f>(((I4086/60)/60)/24)+DATE(1970,1,1)</f>
        <v>42652.436412037037</v>
      </c>
      <c r="U4086">
        <f>YEAR(S4086)</f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IFERROR(ROUND(E4087/L4087,4),0)</f>
        <v>10</v>
      </c>
      <c r="Q4087" s="11" t="s">
        <v>8323</v>
      </c>
      <c r="R4087" t="s">
        <v>8326</v>
      </c>
      <c r="S4087" s="15">
        <f>(((J4087/60)/60)/24)+DATE(1970,1,1)</f>
        <v>42058.603877314818</v>
      </c>
      <c r="T4087" s="15">
        <f>(((I4087/60)/60)/24)+DATE(1970,1,1)</f>
        <v>42087.165972222225</v>
      </c>
      <c r="U4087">
        <f>YEAR(S4087)</f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IFERROR(ROUND(E4088/L4088,4),0)</f>
        <v>9.4</v>
      </c>
      <c r="Q4088" s="11" t="s">
        <v>8323</v>
      </c>
      <c r="R4088" t="s">
        <v>8326</v>
      </c>
      <c r="S4088" s="15">
        <f>(((J4088/60)/60)/24)+DATE(1970,1,1)</f>
        <v>42304.940960648149</v>
      </c>
      <c r="T4088" s="15">
        <f>(((I4088/60)/60)/24)+DATE(1970,1,1)</f>
        <v>42329.166666666672</v>
      </c>
      <c r="U4088">
        <f>YEAR(S4088)</f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IFERROR(ROUND(E4089/L4089,4),0)</f>
        <v>0</v>
      </c>
      <c r="Q4089" s="11" t="s">
        <v>8323</v>
      </c>
      <c r="R4089" t="s">
        <v>8326</v>
      </c>
      <c r="S4089" s="15">
        <f>(((J4089/60)/60)/24)+DATE(1970,1,1)</f>
        <v>42538.742893518516</v>
      </c>
      <c r="T4089" s="15">
        <f>(((I4089/60)/60)/24)+DATE(1970,1,1)</f>
        <v>42568.742893518516</v>
      </c>
      <c r="U4089">
        <f>YEAR(S4089)</f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IFERROR(ROUND(E4090/L4090,4),0)</f>
        <v>72</v>
      </c>
      <c r="Q4090" s="11" t="s">
        <v>8323</v>
      </c>
      <c r="R4090" t="s">
        <v>8326</v>
      </c>
      <c r="S4090" s="15">
        <f>(((J4090/60)/60)/24)+DATE(1970,1,1)</f>
        <v>41990.612546296295</v>
      </c>
      <c r="T4090" s="15">
        <f>(((I4090/60)/60)/24)+DATE(1970,1,1)</f>
        <v>42020.434722222228</v>
      </c>
      <c r="U4090">
        <f>YEAR(S4090)</f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IFERROR(ROUND(E4091/L4091,4),0)</f>
        <v>30</v>
      </c>
      <c r="Q4091" s="11" t="s">
        <v>8323</v>
      </c>
      <c r="R4091" t="s">
        <v>8326</v>
      </c>
      <c r="S4091" s="15">
        <f>(((J4091/60)/60)/24)+DATE(1970,1,1)</f>
        <v>42122.732499999998</v>
      </c>
      <c r="T4091" s="15">
        <f>(((I4091/60)/60)/24)+DATE(1970,1,1)</f>
        <v>42155.732638888891</v>
      </c>
      <c r="U4091">
        <f>YEAR(S4091)</f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IFERROR(ROUND(E4092/L4092,4),0)</f>
        <v>10.666700000000001</v>
      </c>
      <c r="Q4092" s="11" t="s">
        <v>8323</v>
      </c>
      <c r="R4092" t="s">
        <v>8326</v>
      </c>
      <c r="S4092" s="15">
        <f>(((J4092/60)/60)/24)+DATE(1970,1,1)</f>
        <v>42209.67288194444</v>
      </c>
      <c r="T4092" s="15">
        <f>(((I4092/60)/60)/24)+DATE(1970,1,1)</f>
        <v>42223.625</v>
      </c>
      <c r="U4092">
        <f>YEAR(S4092)</f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IFERROR(ROUND(E4093/L4093,4),0)</f>
        <v>25.5</v>
      </c>
      <c r="Q4093" s="11" t="s">
        <v>8323</v>
      </c>
      <c r="R4093" t="s">
        <v>8326</v>
      </c>
      <c r="S4093" s="15">
        <f>(((J4093/60)/60)/24)+DATE(1970,1,1)</f>
        <v>41990.506377314814</v>
      </c>
      <c r="T4093" s="15">
        <f>(((I4093/60)/60)/24)+DATE(1970,1,1)</f>
        <v>42020.506377314814</v>
      </c>
      <c r="U4093">
        <f>YEAR(S4093)</f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IFERROR(ROUND(E4094/L4094,4),0)</f>
        <v>20</v>
      </c>
      <c r="Q4094" s="11" t="s">
        <v>8323</v>
      </c>
      <c r="R4094" t="s">
        <v>8326</v>
      </c>
      <c r="S4094" s="15">
        <f>(((J4094/60)/60)/24)+DATE(1970,1,1)</f>
        <v>42039.194988425923</v>
      </c>
      <c r="T4094" s="15">
        <f>(((I4094/60)/60)/24)+DATE(1970,1,1)</f>
        <v>42099.153321759266</v>
      </c>
      <c r="U4094">
        <f>YEAR(S4094)</f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IFERROR(ROUND(E4095/L4095,4),0)</f>
        <v>15</v>
      </c>
      <c r="Q4095" s="11" t="s">
        <v>8323</v>
      </c>
      <c r="R4095" t="s">
        <v>8326</v>
      </c>
      <c r="S4095" s="15">
        <f>(((J4095/60)/60)/24)+DATE(1970,1,1)</f>
        <v>42178.815891203703</v>
      </c>
      <c r="T4095" s="15">
        <f>(((I4095/60)/60)/24)+DATE(1970,1,1)</f>
        <v>42238.815891203703</v>
      </c>
      <c r="U4095">
        <f>YEAR(S4095)</f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IFERROR(ROUND(E4096/L4096,4),0)</f>
        <v>91.25</v>
      </c>
      <c r="Q4096" s="11" t="s">
        <v>8323</v>
      </c>
      <c r="R4096" t="s">
        <v>8326</v>
      </c>
      <c r="S4096" s="15">
        <f>(((J4096/60)/60)/24)+DATE(1970,1,1)</f>
        <v>41890.086805555555</v>
      </c>
      <c r="T4096" s="15">
        <f>(((I4096/60)/60)/24)+DATE(1970,1,1)</f>
        <v>41934.207638888889</v>
      </c>
      <c r="U4096">
        <f>YEAR(S4096)</f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IFERROR(ROUND(E4097/L4097,4),0)</f>
        <v>800</v>
      </c>
      <c r="Q4097" s="11" t="s">
        <v>8323</v>
      </c>
      <c r="R4097" t="s">
        <v>8326</v>
      </c>
      <c r="S4097" s="15">
        <f>(((J4097/60)/60)/24)+DATE(1970,1,1)</f>
        <v>42693.031828703708</v>
      </c>
      <c r="T4097" s="15">
        <f>(((I4097/60)/60)/24)+DATE(1970,1,1)</f>
        <v>42723.031828703708</v>
      </c>
      <c r="U4097">
        <f>YEAR(S4097)</f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IFERROR(ROUND(E4098/L4098,4),0)</f>
        <v>80</v>
      </c>
      <c r="Q4098" s="11" t="s">
        <v>8323</v>
      </c>
      <c r="R4098" t="s">
        <v>8326</v>
      </c>
      <c r="S4098" s="15">
        <f>(((J4098/60)/60)/24)+DATE(1970,1,1)</f>
        <v>42750.530312499999</v>
      </c>
      <c r="T4098" s="15">
        <f>(((I4098/60)/60)/24)+DATE(1970,1,1)</f>
        <v>42794.368749999994</v>
      </c>
      <c r="U4098">
        <f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IFERROR(ROUND(E4099/L4099,4),0)</f>
        <v>0</v>
      </c>
      <c r="Q4099" s="11" t="s">
        <v>8323</v>
      </c>
      <c r="R4099" t="s">
        <v>8326</v>
      </c>
      <c r="S4099" s="15">
        <f>(((J4099/60)/60)/24)+DATE(1970,1,1)</f>
        <v>42344.824502314819</v>
      </c>
      <c r="T4099" s="15">
        <f>(((I4099/60)/60)/24)+DATE(1970,1,1)</f>
        <v>42400.996527777781</v>
      </c>
      <c r="U4099">
        <f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IFERROR(ROUND(E4100/L4100,4),0)</f>
        <v>0</v>
      </c>
      <c r="Q4100" s="11" t="s">
        <v>8323</v>
      </c>
      <c r="R4100" t="s">
        <v>8326</v>
      </c>
      <c r="S4100" s="15">
        <f>(((J4100/60)/60)/24)+DATE(1970,1,1)</f>
        <v>42495.722187499996</v>
      </c>
      <c r="T4100" s="15">
        <f>(((I4100/60)/60)/24)+DATE(1970,1,1)</f>
        <v>42525.722187499996</v>
      </c>
      <c r="U4100">
        <f>YEAR(S4100)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IFERROR(ROUND(E4101/L4101,4),0)</f>
        <v>50</v>
      </c>
      <c r="Q4101" s="11" t="s">
        <v>8323</v>
      </c>
      <c r="R4101" t="s">
        <v>8326</v>
      </c>
      <c r="S4101" s="15">
        <f>(((J4101/60)/60)/24)+DATE(1970,1,1)</f>
        <v>42570.850381944445</v>
      </c>
      <c r="T4101" s="15">
        <f>(((I4101/60)/60)/24)+DATE(1970,1,1)</f>
        <v>42615.850381944445</v>
      </c>
      <c r="U4101">
        <f>YEAR(S4101)</f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IFERROR(ROUND(E4102/L4102,4),0)</f>
        <v>0</v>
      </c>
      <c r="Q4102" s="11" t="s">
        <v>8323</v>
      </c>
      <c r="R4102" t="s">
        <v>8326</v>
      </c>
      <c r="S4102" s="15">
        <f>(((J4102/60)/60)/24)+DATE(1970,1,1)</f>
        <v>41927.124884259261</v>
      </c>
      <c r="T4102" s="15">
        <f>(((I4102/60)/60)/24)+DATE(1970,1,1)</f>
        <v>41937.124884259261</v>
      </c>
      <c r="U4102">
        <f>YEAR(S4102)</f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IFERROR(ROUND(E4103/L4103,4),0)</f>
        <v>0</v>
      </c>
      <c r="Q4103" s="11" t="s">
        <v>8323</v>
      </c>
      <c r="R4103" t="s">
        <v>8326</v>
      </c>
      <c r="S4103" s="15">
        <f>(((J4103/60)/60)/24)+DATE(1970,1,1)</f>
        <v>42730.903726851851</v>
      </c>
      <c r="T4103" s="15">
        <f>(((I4103/60)/60)/24)+DATE(1970,1,1)</f>
        <v>42760.903726851851</v>
      </c>
      <c r="U4103">
        <f>YEAR(S4103)</f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IFERROR(ROUND(E4104/L4104,4),0)</f>
        <v>22.833300000000001</v>
      </c>
      <c r="Q4104" s="11" t="s">
        <v>8323</v>
      </c>
      <c r="R4104" t="s">
        <v>8326</v>
      </c>
      <c r="S4104" s="15">
        <f>(((J4104/60)/60)/24)+DATE(1970,1,1)</f>
        <v>42475.848067129627</v>
      </c>
      <c r="T4104" s="15">
        <f>(((I4104/60)/60)/24)+DATE(1970,1,1)</f>
        <v>42505.848067129627</v>
      </c>
      <c r="U4104">
        <f>YEAR(S4104)</f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IFERROR(ROUND(E4105/L4105,4),0)</f>
        <v>16.666699999999999</v>
      </c>
      <c r="Q4105" s="11" t="s">
        <v>8323</v>
      </c>
      <c r="R4105" t="s">
        <v>8326</v>
      </c>
      <c r="S4105" s="15">
        <f>(((J4105/60)/60)/24)+DATE(1970,1,1)</f>
        <v>42188.83293981482</v>
      </c>
      <c r="T4105" s="15">
        <f>(((I4105/60)/60)/24)+DATE(1970,1,1)</f>
        <v>42242.772222222222</v>
      </c>
      <c r="U4105">
        <f>YEAR(S4105)</f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IFERROR(ROUND(E4106/L4106,4),0)</f>
        <v>45.785699999999999</v>
      </c>
      <c r="Q4106" s="11" t="s">
        <v>8323</v>
      </c>
      <c r="R4106" t="s">
        <v>8326</v>
      </c>
      <c r="S4106" s="15">
        <f>(((J4106/60)/60)/24)+DATE(1970,1,1)</f>
        <v>42640.278171296297</v>
      </c>
      <c r="T4106" s="15">
        <f>(((I4106/60)/60)/24)+DATE(1970,1,1)</f>
        <v>42670.278171296297</v>
      </c>
      <c r="U4106">
        <f>YEAR(S4106)</f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IFERROR(ROUND(E4107/L4107,4),0)</f>
        <v>383.33330000000001</v>
      </c>
      <c r="Q4107" s="11" t="s">
        <v>8323</v>
      </c>
      <c r="R4107" t="s">
        <v>8326</v>
      </c>
      <c r="S4107" s="15">
        <f>(((J4107/60)/60)/24)+DATE(1970,1,1)</f>
        <v>42697.010520833333</v>
      </c>
      <c r="T4107" s="15">
        <f>(((I4107/60)/60)/24)+DATE(1970,1,1)</f>
        <v>42730.010520833333</v>
      </c>
      <c r="U4107">
        <f>YEAR(S4107)</f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IFERROR(ROUND(E4108/L4108,4),0)</f>
        <v>106.9697</v>
      </c>
      <c r="Q4108" s="11" t="s">
        <v>8323</v>
      </c>
      <c r="R4108" t="s">
        <v>8326</v>
      </c>
      <c r="S4108" s="15">
        <f>(((J4108/60)/60)/24)+DATE(1970,1,1)</f>
        <v>42053.049375000002</v>
      </c>
      <c r="T4108" s="15">
        <f>(((I4108/60)/60)/24)+DATE(1970,1,1)</f>
        <v>42096.041666666672</v>
      </c>
      <c r="U4108">
        <f>YEAR(S4108)</f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IFERROR(ROUND(E4109/L4109,4),0)</f>
        <v>10.25</v>
      </c>
      <c r="Q4109" s="11" t="s">
        <v>8323</v>
      </c>
      <c r="R4109" t="s">
        <v>8326</v>
      </c>
      <c r="S4109" s="15">
        <f>(((J4109/60)/60)/24)+DATE(1970,1,1)</f>
        <v>41883.916678240741</v>
      </c>
      <c r="T4109" s="15">
        <f>(((I4109/60)/60)/24)+DATE(1970,1,1)</f>
        <v>41906.916678240741</v>
      </c>
      <c r="U4109">
        <f>YEAR(S4109)</f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IFERROR(ROUND(E4110/L4110,4),0)</f>
        <v>59</v>
      </c>
      <c r="Q4110" s="11" t="s">
        <v>8323</v>
      </c>
      <c r="R4110" t="s">
        <v>8326</v>
      </c>
      <c r="S4110" s="15">
        <f>(((J4110/60)/60)/24)+DATE(1970,1,1)</f>
        <v>42767.031678240746</v>
      </c>
      <c r="T4110" s="15">
        <f>(((I4110/60)/60)/24)+DATE(1970,1,1)</f>
        <v>42797.208333333328</v>
      </c>
      <c r="U4110">
        <f>YEAR(S4110)</f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IFERROR(ROUND(E4111/L4111,4),0)</f>
        <v>0</v>
      </c>
      <c r="Q4111" s="11" t="s">
        <v>8323</v>
      </c>
      <c r="R4111" t="s">
        <v>8326</v>
      </c>
      <c r="S4111" s="15">
        <f>(((J4111/60)/60)/24)+DATE(1970,1,1)</f>
        <v>42307.539398148147</v>
      </c>
      <c r="T4111" s="15">
        <f>(((I4111/60)/60)/24)+DATE(1970,1,1)</f>
        <v>42337.581064814818</v>
      </c>
      <c r="U4111">
        <f>YEAR(S4111)</f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IFERROR(ROUND(E4112/L4112,4),0)</f>
        <v>14.333299999999999</v>
      </c>
      <c r="Q4112" s="11" t="s">
        <v>8323</v>
      </c>
      <c r="R4112" t="s">
        <v>8326</v>
      </c>
      <c r="S4112" s="15">
        <f>(((J4112/60)/60)/24)+DATE(1970,1,1)</f>
        <v>42512.626747685179</v>
      </c>
      <c r="T4112" s="15">
        <f>(((I4112/60)/60)/24)+DATE(1970,1,1)</f>
        <v>42572.626747685179</v>
      </c>
      <c r="U4112">
        <f>YEAR(S4112)</f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IFERROR(ROUND(E4113/L4113,4),0)</f>
        <v>15.666700000000001</v>
      </c>
      <c r="Q4113" s="11" t="s">
        <v>8323</v>
      </c>
      <c r="R4113" t="s">
        <v>8326</v>
      </c>
      <c r="S4113" s="15">
        <f>(((J4113/60)/60)/24)+DATE(1970,1,1)</f>
        <v>42029.135879629626</v>
      </c>
      <c r="T4113" s="15">
        <f>(((I4113/60)/60)/24)+DATE(1970,1,1)</f>
        <v>42059.135879629626</v>
      </c>
      <c r="U4113">
        <f>YEAR(S4113)</f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IFERROR(ROUND(E4114/L4114,4),0)</f>
        <v>1</v>
      </c>
      <c r="Q4114" s="11" t="s">
        <v>8323</v>
      </c>
      <c r="R4114" t="s">
        <v>8326</v>
      </c>
      <c r="S4114" s="15">
        <f>(((J4114/60)/60)/24)+DATE(1970,1,1)</f>
        <v>42400.946597222224</v>
      </c>
      <c r="T4114" s="15">
        <f>(((I4114/60)/60)/24)+DATE(1970,1,1)</f>
        <v>42428</v>
      </c>
      <c r="U4114">
        <f>YEAR(S4114)</f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IFERROR(ROUND(E4115/L4115,4),0)</f>
        <v>1</v>
      </c>
      <c r="Q4115" s="11" t="s">
        <v>8323</v>
      </c>
      <c r="R4115" t="s">
        <v>8326</v>
      </c>
      <c r="S4115" s="15">
        <f>(((J4115/60)/60)/24)+DATE(1970,1,1)</f>
        <v>42358.573182870372</v>
      </c>
      <c r="T4115" s="15">
        <f>(((I4115/60)/60)/24)+DATE(1970,1,1)</f>
        <v>42377.273611111115</v>
      </c>
      <c r="U4115">
        <f>YEAR(S4115)</f>
        <v>2015</v>
      </c>
    </row>
  </sheetData>
  <autoFilter ref="A1:U4115" xr:uid="{00000000-0001-0000-0000-000000000000}">
    <sortState xmlns:xlrd2="http://schemas.microsoft.com/office/spreadsheetml/2017/richdata2" ref="A2:U4115">
      <sortCondition ref="A1:A4115"/>
    </sortState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 R1:S1">
    <cfRule type="colorScale" priority="2">
      <colorScale>
        <cfvo type="min"/>
        <cfvo type="percentile" val="90"/>
        <color rgb="FFFF2600"/>
        <color rgb="FF0432FF"/>
      </colorScale>
    </cfRule>
  </conditionalFormatting>
  <conditionalFormatting sqref="T1">
    <cfRule type="colorScale" priority="1">
      <colorScale>
        <cfvo type="min"/>
        <cfvo type="percentile" val="90"/>
        <color rgb="FFFF2600"/>
        <color rgb="FF0432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DE181-5AF6-B04F-9E49-B19C1506E960}">
  <dimension ref="A1:E18"/>
  <sheetViews>
    <sheetView tabSelected="1" workbookViewId="0">
      <selection activeCell="P51" sqref="P5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B0F6-22C3-7A47-80E8-B08587EE1641}">
  <dimension ref="A1:H13"/>
  <sheetViews>
    <sheetView workbookViewId="0">
      <selection activeCell="K42" sqref="K42"/>
    </sheetView>
  </sheetViews>
  <sheetFormatPr baseColWidth="10" defaultRowHeight="15" x14ac:dyDescent="0.2"/>
  <cols>
    <col min="1" max="1" width="14.6640625" bestFit="1" customWidth="1"/>
    <col min="2" max="2" width="8.83203125" bestFit="1" customWidth="1"/>
    <col min="3" max="3" width="7.33203125" bestFit="1" customWidth="1"/>
    <col min="4" max="4" width="8.5" bestFit="1" customWidth="1"/>
    <col min="5" max="5" width="7.33203125" bestFit="1" customWidth="1"/>
    <col min="6" max="8" width="9.5" bestFit="1" customWidth="1"/>
  </cols>
  <sheetData>
    <row r="1" spans="1:8" ht="32" x14ac:dyDescent="0.2">
      <c r="A1" s="20" t="s">
        <v>8382</v>
      </c>
      <c r="B1" s="21" t="s">
        <v>8399</v>
      </c>
      <c r="C1" s="21" t="s">
        <v>8400</v>
      </c>
      <c r="D1" s="21" t="s">
        <v>8404</v>
      </c>
      <c r="E1" s="21" t="s">
        <v>8401</v>
      </c>
      <c r="F1" s="21" t="s">
        <v>8402</v>
      </c>
      <c r="G1" s="21" t="s">
        <v>8403</v>
      </c>
      <c r="H1" s="21" t="s">
        <v>8405</v>
      </c>
    </row>
    <row r="2" spans="1:8" x14ac:dyDescent="0.2">
      <c r="A2" s="22" t="s">
        <v>8406</v>
      </c>
      <c r="B2" s="23" cm="1">
        <f t="array" ref="B2">COUNT(_xlfn._xlws.FILTER(Kickstarter!$D:$D,(Kickstarter!$F:$F="successful")*(Kickstarter!$R:$R="plays")*(Kickstarter!$D:$D&lt;1000)))</f>
        <v>141</v>
      </c>
      <c r="C2" s="23" cm="1">
        <f t="array" ref="C2">COUNT(_xlfn._xlws.FILTER(Kickstarter!$D:$D,(Kickstarter!$F:$F="failed")*(Kickstarter!$R:$R="plays")*(Kickstarter!$D:$D&lt;1000)))</f>
        <v>45</v>
      </c>
      <c r="D2" s="23" cm="1">
        <f t="array" ref="D2">COUNT(_xlfn._xlws.FILTER(Kickstarter!$D:$D,(Kickstarter!$F:$F="cancelled")*(Kickstarter!$R:$R="plays")*(Kickstarter!$D:$D&lt;1000)))</f>
        <v>0</v>
      </c>
      <c r="E2" s="23">
        <f>SUM(B2:D2)</f>
        <v>186</v>
      </c>
      <c r="F2" s="24">
        <f>B2/$E2</f>
        <v>0.75806451612903225</v>
      </c>
      <c r="G2" s="24">
        <f t="shared" ref="G2:H13" si="0">C2/$E2</f>
        <v>0.24193548387096775</v>
      </c>
      <c r="H2" s="24">
        <f>D2/$E2</f>
        <v>0</v>
      </c>
    </row>
    <row r="3" spans="1:8" x14ac:dyDescent="0.2">
      <c r="A3" s="22" t="s">
        <v>8408</v>
      </c>
      <c r="B3" s="23" cm="1">
        <f t="array" ref="B3">COUNT(_xlfn._xlws.FILTER(Kickstarter!$D:$D,(Kickstarter!$F:$F="successful")*(Kickstarter!$R:$R="plays")*(Kickstarter!$D:$D&gt;=1000)*(Kickstarter!$D:$D&lt;5000)))</f>
        <v>388</v>
      </c>
      <c r="C3" s="23" cm="1">
        <f t="array" ref="C3">COUNT(_xlfn._xlws.FILTER(Kickstarter!$D:$D,(Kickstarter!$F:$F="failed")*(Kickstarter!$R:$R="plays")*(Kickstarter!$D:$D&gt;=1000)*(Kickstarter!$D:$D&lt;5000)))</f>
        <v>146</v>
      </c>
      <c r="D3" s="23" cm="1">
        <f t="array" ref="D3">COUNT(_xlfn._xlws.FILTER(Kickstarter!$D:$D,(Kickstarter!$F:$F="cancelled")*(Kickstarter!$R:$R="plays")*(Kickstarter!$D:$D&gt;=1000)*(Kickstarter!$D:$D&lt;5000)))</f>
        <v>0</v>
      </c>
      <c r="E3" s="23">
        <f>SUM(B3:D3)</f>
        <v>534</v>
      </c>
      <c r="F3" s="24">
        <f t="shared" ref="F3:F13" si="1">B3/$E3</f>
        <v>0.72659176029962547</v>
      </c>
      <c r="G3" s="24">
        <f t="shared" si="0"/>
        <v>0.27340823970037453</v>
      </c>
      <c r="H3" s="24">
        <f t="shared" si="0"/>
        <v>0</v>
      </c>
    </row>
    <row r="4" spans="1:8" x14ac:dyDescent="0.2">
      <c r="A4" s="22" t="s">
        <v>8409</v>
      </c>
      <c r="B4" s="23" cm="1">
        <f t="array" ref="B4">COUNT(_xlfn._xlws.FILTER(Kickstarter!$D:$D,(Kickstarter!$F:$F="successful")*(Kickstarter!$R:$R="plays")*(Kickstarter!$D:$D&gt;=5000)*(Kickstarter!$D:$D&lt;10000)))</f>
        <v>93</v>
      </c>
      <c r="C4" s="23" cm="1">
        <f t="array" ref="C4">COUNT(_xlfn._xlws.FILTER(Kickstarter!$D:$D,(Kickstarter!$F:$F="failed")*(Kickstarter!$R:$R="plays")*(Kickstarter!$D:$D&gt;=5000)*(Kickstarter!$D:$D&lt;10000)))</f>
        <v>76</v>
      </c>
      <c r="D4" s="23" cm="1">
        <f t="array" ref="D4">COUNT(_xlfn._xlws.FILTER(Kickstarter!$D:$D,(Kickstarter!$F:$F="cancelled")*(Kickstarter!$R:$R="plays")*(Kickstarter!$D:$D&gt;=5000)*(Kickstarter!$D:$D&lt;10000)))</f>
        <v>0</v>
      </c>
      <c r="E4" s="23">
        <f>SUM(B4:D4)</f>
        <v>169</v>
      </c>
      <c r="F4" s="24">
        <f t="shared" si="1"/>
        <v>0.55029585798816572</v>
      </c>
      <c r="G4" s="24">
        <f t="shared" si="0"/>
        <v>0.44970414201183434</v>
      </c>
      <c r="H4" s="24">
        <f t="shared" si="0"/>
        <v>0</v>
      </c>
    </row>
    <row r="5" spans="1:8" x14ac:dyDescent="0.2">
      <c r="A5" s="22" t="s">
        <v>8410</v>
      </c>
      <c r="B5" s="23" cm="1">
        <f t="array" ref="B5">COUNT(_xlfn._xlws.FILTER(Kickstarter!$D:$D,(Kickstarter!$F:$F="successful")*(Kickstarter!$R:$R="plays")*(Kickstarter!$D:$D&gt;=10000)*(Kickstarter!$D:$D&lt;15000)))</f>
        <v>39</v>
      </c>
      <c r="C5" s="23" cm="1">
        <f t="array" ref="C5">COUNT(_xlfn._xlws.FILTER(Kickstarter!$D:$D,(Kickstarter!$F:$F="failed")*(Kickstarter!$R:$R="plays")*(Kickstarter!$D:$D&gt;=10000)*(Kickstarter!$D:$D&lt;15000)))</f>
        <v>33</v>
      </c>
      <c r="D5" s="23" cm="1">
        <f t="array" ref="D5">COUNT(_xlfn._xlws.FILTER(Kickstarter!$D:$D,(Kickstarter!$F:$F="cancelled")*(Kickstarter!$R:$R="plays")*(Kickstarter!$D:$D&gt;=10000)*(Kickstarter!$D:$D&lt;15000)))</f>
        <v>0</v>
      </c>
      <c r="E5" s="23">
        <f>SUM(B5:D5)</f>
        <v>72</v>
      </c>
      <c r="F5" s="24">
        <f t="shared" si="1"/>
        <v>0.54166666666666663</v>
      </c>
      <c r="G5" s="24">
        <f t="shared" si="0"/>
        <v>0.45833333333333331</v>
      </c>
      <c r="H5" s="24">
        <f t="shared" si="0"/>
        <v>0</v>
      </c>
    </row>
    <row r="6" spans="1:8" x14ac:dyDescent="0.2">
      <c r="A6" s="22" t="s">
        <v>8411</v>
      </c>
      <c r="B6" s="23" cm="1">
        <f t="array" ref="B6">COUNT(_xlfn._xlws.FILTER(Kickstarter!$D:$D,(Kickstarter!$F:$F="successful")*(Kickstarter!$R:$R="plays")*(Kickstarter!$D:$D&gt;=15000)*(Kickstarter!$D:$D&lt;20000)))</f>
        <v>12</v>
      </c>
      <c r="C6" s="23" cm="1">
        <f t="array" ref="C6">COUNT(_xlfn._xlws.FILTER(Kickstarter!$D:$D,(Kickstarter!$F:$F="failed")*(Kickstarter!$R:$R="plays")*(Kickstarter!$D:$D&gt;=15000)*(Kickstarter!$D:$D&lt;20000)))</f>
        <v>12</v>
      </c>
      <c r="D6" s="23" cm="1">
        <f t="array" ref="D6">COUNT(_xlfn._xlws.FILTER(Kickstarter!$D:$D,(Kickstarter!$F:$F="cancelled")*(Kickstarter!$R:$R="plays")*(Kickstarter!$D:$D&gt;=15000)*(Kickstarter!$D:$D&lt;20000)))</f>
        <v>0</v>
      </c>
      <c r="E6" s="23">
        <f>SUM(B6:D6)</f>
        <v>24</v>
      </c>
      <c r="F6" s="24">
        <f t="shared" si="1"/>
        <v>0.5</v>
      </c>
      <c r="G6" s="24">
        <f t="shared" si="0"/>
        <v>0.5</v>
      </c>
      <c r="H6" s="24">
        <f t="shared" si="0"/>
        <v>0</v>
      </c>
    </row>
    <row r="7" spans="1:8" x14ac:dyDescent="0.2">
      <c r="A7" s="22" t="s">
        <v>8412</v>
      </c>
      <c r="B7" s="23" cm="1">
        <f t="array" ref="B7">COUNT(_xlfn._xlws.FILTER(Kickstarter!$D:$D,(Kickstarter!$F:$F="successful")*(Kickstarter!$R:$R="plays")*(Kickstarter!$D:$D&gt;=20000)*(Kickstarter!$D:$D&lt;25000)))</f>
        <v>9</v>
      </c>
      <c r="C7" s="23" cm="1">
        <f t="array" ref="C7">COUNT(_xlfn._xlws.FILTER(Kickstarter!$D:$D,(Kickstarter!$F:$F="failed")*(Kickstarter!$R:$R="plays")*(Kickstarter!$D:$D&gt;=20000)*(Kickstarter!$D:$D&lt;25000)))</f>
        <v>11</v>
      </c>
      <c r="D7" s="23" cm="1">
        <f t="array" ref="D7">COUNT(_xlfn._xlws.FILTER(Kickstarter!$D:$D,(Kickstarter!$F:$F="cancelled")*(Kickstarter!$R:$R="plays")*(Kickstarter!$D:$D&gt;=20000)*(Kickstarter!$D:$D&lt;25000)))</f>
        <v>0</v>
      </c>
      <c r="E7" s="23">
        <f>SUM(B7:D7)</f>
        <v>20</v>
      </c>
      <c r="F7" s="24">
        <f t="shared" si="1"/>
        <v>0.45</v>
      </c>
      <c r="G7" s="24">
        <f t="shared" si="0"/>
        <v>0.55000000000000004</v>
      </c>
      <c r="H7" s="24">
        <f t="shared" si="0"/>
        <v>0</v>
      </c>
    </row>
    <row r="8" spans="1:8" x14ac:dyDescent="0.2">
      <c r="A8" s="22" t="s">
        <v>8413</v>
      </c>
      <c r="B8" s="23" cm="1">
        <f t="array" ref="B8">COUNT(_xlfn._xlws.FILTER(Kickstarter!$D:$D,(Kickstarter!$F:$F="successful")*(Kickstarter!$R:$R="plays")*(Kickstarter!$D:$D&gt;=25000)*(Kickstarter!$D:$D&lt;30000)))</f>
        <v>1</v>
      </c>
      <c r="C8" s="23" cm="1">
        <f t="array" ref="C8">COUNT(_xlfn._xlws.FILTER(Kickstarter!$D:$D,(Kickstarter!$F:$F="failed")*(Kickstarter!$R:$R="plays")*(Kickstarter!$D:$D&gt;=25000)*(Kickstarter!$D:$D&lt;30000)))</f>
        <v>4</v>
      </c>
      <c r="D8" s="23" cm="1">
        <f t="array" ref="D8">COUNT(_xlfn._xlws.FILTER(Kickstarter!$D:$D,(Kickstarter!$F:$F="cancelled")*(Kickstarter!$R:$R="plays")*(Kickstarter!$D:$D&gt;=25000)*(Kickstarter!$D:$D&lt;30000)))</f>
        <v>0</v>
      </c>
      <c r="E8" s="23">
        <f>SUM(B8:D8)</f>
        <v>5</v>
      </c>
      <c r="F8" s="24">
        <f t="shared" si="1"/>
        <v>0.2</v>
      </c>
      <c r="G8" s="24">
        <f t="shared" si="0"/>
        <v>0.8</v>
      </c>
      <c r="H8" s="24">
        <f t="shared" si="0"/>
        <v>0</v>
      </c>
    </row>
    <row r="9" spans="1:8" x14ac:dyDescent="0.2">
      <c r="A9" s="22" t="s">
        <v>8414</v>
      </c>
      <c r="B9" s="23" cm="1">
        <f t="array" ref="B9">COUNT(_xlfn._xlws.FILTER(Kickstarter!$D:$D,(Kickstarter!$F:$F="successful")*(Kickstarter!$R:$R="plays")*(Kickstarter!$D:$D&gt;=30000)*(Kickstarter!$D:$D&lt;35000)))</f>
        <v>3</v>
      </c>
      <c r="C9" s="23" cm="1">
        <f t="array" ref="C9">COUNT(_xlfn._xlws.FILTER(Kickstarter!$D:$D,(Kickstarter!$F:$F="failed")*(Kickstarter!$R:$R="plays")*(Kickstarter!$D:$D&gt;=30000)*(Kickstarter!$D:$D&lt;35000)))</f>
        <v>8</v>
      </c>
      <c r="D9" s="23" cm="1">
        <f t="array" ref="D9">COUNT(_xlfn._xlws.FILTER(Kickstarter!$D:$D,(Kickstarter!$F:$F="cancelled")*(Kickstarter!$R:$R="plays")*(Kickstarter!$D:$D&gt;=30000)*(Kickstarter!$D:$D&lt;35000)))</f>
        <v>0</v>
      </c>
      <c r="E9" s="23">
        <f>SUM(B9:D9)</f>
        <v>11</v>
      </c>
      <c r="F9" s="24">
        <f t="shared" si="1"/>
        <v>0.27272727272727271</v>
      </c>
      <c r="G9" s="24">
        <f t="shared" si="0"/>
        <v>0.72727272727272729</v>
      </c>
      <c r="H9" s="24">
        <f t="shared" si="0"/>
        <v>0</v>
      </c>
    </row>
    <row r="10" spans="1:8" x14ac:dyDescent="0.2">
      <c r="A10" s="22" t="s">
        <v>8415</v>
      </c>
      <c r="B10" s="23" cm="1">
        <f t="array" ref="B10">COUNT(_xlfn._xlws.FILTER(Kickstarter!$D:$D,(Kickstarter!$F:$F="successful")*(Kickstarter!$R:$R="plays")*(Kickstarter!$D:$D&gt;=35000)*(Kickstarter!$D:$D&lt;40000)))</f>
        <v>4</v>
      </c>
      <c r="C10" s="23" cm="1">
        <f t="array" ref="C10">COUNT(_xlfn._xlws.FILTER(Kickstarter!$D:$D,(Kickstarter!$F:$F="failed")*(Kickstarter!$R:$R="plays")*(Kickstarter!$D:$D&gt;=35000)*(Kickstarter!$D:$D&lt;40000)))</f>
        <v>2</v>
      </c>
      <c r="D10" s="23" cm="1">
        <f t="array" ref="D10">COUNT(_xlfn._xlws.FILTER(Kickstarter!$D:$D,(Kickstarter!$F:$F="cancelled")*(Kickstarter!$R:$R="plays")*(Kickstarter!$D:$D&gt;=35000)*(Kickstarter!$D:$D&lt;40000)))</f>
        <v>0</v>
      </c>
      <c r="E10" s="23">
        <f>SUM(B10:D10)</f>
        <v>6</v>
      </c>
      <c r="F10" s="24">
        <f t="shared" si="1"/>
        <v>0.66666666666666663</v>
      </c>
      <c r="G10" s="24">
        <f t="shared" si="0"/>
        <v>0.33333333333333331</v>
      </c>
      <c r="H10" s="24">
        <f t="shared" si="0"/>
        <v>0</v>
      </c>
    </row>
    <row r="11" spans="1:8" x14ac:dyDescent="0.2">
      <c r="A11" s="22" t="s">
        <v>8416</v>
      </c>
      <c r="B11" s="23" cm="1">
        <f t="array" ref="B11">COUNT(_xlfn._xlws.FILTER(Kickstarter!$D:$D,(Kickstarter!$F:$F="successful")*(Kickstarter!$R:$R="plays")*(Kickstarter!$D:$D&gt;=40000)*(Kickstarter!$D:$D&lt;45000)))</f>
        <v>2</v>
      </c>
      <c r="C11" s="23" cm="1">
        <f t="array" ref="C11">COUNT(_xlfn._xlws.FILTER(Kickstarter!$D:$D,(Kickstarter!$F:$F="failed")*(Kickstarter!$R:$R="plays")*(Kickstarter!$D:$D&gt;=40000)*(Kickstarter!$D:$D&lt;45000)))</f>
        <v>1</v>
      </c>
      <c r="D11" s="23" cm="1">
        <f t="array" ref="D11">COUNT(_xlfn._xlws.FILTER(Kickstarter!$D:$D,(Kickstarter!$F:$F="cancelled")*(Kickstarter!$R:$R="plays")*(Kickstarter!$D:$D&gt;=40000)*(Kickstarter!$D:$D&lt;45000)))</f>
        <v>0</v>
      </c>
      <c r="E11" s="23">
        <f>SUM(B11:D11)</f>
        <v>3</v>
      </c>
      <c r="F11" s="24">
        <f t="shared" si="1"/>
        <v>0.66666666666666663</v>
      </c>
      <c r="G11" s="24">
        <f t="shared" si="0"/>
        <v>0.33333333333333331</v>
      </c>
      <c r="H11" s="24">
        <f t="shared" si="0"/>
        <v>0</v>
      </c>
    </row>
    <row r="12" spans="1:8" x14ac:dyDescent="0.2">
      <c r="A12" s="22" t="s">
        <v>8417</v>
      </c>
      <c r="B12" s="23" cm="1">
        <f t="array" ref="B12">COUNT(_xlfn._xlws.FILTER(Kickstarter!$D:$D,(Kickstarter!$F:$F="successful")*(Kickstarter!$R:$R="plays")*(Kickstarter!$D:$D&gt;=45000)*(Kickstarter!$D:$D&lt;50000)))</f>
        <v>0</v>
      </c>
      <c r="C12" s="23" cm="1">
        <f t="array" ref="C12">COUNT(_xlfn._xlws.FILTER(Kickstarter!$D:$D,(Kickstarter!$F:$F="failed")*(Kickstarter!$R:$R="plays")*(Kickstarter!$D:$D&gt;=45000)*(Kickstarter!$D:$D&lt;50000)))</f>
        <v>1</v>
      </c>
      <c r="D12" s="23" cm="1">
        <f t="array" ref="D12">COUNT(_xlfn._xlws.FILTER(Kickstarter!$D:$D,(Kickstarter!$F:$F="cancelled")*(Kickstarter!$R:$R="plays")*(Kickstarter!$D:$D&gt;=45000)*(Kickstarter!$D:$D&lt;50000)))</f>
        <v>0</v>
      </c>
      <c r="E12" s="23">
        <f>SUM(B12:D12)</f>
        <v>1</v>
      </c>
      <c r="F12" s="24">
        <f t="shared" si="1"/>
        <v>0</v>
      </c>
      <c r="G12" s="24">
        <f t="shared" si="0"/>
        <v>1</v>
      </c>
      <c r="H12" s="24">
        <f t="shared" si="0"/>
        <v>0</v>
      </c>
    </row>
    <row r="13" spans="1:8" x14ac:dyDescent="0.2">
      <c r="A13" s="22" t="s">
        <v>8407</v>
      </c>
      <c r="B13" s="23" cm="1">
        <f t="array" ref="B13">COUNT(_xlfn._xlws.FILTER(Kickstarter!$D:$D,(Kickstarter!$F:$F="successful")*(Kickstarter!$R:$R="plays")*(Kickstarter!$D:$D&gt;=50000)))</f>
        <v>2</v>
      </c>
      <c r="C13" s="23" cm="1">
        <f t="array" ref="C13">COUNT(_xlfn._xlws.FILTER(Kickstarter!$D:$D,(Kickstarter!$F:$F="failed")*(Kickstarter!$R:$R="plays")*(Kickstarter!$D:$D&gt;=50000)))</f>
        <v>14</v>
      </c>
      <c r="D13" s="23" cm="1">
        <f t="array" ref="D13">COUNT(_xlfn._xlws.FILTER(Kickstarter!$D:$D,(Kickstarter!$F:$F="cancelled")*(Kickstarter!$R:$R="plays")*(Kickstarter!$D:$D&gt;=50000)))</f>
        <v>0</v>
      </c>
      <c r="E13" s="23">
        <f>SUM(B13:D13)</f>
        <v>16</v>
      </c>
      <c r="F13" s="24">
        <f t="shared" si="1"/>
        <v>0.125</v>
      </c>
      <c r="G13" s="24">
        <f t="shared" si="0"/>
        <v>0.875</v>
      </c>
      <c r="H13" s="24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84548-C874-8840-BCB5-4D6AEF4D45B4}">
  <dimension ref="A1:F6"/>
  <sheetViews>
    <sheetView workbookViewId="0">
      <selection activeCell="H16" sqref="H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3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CB67D-7E75-FA4D-A081-31C1DA80B887}">
  <dimension ref="A1:E7"/>
  <sheetViews>
    <sheetView zoomScaleNormal="100" workbookViewId="0">
      <selection activeCell="P17" sqref="P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EF49-3CA3-A54D-96E8-BDE6D9A1FFD5}">
  <dimension ref="A1:F18"/>
  <sheetViews>
    <sheetView workbookViewId="0">
      <selection activeCell="I22" sqref="I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2AA68-4830-904D-97EE-C31DAA4E12F6}">
  <dimension ref="A1:E20"/>
  <sheetViews>
    <sheetView workbookViewId="0">
      <selection activeCell="E13" sqref="E13"/>
    </sheetView>
  </sheetViews>
  <sheetFormatPr baseColWidth="10" defaultRowHeight="15" x14ac:dyDescent="0.2"/>
  <cols>
    <col min="1" max="1" width="24.1640625" bestFit="1" customWidth="1"/>
    <col min="2" max="2" width="8.83203125" bestFit="1" customWidth="1"/>
    <col min="3" max="3" width="8.6640625" bestFit="1" customWidth="1"/>
  </cols>
  <sheetData>
    <row r="1" spans="1:5" x14ac:dyDescent="0.2">
      <c r="B1" t="s">
        <v>8389</v>
      </c>
      <c r="C1" t="s">
        <v>8390</v>
      </c>
    </row>
    <row r="2" spans="1:5" x14ac:dyDescent="0.2">
      <c r="A2" t="s">
        <v>8385</v>
      </c>
      <c r="B2" s="17" cm="1">
        <f t="array" ref="B2">AVERAGE(_xlfn._xlws.FILTER(Kickstarter!$D:$D,(Kickstarter!$F:$F="successful")*(Kickstarter!$G:$G="US")*(Kickstarter!$R:$R="plays")))</f>
        <v>5048.8786407766993</v>
      </c>
      <c r="C2" s="17" cm="1">
        <f t="array" ref="C2">AVERAGE(_xlfn._xlws.FILTER(Kickstarter!$D:$D,(Kickstarter!$F:$F="failed")*(Kickstarter!$G:$G="US")*(Kickstarter!$R:$R="plays")))</f>
        <v>10554.212</v>
      </c>
      <c r="E2" s="6"/>
    </row>
    <row r="3" spans="1:5" x14ac:dyDescent="0.2">
      <c r="A3" t="s">
        <v>8386</v>
      </c>
      <c r="B3" s="17" cm="1">
        <f t="array" ref="B3">MEDIAN(_xlfn._xlws.FILTER(Kickstarter!$D:$D,(Kickstarter!$F:$F="successful")*(Kickstarter!$G:$G="US")*(Kickstarter!$R:$R="plays")))</f>
        <v>3000</v>
      </c>
      <c r="C3" s="17" cm="1">
        <f t="array" ref="C3">MEDIAN(_xlfn._xlws.FILTER(Kickstarter!$D:$D,(Kickstarter!$F:$F="failed")*(Kickstarter!$G:$G="US")*(Kickstarter!$R:$R="plays")))</f>
        <v>5000</v>
      </c>
    </row>
    <row r="4" spans="1:5" x14ac:dyDescent="0.2">
      <c r="A4" t="s">
        <v>8391</v>
      </c>
      <c r="B4" s="17" cm="1">
        <f t="array" ref="B4">_xlfn.STDEV.P(_xlfn._xlws.FILTER(Kickstarter!$D:$D,(Kickstarter!$F:$F="successful")*(Kickstarter!$G:$G="US")*(Kickstarter!$R:$R="plays")))</f>
        <v>7748.7537726373303</v>
      </c>
      <c r="C4" s="17" cm="1">
        <f t="array" ref="C4">_xlfn.STDEV.P(_xlfn._xlws.FILTER(Kickstarter!$D:$D,(Kickstarter!$F:$F="failed")*(Kickstarter!$G:$G="US")*(Kickstarter!$R:$R="plays")))</f>
        <v>21967.731061515115</v>
      </c>
    </row>
    <row r="5" spans="1:5" x14ac:dyDescent="0.2">
      <c r="A5" t="s">
        <v>8392</v>
      </c>
      <c r="B5" s="17" cm="1">
        <f t="array" ref="B5">_xlfn.QUARTILE.EXC(_xlfn._xlws.FILTER(Kickstarter!$D:$D,(Kickstarter!$F:$F="successful")*(Kickstarter!$G:$G="US")*(Kickstarter!$R:$R="plays")),3)</f>
        <v>5000</v>
      </c>
      <c r="C5" s="17" cm="1">
        <f t="array" ref="C5">_xlfn.QUARTILE.EXC(_xlfn._xlws.FILTER(Kickstarter!$D:$D,(Kickstarter!$F:$F="failed")*(Kickstarter!$G:$G="US")*(Kickstarter!$R:$R="plays")),3)</f>
        <v>10000</v>
      </c>
    </row>
    <row r="6" spans="1:5" x14ac:dyDescent="0.2">
      <c r="A6" t="s">
        <v>8393</v>
      </c>
      <c r="B6" s="17" cm="1">
        <f t="array" ref="B6">_xlfn.QUARTILE.EXC(_xlfn._xlws.FILTER(Kickstarter!$D:$D,(Kickstarter!$F:$F="successful")*(Kickstarter!$G:$G="US")*(Kickstarter!$R:$R="plays")),1)</f>
        <v>1500</v>
      </c>
      <c r="C6" s="17" cm="1">
        <f t="array" ref="C6">_xlfn.QUARTILE.EXC(_xlfn._xlws.FILTER(Kickstarter!$D:$D,(Kickstarter!$F:$F="failed")*(Kickstarter!$G:$G="US")*(Kickstarter!$R:$R="plays")),1)</f>
        <v>2000</v>
      </c>
    </row>
    <row r="7" spans="1:5" x14ac:dyDescent="0.2">
      <c r="A7" t="s">
        <v>8394</v>
      </c>
      <c r="B7" s="17">
        <f>B5-B6</f>
        <v>3500</v>
      </c>
      <c r="C7" s="17">
        <f>C5-C6</f>
        <v>8000</v>
      </c>
    </row>
    <row r="8" spans="1:5" x14ac:dyDescent="0.2">
      <c r="B8" s="17"/>
      <c r="C8" s="17"/>
    </row>
    <row r="9" spans="1:5" x14ac:dyDescent="0.2">
      <c r="A9" t="s">
        <v>8387</v>
      </c>
      <c r="B9" s="17" cm="1">
        <f t="array" ref="B9">AVERAGE(_xlfn._xlws.FILTER(Kickstarter!$E:$E,(Kickstarter!$F:$F="successful")*(Kickstarter!$G:$G="US")*(Kickstarter!$R:$R="plays")))</f>
        <v>5601.5458009708727</v>
      </c>
      <c r="C9" s="17" cm="1">
        <f t="array" ref="C9">AVERAGE(_xlfn._xlws.FILTER(Kickstarter!$E:$E,(Kickstarter!$F:$F="failed")*(Kickstarter!$G:$G="US")*(Kickstarter!$R:$R="plays")))</f>
        <v>558.65484000000004</v>
      </c>
    </row>
    <row r="10" spans="1:5" x14ac:dyDescent="0.2">
      <c r="A10" t="s">
        <v>8388</v>
      </c>
      <c r="B10" s="17" cm="1">
        <f t="array" ref="B10">MEDIAN(_xlfn._xlws.FILTER(Kickstarter!$E:$E,(Kickstarter!$F:$F="successful")*(Kickstarter!$G:$G="US")*(Kickstarter!$R:$R="plays")))</f>
        <v>3167.5</v>
      </c>
      <c r="C10" s="17" cm="1">
        <f t="array" ref="C10">MEDIAN(_xlfn._xlws.FILTER(Kickstarter!$E:$E,(Kickstarter!$F:$F="failed")*(Kickstarter!$G:$G="US")*(Kickstarter!$R:$R="plays")))</f>
        <v>103</v>
      </c>
    </row>
    <row r="11" spans="1:5" x14ac:dyDescent="0.2">
      <c r="A11" t="s">
        <v>8395</v>
      </c>
      <c r="B11" s="17" cm="1">
        <f t="array" ref="B11">_xlfn.STDEV.P(_xlfn._xlws.FILTER(Kickstarter!$E:$E,(Kickstarter!$F:$F="successful")*(Kickstarter!$G:$G="US")*(Kickstarter!$R:$R="plays")))</f>
        <v>8334.5731699164608</v>
      </c>
      <c r="C11" s="17" cm="1">
        <f t="array" ref="C11">_xlfn.STDEV.P(_xlfn._xlws.FILTER(Kickstarter!$E:$E,(Kickstarter!$F:$F="failed")*(Kickstarter!$G:$G="US")*(Kickstarter!$R:$R="plays")))</f>
        <v>1330.5230280400915</v>
      </c>
    </row>
    <row r="12" spans="1:5" x14ac:dyDescent="0.2">
      <c r="A12" t="s">
        <v>8396</v>
      </c>
      <c r="B12" s="17" cm="1">
        <f t="array" ref="B12">_xlfn.QUARTILE.EXC(_xlfn._xlws.FILTER(Kickstarter!$E:$E,(Kickstarter!$F:$F="successful")*(Kickstarter!$G:$G="US")*(Kickstarter!$R:$R="plays")),3)</f>
        <v>5699</v>
      </c>
      <c r="C12" s="17" cm="1">
        <f t="array" ref="C12">_xlfn.QUARTILE.EXC(_xlfn._xlws.FILTER(Kickstarter!$E:$E,(Kickstarter!$F:$F="failed")*(Kickstarter!$G:$G="US")*(Kickstarter!$R:$R="plays")),3)</f>
        <v>501</v>
      </c>
      <c r="E12" s="17"/>
    </row>
    <row r="13" spans="1:5" x14ac:dyDescent="0.2">
      <c r="A13" t="s">
        <v>8397</v>
      </c>
      <c r="B13" s="17" cm="1">
        <f t="array" ref="B13">_xlfn.QUARTILE.EXC(_xlfn._xlws.FILTER(Kickstarter!$E:$E,(Kickstarter!$F:$F="successful")*(Kickstarter!$G:$G="US")*(Kickstarter!$R:$R="plays")),1)</f>
        <v>1716.5074999999999</v>
      </c>
      <c r="C13" s="17" cm="1">
        <f t="array" ref="C13">_xlfn.QUARTILE.EXC(_xlfn._xlws.FILTER(Kickstarter!$E:$E,(Kickstarter!$F:$F="failed")*(Kickstarter!$G:$G="US")*(Kickstarter!$R:$R="plays")),1)</f>
        <v>9.25</v>
      </c>
      <c r="E13" s="17"/>
    </row>
    <row r="14" spans="1:5" x14ac:dyDescent="0.2">
      <c r="A14" t="s">
        <v>8398</v>
      </c>
      <c r="B14" s="17">
        <f>B12-B13</f>
        <v>3982.4925000000003</v>
      </c>
      <c r="C14" s="17">
        <f>C12-C13</f>
        <v>491.75</v>
      </c>
      <c r="E14" s="17"/>
    </row>
    <row r="15" spans="1:5" x14ac:dyDescent="0.2">
      <c r="C15" s="17"/>
      <c r="D15" s="17"/>
      <c r="E15" s="17"/>
    </row>
    <row r="16" spans="1:5" x14ac:dyDescent="0.2">
      <c r="C16" s="17"/>
      <c r="D16" s="17"/>
      <c r="E16" s="17"/>
    </row>
    <row r="17" spans="3:5" x14ac:dyDescent="0.2">
      <c r="C17" s="17"/>
      <c r="D17" s="17"/>
      <c r="E17" s="17"/>
    </row>
    <row r="18" spans="3:5" x14ac:dyDescent="0.2">
      <c r="C18" s="17"/>
      <c r="D18" s="17"/>
    </row>
    <row r="19" spans="3:5" x14ac:dyDescent="0.2">
      <c r="C19" s="17"/>
      <c r="D19" s="17"/>
    </row>
    <row r="20" spans="3:5" x14ac:dyDescent="0.2">
      <c r="C20" s="17"/>
      <c r="D20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25211-73F0-1941-AFB9-F35F11D3C270}">
  <dimension ref="A1:F6"/>
  <sheetViews>
    <sheetView workbookViewId="0">
      <selection activeCell="B17" sqref="B17"/>
    </sheetView>
  </sheetViews>
  <sheetFormatPr baseColWidth="10" defaultRowHeight="15" x14ac:dyDescent="0.2"/>
  <cols>
    <col min="1" max="1" width="28.6640625" style="3" bestFit="1" customWidth="1"/>
    <col min="2" max="2" width="55.83203125" style="3" bestFit="1" customWidth="1"/>
    <col min="3" max="3" width="5.1640625" style="3" bestFit="1" customWidth="1"/>
    <col min="4" max="4" width="7.1640625" style="3" bestFit="1" customWidth="1"/>
    <col min="5" max="5" width="8.33203125" style="3" bestFit="1" customWidth="1"/>
    <col min="6" max="6" width="8.6640625" style="3" bestFit="1" customWidth="1"/>
  </cols>
  <sheetData>
    <row r="1" spans="1:6" s="18" customFormat="1" ht="32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32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Kickstarter!B:F, 4, FALSE)</f>
        <v>2020</v>
      </c>
      <c r="E2" s="3">
        <f>VLOOKUP(A2, Kickstarter!B:P, 15, FALSE)</f>
        <v>51.794899999999998</v>
      </c>
      <c r="F2" s="3">
        <f>VLOOKUP(A2, Kickstarter!B:L, 11, FALSE)</f>
        <v>39</v>
      </c>
    </row>
    <row r="3" spans="1:6" ht="32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Kickstarter!B:F, 4, FALSE)</f>
        <v>2020</v>
      </c>
      <c r="E3" s="3">
        <f>VLOOKUP(A3, Kickstarter!B:P, 15, FALSE)</f>
        <v>36.071399999999997</v>
      </c>
      <c r="F3" s="3">
        <f>VLOOKUP(A3, Kickstarter!B:L, 11, FALSE)</f>
        <v>56</v>
      </c>
    </row>
    <row r="4" spans="1:6" ht="32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Kickstarter!B:F, 4, FALSE)</f>
        <v>2576</v>
      </c>
      <c r="E4" s="3">
        <f>VLOOKUP(A4, Kickstarter!B:P, 15, FALSE)</f>
        <v>33.025599999999997</v>
      </c>
      <c r="F4" s="3">
        <f>VLOOKUP(A4, Kickstarter!B:L, 11, FALSE)</f>
        <v>78</v>
      </c>
    </row>
    <row r="5" spans="1:6" ht="32" x14ac:dyDescent="0.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Kickstarter!B:F, 4, FALSE)</f>
        <v>1168</v>
      </c>
      <c r="E5" s="3">
        <f>VLOOKUP(A5, Kickstarter!B:P, 15, FALSE)</f>
        <v>44.923099999999998</v>
      </c>
      <c r="F5" s="3">
        <f>VLOOKUP(A5, Kickstarter!B:L, 11, FALSE)</f>
        <v>26</v>
      </c>
    </row>
    <row r="6" spans="1:6" ht="32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Kickstarter!B:F, 4, FALSE)</f>
        <v>4137</v>
      </c>
      <c r="E6" s="3">
        <f>VLOOKUP(A6, Kickstarter!B:P, 15, FALSE)</f>
        <v>36.610599999999998</v>
      </c>
      <c r="F6" s="3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stats.</vt:lpstr>
      <vt:lpstr>Subcategory stats.</vt:lpstr>
      <vt:lpstr>Date created stats.</vt:lpstr>
      <vt:lpstr>Descriptive stats. (US plays)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Colin Brineman</cp:lastModifiedBy>
  <dcterms:created xsi:type="dcterms:W3CDTF">2017-04-20T15:17:24Z</dcterms:created>
  <dcterms:modified xsi:type="dcterms:W3CDTF">2021-12-05T00:47:47Z</dcterms:modified>
</cp:coreProperties>
</file>