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 activeTab="1"/>
  </bookViews>
  <sheets>
    <sheet name="Beverages" sheetId="1" r:id="rId1"/>
    <sheet name="Foo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2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S2" i="2"/>
  <c r="T2" i="2"/>
  <c r="U2" i="2"/>
  <c r="V2" i="2"/>
  <c r="W2" i="2"/>
  <c r="X2" i="2"/>
  <c r="Y2" i="2"/>
  <c r="Z2" i="2"/>
  <c r="AA2" i="2"/>
  <c r="AB2" i="2"/>
  <c r="AC2" i="2"/>
  <c r="R2" i="2"/>
  <c r="Q2" i="2"/>
</calcChain>
</file>

<file path=xl/sharedStrings.xml><?xml version="1.0" encoding="utf-8"?>
<sst xmlns="http://schemas.openxmlformats.org/spreadsheetml/2006/main" count="1084" uniqueCount="242">
  <si>
    <t>Starbucks Beverage</t>
  </si>
  <si>
    <t>ans</t>
  </si>
  <si>
    <t>Nutrition Information *</t>
  </si>
  <si>
    <t>Tr</t>
  </si>
  <si>
    <t>HOT BEVERAGES</t>
  </si>
  <si>
    <t>FRESH FILTER COFFEE</t>
  </si>
  <si>
    <t>Short</t>
  </si>
  <si>
    <t>Tall</t>
  </si>
  <si>
    <t>Grande</t>
  </si>
  <si>
    <t>Venti</t>
  </si>
  <si>
    <t>ESPRESSO</t>
  </si>
  <si>
    <t>Solo</t>
  </si>
  <si>
    <t>Doppio</t>
  </si>
  <si>
    <t>ESPRESSO CON PANNA</t>
  </si>
  <si>
    <t>ESPRESSO MACCHIATO</t>
  </si>
  <si>
    <t>Solo - Skimmed Milk</t>
  </si>
  <si>
    <t>Solo - Semi Skimmed Milk</t>
  </si>
  <si>
    <t>Solo - Whole Milk</t>
  </si>
  <si>
    <t>Solo - Soy</t>
  </si>
  <si>
    <t>Doppio - Skimmed Milk</t>
  </si>
  <si>
    <t>Doppio - Semi Skimmed Milk</t>
  </si>
  <si>
    <t>Doppio - Whole Milk</t>
  </si>
  <si>
    <t>Doppio - Soy</t>
  </si>
  <si>
    <t>CAFFE AMERICANO</t>
  </si>
  <si>
    <t>CAPPUCCINO</t>
  </si>
  <si>
    <t>Short - Skimmed Milk</t>
  </si>
  <si>
    <t>Short - Semi Skimmed Milk</t>
  </si>
  <si>
    <t>Short - Whole Milk</t>
  </si>
  <si>
    <t>Short - Soy</t>
  </si>
  <si>
    <t>Tall - Skimmed Milk</t>
  </si>
  <si>
    <t>Tall - Semi Skimmed Milk</t>
  </si>
  <si>
    <t>Tall - Whole Milk</t>
  </si>
  <si>
    <t>Tall - Soy</t>
  </si>
  <si>
    <t>Grande - Skimmed Milk</t>
  </si>
  <si>
    <t>Grande - Semi Skimmed Milk</t>
  </si>
  <si>
    <t>Grande - Whole Milk</t>
  </si>
  <si>
    <t>Grande - Soy</t>
  </si>
  <si>
    <t>Venti - Skimmed Milk</t>
  </si>
  <si>
    <t>Venti - Semi Skimmed Milk</t>
  </si>
  <si>
    <t>Venti - Whole Milk</t>
  </si>
  <si>
    <t>Venti - Soy</t>
  </si>
  <si>
    <t>CAFFE MISTO/CAFE AU LAIT</t>
  </si>
  <si>
    <t>FLAT WHITE (made with Whole Milk as standard)</t>
  </si>
  <si>
    <t>Short size as standard</t>
  </si>
  <si>
    <t>Starbucks Coffee Company. All rights reserved.</t>
  </si>
  <si>
    <t>Page 2</t>
  </si>
  <si>
    <t>CAFFE LATTE</t>
  </si>
  <si>
    <t>CAFFE MOCHA with WHIPPED CREAM</t>
  </si>
  <si>
    <t>CARAMEL MACCHIATO (made with regular Vanilla flavoured syrup)</t>
  </si>
  <si>
    <t>VANILLA LATTE (Flavoured Latte)</t>
  </si>
  <si>
    <t>Page 3</t>
  </si>
  <si>
    <t>WHITE CHOCOLATE MOCHA with WHIPPED CREAM</t>
  </si>
  <si>
    <t>HAZELNUT MOCHA with WHIPPED CREAM (Flavoured Mocha)</t>
  </si>
  <si>
    <t>PEPPERMINT MOCHA with WHIPPED CREAM and drizzle</t>
  </si>
  <si>
    <t>BREWED TEA</t>
  </si>
  <si>
    <t>varies</t>
  </si>
  <si>
    <t>TAZO CHAI TEA LATTE</t>
  </si>
  <si>
    <t>Page 4</t>
  </si>
  <si>
    <t>-</t>
  </si>
  <si>
    <t>Skimmed Milk</t>
  </si>
  <si>
    <t>Semi Skimmed Milk</t>
  </si>
  <si>
    <t>Whole Milk</t>
  </si>
  <si>
    <t>Soy</t>
  </si>
  <si>
    <t>Page 5</t>
  </si>
  <si>
    <t>SIGNATURE HOT CHOCOLATE with WHIPPED CREAM</t>
  </si>
  <si>
    <t>CLASSIC HOT CHOCOLATE with WHIPPED CREAM</t>
  </si>
  <si>
    <t>STEAMED MILK</t>
  </si>
  <si>
    <t>SEASONAL OFFERINGS</t>
  </si>
  <si>
    <t>COCOA CAPPUCCINO</t>
  </si>
  <si>
    <t>Page 6</t>
  </si>
  <si>
    <t>ADD-INS</t>
  </si>
  <si>
    <t>WHIPPED CREAM TOPPING (No Spinkles or Drizzle)</t>
  </si>
  <si>
    <t>HOT Short Beverage - 16 g</t>
  </si>
  <si>
    <t>HOT Tall Beverage - 19g</t>
  </si>
  <si>
    <t>HOT Grande/Venti Beverage - 722.g0</t>
  </si>
  <si>
    <t>COLD Tall Beverage - 25 g</t>
  </si>
  <si>
    <t>COLD Grande Beverage - 35 g 114.0</t>
  </si>
  <si>
    <t>COLD Venti Beverage - 32g</t>
  </si>
  <si>
    <t>FLAVOURED SYRUP</t>
  </si>
  <si>
    <t>1 Pump - 1/4 fl oz - 10 g</t>
  </si>
  <si>
    <t>2 Pumps - 1/2 fl oz - 20 g</t>
  </si>
  <si>
    <t>3 Pumps - 3/4 fl oz - 30 g</t>
  </si>
  <si>
    <t>4 Pumps - 1 fl oz - 40 g</t>
  </si>
  <si>
    <t>FLAVOURED SUGAR FREE SYRUP</t>
  </si>
  <si>
    <t>BAR MOCHA SYRUP</t>
  </si>
  <si>
    <t>1 Pump - 1/2 fl oz - 17 g</t>
  </si>
  <si>
    <t>2 Pumps - 1 fl oz - 34 g</t>
  </si>
  <si>
    <t>3 Pumps - 1 1/2 fl oz - 51 g</t>
  </si>
  <si>
    <t>4 Pumps - 2 fl oz - 68 g</t>
  </si>
  <si>
    <t>5 Pumps - 2 1/2 fl oz - 85 g</t>
  </si>
  <si>
    <t>TOPPINGS</t>
  </si>
  <si>
    <t>Chocolate - 4 g</t>
  </si>
  <si>
    <t>Caramel - 4 g</t>
  </si>
  <si>
    <t>Sprinkles - 1 g</t>
  </si>
  <si>
    <t>Page 7</t>
  </si>
  <si>
    <t>COLD BEVERAGES</t>
  </si>
  <si>
    <t>ICED COFFEE</t>
  </si>
  <si>
    <t>ICED CAFFE AMERICANO</t>
  </si>
  <si>
    <t>ICED CAFFE LATTE</t>
  </si>
  <si>
    <t>ICED CAFFE MOCHA with WHIPPED CREAM</t>
  </si>
  <si>
    <t>ICED CARAMEL MACCHIATO</t>
  </si>
  <si>
    <t>ICED TAZO CHAI TEA LATTE</t>
  </si>
  <si>
    <t>Page 8</t>
  </si>
  <si>
    <t>ICED VANILLA LATTE (Flavoured Latte)</t>
  </si>
  <si>
    <t>ICED HAZELNUT MOCHA with WHIPPED CREAM (Flavoured Mocha)</t>
  </si>
  <si>
    <t>FRAPPUCCINO® BLENDED COFFEE</t>
  </si>
  <si>
    <t>COFFEE</t>
  </si>
  <si>
    <t>MOCHA with WHIPPED CREAM</t>
  </si>
  <si>
    <t>CARAMEL with WHIPPED CREAM</t>
  </si>
  <si>
    <t>JAVA CHIP with WHIPPED CREAM</t>
  </si>
  <si>
    <t>VANILLA COFFEE with WHIPPED CREAM (Flavoured Coffee)</t>
  </si>
  <si>
    <t>FRAPPUCCINO® LIGHT BLENDED COFFEE</t>
  </si>
  <si>
    <t>CARAMEL</t>
  </si>
  <si>
    <t>Page 9</t>
  </si>
  <si>
    <t>MOCHA</t>
  </si>
  <si>
    <t>FRAPPUCCINO® BLENDED CRÈME</t>
  </si>
  <si>
    <t>VANILLA CREAM with WHIPPED CREAM (Flavored Cream Frappuccino)</t>
  </si>
  <si>
    <t>STRAWBERRIES AND CREAM with WHIPPED CREAM</t>
  </si>
  <si>
    <t>CARAMEL CREAM with WHIPPED CREAM</t>
  </si>
  <si>
    <t>CHOCOLATE CREAM with WHIPPED CREAM</t>
  </si>
  <si>
    <t>CHOCOLATE CREAM CHIP with WHIPPED CREAM</t>
  </si>
  <si>
    <t>FRAPPUCCINO BLENDED JUICE DRINK</t>
  </si>
  <si>
    <t>MANGO PASSION FRUIT FRAPPUCCINO (With Passion Tea)</t>
  </si>
  <si>
    <t>RASPBERRY BLACKCURRENT FRAPPUCCINO (With Zen Tea)</t>
  </si>
  <si>
    <t>HOT &amp; COLD CUP SIZES</t>
  </si>
  <si>
    <t>SHORT -- 236 mL (8 fl oz)</t>
  </si>
  <si>
    <t>GRANDE -- 473 mL (16 fl oz)</t>
  </si>
  <si>
    <t>VENTI -- 591 mL (20 fl oz)</t>
  </si>
  <si>
    <t>Toast, Swirl &amp; Buns</t>
  </si>
  <si>
    <t>Luxury Fruit Toast</t>
  </si>
  <si>
    <t>Y</t>
  </si>
  <si>
    <t>N</t>
  </si>
  <si>
    <t>Cinnamon Swirl</t>
  </si>
  <si>
    <t>Swedish Bun - Cinnamon</t>
  </si>
  <si>
    <t>Swedish Bun - Vanilla &amp; Sugar Crunch</t>
  </si>
  <si>
    <t>Swedish Bun - Chocolate &amp; Hazelnut</t>
  </si>
  <si>
    <t>Swedish Bun - Almond</t>
  </si>
  <si>
    <t>Bars, Biscuits &amp; Shortbreads</t>
  </si>
  <si>
    <t>Dark Chocolate &amp; Hazelnut Bar</t>
  </si>
  <si>
    <t>Apple &amp; Cinnamon Bar</t>
  </si>
  <si>
    <t>Granola Bar</t>
  </si>
  <si>
    <t>Chocolate Brownie</t>
  </si>
  <si>
    <t>Choc Chunk Shortbread</t>
  </si>
  <si>
    <t>Chocolate Caramel Shortbread</t>
  </si>
  <si>
    <t>Marshmallow Twizzle (all varieties)</t>
  </si>
  <si>
    <t>Cookies</t>
  </si>
  <si>
    <t>Popcorn Cookie</t>
  </si>
  <si>
    <t>Oat Cookie Filled with Nutella®</t>
  </si>
  <si>
    <t>Milk Choc Chunk Cookie</t>
  </si>
  <si>
    <t>Cakes</t>
  </si>
  <si>
    <t>Maple &amp; Pecan Bundt Cake</t>
  </si>
  <si>
    <t>White Chocolate &amp; Raspberry Bundt Cake</t>
  </si>
  <si>
    <t>Chocolate Blackout Cake</t>
  </si>
  <si>
    <t>Salted Caramel Cake</t>
  </si>
  <si>
    <t>Loaf Cakes</t>
  </si>
  <si>
    <t>Carrot Loaf Cake</t>
  </si>
  <si>
    <t>Marble Loaf cake</t>
  </si>
  <si>
    <t>Lemon Loaf Cake</t>
  </si>
  <si>
    <t>Muffins</t>
  </si>
  <si>
    <t>Raspberry Cheesecake Muffin</t>
  </si>
  <si>
    <t>Blueberry Muffin</t>
  </si>
  <si>
    <t>Lemon &amp; Sugar Pearl Muffin</t>
  </si>
  <si>
    <t>Chocolate Filled Muffin</t>
  </si>
  <si>
    <t>Butter Croissant</t>
  </si>
  <si>
    <t>Pain au Chocolat</t>
  </si>
  <si>
    <t>Pain aux Raisins</t>
  </si>
  <si>
    <t>Danish Almond Star</t>
  </si>
  <si>
    <t>Yoghurts &amp; Fruit</t>
  </si>
  <si>
    <t>Fruit Mix</t>
  </si>
  <si>
    <t>Fairtrade Banana (per unit =whole)</t>
  </si>
  <si>
    <t>Berry Crunch (Berry compote granola)</t>
  </si>
  <si>
    <t>Berry Good Bircher</t>
  </si>
  <si>
    <t>Oatmeal Pots</t>
  </si>
  <si>
    <t>Classic Oatmeal</t>
  </si>
  <si>
    <t>Five Grain Oatmeal</t>
  </si>
  <si>
    <t>Breakfast Sandwiches</t>
  </si>
  <si>
    <t>Cheddar and Marmite® Sarnie</t>
  </si>
  <si>
    <t>Ultimate All Day Breakfast</t>
  </si>
  <si>
    <t>Butchers Choice Sausage Sandwich</t>
  </si>
  <si>
    <t>Hickory Smoked Bacon Sandwich</t>
  </si>
  <si>
    <t>Filled Croissants</t>
  </si>
  <si>
    <t>Cheddar and Mushroom Croissant</t>
  </si>
  <si>
    <t>Ham and Cheddar Croissant</t>
  </si>
  <si>
    <t>Toasties</t>
  </si>
  <si>
    <t>Five Cheese Toastie</t>
  </si>
  <si>
    <t>Hickory Ham &amp; Cheese Toastie</t>
  </si>
  <si>
    <t>Mini Grilled Cheese &amp; Tomato Toastie</t>
  </si>
  <si>
    <t>Mini Grilled Cheese and Ham Toastie</t>
  </si>
  <si>
    <t>Bagels</t>
  </si>
  <si>
    <t>Smoked Salmon Bagel</t>
  </si>
  <si>
    <t>New York Salt Beef Bagel</t>
  </si>
  <si>
    <t>Sandwiches, Paninis &amp; Wraps</t>
  </si>
  <si>
    <t>Sure as Eggs is Eggs</t>
  </si>
  <si>
    <t>Smoked Chicken &amp; Maple Cured Bacon</t>
  </si>
  <si>
    <t>Buttermilk Chicken &amp; Chipotle Wrap</t>
  </si>
  <si>
    <t>BBQ Vegan wrap with Jackfruit &amp; Slaw</t>
  </si>
  <si>
    <t>Croque Monsieur Panini</t>
  </si>
  <si>
    <t>Mozzarella, Tomato &amp; Red Pesto Panini</t>
  </si>
  <si>
    <t>Gluten Free Chicken Pesto Panini</t>
  </si>
  <si>
    <t>Tuna Panini</t>
  </si>
  <si>
    <t>Hot Boxes</t>
  </si>
  <si>
    <t>Super Scrambled Eggs, Tomato &amp; Spinach</t>
  </si>
  <si>
    <t>Spicy Chorizo, Poached Egg &amp; Potato</t>
  </si>
  <si>
    <t>Firecracker Chicken &amp; Giant Cous Cous</t>
  </si>
  <si>
    <t>Courgetti, Broccoli, Halloumi &amp; Cous Cous</t>
  </si>
  <si>
    <t>Salads</t>
  </si>
  <si>
    <t>Buttermilk Chicken &amp; Mango Salad</t>
  </si>
  <si>
    <t>Grilled Veg &amp; Grain Salad Bowl</t>
  </si>
  <si>
    <t>Impulse Range</t>
  </si>
  <si>
    <t>Starbucks Raw Raspberry &amp; Nut Bar</t>
  </si>
  <si>
    <t>Starbucks Peanut and Cashew Bar</t>
  </si>
  <si>
    <t>Starbucks Dark Chocolate Bar</t>
  </si>
  <si>
    <t>Starbucks Milk Chocolate Bar</t>
  </si>
  <si>
    <t>Starbucks Shortbread Biscuits</t>
  </si>
  <si>
    <t>Starbucks Ginger Biscuits</t>
  </si>
  <si>
    <t>Starbucks Almonds, Cashews, Cranberries &amp; Raisins</t>
  </si>
  <si>
    <t>Starbucks Smoked Almonds</t>
  </si>
  <si>
    <t>Starbucks Almond Biscotti</t>
  </si>
  <si>
    <t>Chococaramel, Choc, Caramel &amp; Nuts bar</t>
  </si>
  <si>
    <t>Starbucks Caramel Waffles</t>
  </si>
  <si>
    <t>Starbucks Mini Caramel Waffles</t>
  </si>
  <si>
    <t>Starbucks Chocolate Caramel Shortbread</t>
  </si>
  <si>
    <t>Starbucks Chocolate Coin</t>
  </si>
  <si>
    <t>ProductName</t>
  </si>
  <si>
    <t>PortionSize</t>
  </si>
  <si>
    <t>Per Product</t>
  </si>
  <si>
    <t>IsVegetarian</t>
  </si>
  <si>
    <t>IsVegan</t>
  </si>
  <si>
    <t>EnergykJ</t>
  </si>
  <si>
    <t>Energykcal</t>
  </si>
  <si>
    <t>ParentCategory</t>
  </si>
  <si>
    <t>Pastries</t>
  </si>
  <si>
    <t>Fat</t>
  </si>
  <si>
    <t>Carbohydrates</t>
  </si>
  <si>
    <t>OfWhichAreSaturates</t>
  </si>
  <si>
    <t>OfWhichAreSugars</t>
  </si>
  <si>
    <t>Fibre</t>
  </si>
  <si>
    <t>Protein</t>
  </si>
  <si>
    <t>Salt</t>
  </si>
  <si>
    <t>JSON</t>
  </si>
  <si>
    <t>{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</si>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</sst>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6"/>
  <sheetViews>
    <sheetView workbookViewId="0">
      <selection sqref="A1:O516"/>
    </sheetView>
  </sheetViews>
  <sheetFormatPr defaultRowHeight="14.4" x14ac:dyDescent="0.55000000000000004"/>
  <sheetData>
    <row r="1" spans="1:13" ht="14.4" customHeight="1" x14ac:dyDescent="0.55000000000000004">
      <c r="A1" s="3" t="s">
        <v>0</v>
      </c>
      <c r="B1" s="3"/>
      <c r="C1" s="3"/>
      <c r="D1" s="3" t="s">
        <v>1</v>
      </c>
      <c r="E1" s="3"/>
      <c r="F1" s="3"/>
      <c r="G1" s="3"/>
      <c r="H1" s="3"/>
      <c r="I1" s="3"/>
      <c r="J1" s="3"/>
      <c r="K1" s="3"/>
      <c r="L1" s="3"/>
      <c r="M1" s="3"/>
    </row>
    <row r="2" spans="1:13" ht="43.2" x14ac:dyDescent="0.55000000000000004">
      <c r="A2" s="1" t="s">
        <v>2</v>
      </c>
      <c r="B2" s="1"/>
      <c r="C2" s="1"/>
      <c r="D2" s="1"/>
      <c r="E2" s="1"/>
      <c r="F2" s="1" t="s">
        <v>3</v>
      </c>
      <c r="G2" s="1"/>
      <c r="H2" s="1"/>
      <c r="I2" s="1"/>
      <c r="J2" s="1"/>
      <c r="K2" s="1"/>
      <c r="L2" s="1"/>
      <c r="M2" s="1"/>
    </row>
    <row r="3" spans="1:13" ht="43.2" x14ac:dyDescent="0.55000000000000004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43.2" x14ac:dyDescent="0.55000000000000004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55000000000000004">
      <c r="A5" s="1" t="s">
        <v>6</v>
      </c>
      <c r="B5" s="2">
        <v>2.6</v>
      </c>
      <c r="C5" s="2">
        <v>10.9</v>
      </c>
      <c r="D5" s="2">
        <v>0.1</v>
      </c>
      <c r="E5" s="2">
        <v>0</v>
      </c>
      <c r="F5" s="2">
        <v>0</v>
      </c>
      <c r="G5" s="2">
        <v>0</v>
      </c>
      <c r="H5" s="2">
        <v>5.3</v>
      </c>
      <c r="I5" s="2">
        <v>0</v>
      </c>
      <c r="J5" s="2">
        <v>0</v>
      </c>
      <c r="K5" s="2">
        <v>0</v>
      </c>
      <c r="L5" s="2">
        <v>0.3</v>
      </c>
      <c r="M5" s="2">
        <v>160</v>
      </c>
    </row>
    <row r="6" spans="1:13" x14ac:dyDescent="0.55000000000000004">
      <c r="A6" s="1" t="s">
        <v>7</v>
      </c>
      <c r="B6" s="2">
        <v>3.9</v>
      </c>
      <c r="C6" s="2">
        <v>16.3</v>
      </c>
      <c r="D6" s="2">
        <v>0.1</v>
      </c>
      <c r="E6" s="2">
        <v>0</v>
      </c>
      <c r="F6" s="2">
        <v>0</v>
      </c>
      <c r="G6" s="2">
        <v>0</v>
      </c>
      <c r="H6" s="2">
        <v>7.8</v>
      </c>
      <c r="I6" s="2">
        <v>0</v>
      </c>
      <c r="J6" s="2">
        <v>0</v>
      </c>
      <c r="K6" s="2">
        <v>0</v>
      </c>
      <c r="L6" s="2">
        <v>0.5</v>
      </c>
      <c r="M6" s="2">
        <v>240</v>
      </c>
    </row>
    <row r="7" spans="1:13" x14ac:dyDescent="0.55000000000000004">
      <c r="A7" s="1" t="s">
        <v>8</v>
      </c>
      <c r="B7" s="2">
        <v>5</v>
      </c>
      <c r="C7" s="2">
        <v>20.7</v>
      </c>
      <c r="D7" s="2">
        <v>0.1</v>
      </c>
      <c r="E7" s="2">
        <v>0</v>
      </c>
      <c r="F7" s="2">
        <v>0</v>
      </c>
      <c r="G7" s="2">
        <v>0</v>
      </c>
      <c r="H7" s="2">
        <v>9.9</v>
      </c>
      <c r="I7" s="2">
        <v>0</v>
      </c>
      <c r="J7" s="2">
        <v>0</v>
      </c>
      <c r="K7" s="2">
        <v>0</v>
      </c>
      <c r="L7" s="2">
        <v>0.6</v>
      </c>
      <c r="M7" s="2">
        <v>320</v>
      </c>
    </row>
    <row r="8" spans="1:13" x14ac:dyDescent="0.55000000000000004">
      <c r="A8" s="1" t="s">
        <v>9</v>
      </c>
      <c r="B8" s="2">
        <v>6.2</v>
      </c>
      <c r="C8" s="2">
        <v>25.9</v>
      </c>
      <c r="D8" s="2">
        <v>0.1</v>
      </c>
      <c r="E8" s="2">
        <v>0</v>
      </c>
      <c r="F8" s="2">
        <v>0</v>
      </c>
      <c r="G8" s="2">
        <v>0</v>
      </c>
      <c r="H8" s="2">
        <v>12.4</v>
      </c>
      <c r="I8" s="2">
        <v>0</v>
      </c>
      <c r="J8" s="2">
        <v>0</v>
      </c>
      <c r="K8" s="2">
        <v>0</v>
      </c>
      <c r="L8" s="2">
        <v>0.7</v>
      </c>
      <c r="M8" s="2">
        <v>400</v>
      </c>
    </row>
    <row r="9" spans="1:13" x14ac:dyDescent="0.55000000000000004">
      <c r="A9" s="1" t="s">
        <v>10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55000000000000004">
      <c r="A10" s="1" t="s">
        <v>11</v>
      </c>
      <c r="B10" s="2">
        <v>5.7</v>
      </c>
      <c r="C10" s="2">
        <v>23.8</v>
      </c>
      <c r="D10" s="2">
        <v>0</v>
      </c>
      <c r="E10" s="2">
        <v>0</v>
      </c>
      <c r="F10" s="2">
        <v>0</v>
      </c>
      <c r="G10" s="2">
        <v>0</v>
      </c>
      <c r="H10" s="2">
        <v>0.4</v>
      </c>
      <c r="I10" s="2">
        <v>1</v>
      </c>
      <c r="J10" s="2">
        <v>0</v>
      </c>
      <c r="K10" s="2">
        <v>0</v>
      </c>
      <c r="L10" s="2">
        <v>0.4</v>
      </c>
      <c r="M10" s="2">
        <v>75</v>
      </c>
    </row>
    <row r="11" spans="1:13" x14ac:dyDescent="0.55000000000000004">
      <c r="A11" s="1" t="s">
        <v>12</v>
      </c>
      <c r="B11" s="2">
        <v>11.4</v>
      </c>
      <c r="C11" s="2">
        <v>47.7</v>
      </c>
      <c r="D11" s="2">
        <v>0</v>
      </c>
      <c r="E11" s="2">
        <v>0</v>
      </c>
      <c r="F11" s="2">
        <v>0</v>
      </c>
      <c r="G11" s="2">
        <v>0</v>
      </c>
      <c r="H11" s="2">
        <v>0.7</v>
      </c>
      <c r="I11" s="2">
        <v>2</v>
      </c>
      <c r="J11" s="2">
        <v>0</v>
      </c>
      <c r="K11" s="2">
        <v>0</v>
      </c>
      <c r="L11" s="2">
        <v>0.7</v>
      </c>
      <c r="M11" s="2">
        <v>150</v>
      </c>
    </row>
    <row r="12" spans="1:13" ht="43.2" x14ac:dyDescent="0.55000000000000004">
      <c r="A12" s="1" t="s">
        <v>13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55000000000000004">
      <c r="A13" s="1" t="s">
        <v>11</v>
      </c>
      <c r="B13" s="2">
        <v>30.8</v>
      </c>
      <c r="C13" s="2">
        <v>128.69999999999999</v>
      </c>
      <c r="D13" s="2">
        <v>2.5</v>
      </c>
      <c r="E13" s="2">
        <v>1.5</v>
      </c>
      <c r="F13" s="2">
        <v>0.1</v>
      </c>
      <c r="G13" s="2">
        <v>9.1</v>
      </c>
      <c r="H13" s="2">
        <v>2.9</v>
      </c>
      <c r="I13" s="2">
        <v>1.7</v>
      </c>
      <c r="J13" s="2">
        <v>0</v>
      </c>
      <c r="K13" s="2">
        <v>0.5</v>
      </c>
      <c r="L13" s="2">
        <v>0.5</v>
      </c>
      <c r="M13" s="2">
        <v>75</v>
      </c>
    </row>
    <row r="14" spans="1:13" x14ac:dyDescent="0.55000000000000004">
      <c r="A14" s="1" t="s">
        <v>12</v>
      </c>
      <c r="B14" s="2">
        <v>36.5</v>
      </c>
      <c r="C14" s="2">
        <v>152.5</v>
      </c>
      <c r="D14" s="2">
        <v>2.5</v>
      </c>
      <c r="E14" s="2">
        <v>1.5</v>
      </c>
      <c r="F14" s="2">
        <v>0.1</v>
      </c>
      <c r="G14" s="2">
        <v>9.1</v>
      </c>
      <c r="H14" s="2">
        <v>3.3</v>
      </c>
      <c r="I14" s="2">
        <v>2.7</v>
      </c>
      <c r="J14" s="2">
        <v>0</v>
      </c>
      <c r="K14" s="2">
        <v>0.5</v>
      </c>
      <c r="L14" s="2">
        <v>0.9</v>
      </c>
      <c r="M14" s="2">
        <v>150</v>
      </c>
    </row>
    <row r="15" spans="1:13" ht="43.2" x14ac:dyDescent="0.55000000000000004">
      <c r="A15" s="1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43.2" x14ac:dyDescent="0.55000000000000004">
      <c r="A16" s="1" t="s">
        <v>15</v>
      </c>
      <c r="B16" s="2">
        <v>7.2</v>
      </c>
      <c r="C16" s="2">
        <v>30.1</v>
      </c>
      <c r="D16" s="2">
        <v>0</v>
      </c>
      <c r="E16" s="2">
        <v>0</v>
      </c>
      <c r="F16" s="2">
        <v>0</v>
      </c>
      <c r="G16" s="2">
        <v>0.1</v>
      </c>
      <c r="H16" s="2">
        <v>2.2999999999999998</v>
      </c>
      <c r="I16" s="2">
        <v>1.2</v>
      </c>
      <c r="J16" s="2">
        <v>0</v>
      </c>
      <c r="K16" s="2">
        <v>0.2</v>
      </c>
      <c r="L16" s="2">
        <v>0.5</v>
      </c>
      <c r="M16" s="2">
        <v>75</v>
      </c>
    </row>
    <row r="17" spans="1:13" ht="57.6" x14ac:dyDescent="0.55000000000000004">
      <c r="A17" s="1" t="s">
        <v>16</v>
      </c>
      <c r="B17" s="2">
        <v>8</v>
      </c>
      <c r="C17" s="2">
        <v>33.5</v>
      </c>
      <c r="D17" s="2">
        <v>0.1</v>
      </c>
      <c r="E17" s="2">
        <v>0.1</v>
      </c>
      <c r="F17" s="2">
        <v>0</v>
      </c>
      <c r="G17" s="2">
        <v>0.4</v>
      </c>
      <c r="H17" s="2">
        <v>2.2000000000000002</v>
      </c>
      <c r="I17" s="2">
        <v>1.2</v>
      </c>
      <c r="J17" s="2">
        <v>0</v>
      </c>
      <c r="K17" s="2">
        <v>0.2</v>
      </c>
      <c r="L17" s="2">
        <v>0.5</v>
      </c>
      <c r="M17" s="2">
        <v>75</v>
      </c>
    </row>
    <row r="18" spans="1:13" ht="43.2" x14ac:dyDescent="0.55000000000000004">
      <c r="A18" s="1" t="s">
        <v>17</v>
      </c>
      <c r="B18" s="2">
        <v>8.4</v>
      </c>
      <c r="C18" s="2">
        <v>35.1</v>
      </c>
      <c r="D18" s="2">
        <v>0.2</v>
      </c>
      <c r="E18" s="2">
        <v>0.1</v>
      </c>
      <c r="F18" s="2">
        <v>0</v>
      </c>
      <c r="G18" s="2">
        <v>0.5</v>
      </c>
      <c r="H18" s="2">
        <v>2.2000000000000002</v>
      </c>
      <c r="I18" s="2">
        <v>1.2</v>
      </c>
      <c r="J18" s="2">
        <v>0</v>
      </c>
      <c r="K18" s="2">
        <v>0.2</v>
      </c>
      <c r="L18" s="2">
        <v>0.5</v>
      </c>
      <c r="M18" s="2">
        <v>75</v>
      </c>
    </row>
    <row r="19" spans="1:13" x14ac:dyDescent="0.55000000000000004">
      <c r="A19" s="1" t="s">
        <v>18</v>
      </c>
      <c r="B19" s="2">
        <v>7.4</v>
      </c>
      <c r="C19" s="2">
        <v>31</v>
      </c>
      <c r="D19" s="2">
        <v>0.1</v>
      </c>
      <c r="E19" s="2">
        <v>0</v>
      </c>
      <c r="F19" s="2">
        <v>0</v>
      </c>
      <c r="G19" s="2">
        <v>0</v>
      </c>
      <c r="H19" s="2">
        <v>2.4</v>
      </c>
      <c r="I19" s="2">
        <v>1.1000000000000001</v>
      </c>
      <c r="J19" s="2">
        <v>0</v>
      </c>
      <c r="K19" s="2">
        <v>0.1</v>
      </c>
      <c r="L19" s="2">
        <v>0.5</v>
      </c>
      <c r="M19" s="2">
        <v>75</v>
      </c>
    </row>
    <row r="20" spans="1:13" ht="43.2" x14ac:dyDescent="0.55000000000000004">
      <c r="A20" s="1" t="s">
        <v>19</v>
      </c>
      <c r="B20" s="2">
        <v>13.2</v>
      </c>
      <c r="C20" s="2">
        <v>55.4</v>
      </c>
      <c r="D20" s="2">
        <v>0</v>
      </c>
      <c r="E20" s="2">
        <v>0</v>
      </c>
      <c r="F20" s="2">
        <v>0</v>
      </c>
      <c r="G20" s="2">
        <v>0.1</v>
      </c>
      <c r="H20" s="2">
        <v>3</v>
      </c>
      <c r="I20" s="2">
        <v>2.4</v>
      </c>
      <c r="J20" s="2">
        <v>0</v>
      </c>
      <c r="K20" s="2">
        <v>0.3</v>
      </c>
      <c r="L20" s="2">
        <v>1</v>
      </c>
      <c r="M20" s="2">
        <v>150</v>
      </c>
    </row>
    <row r="21" spans="1:13" ht="57.6" x14ac:dyDescent="0.55000000000000004">
      <c r="A21" s="1" t="s">
        <v>20</v>
      </c>
      <c r="B21" s="2">
        <v>14.1</v>
      </c>
      <c r="C21" s="2">
        <v>59</v>
      </c>
      <c r="D21" s="2">
        <v>0.1</v>
      </c>
      <c r="E21" s="2">
        <v>0.1</v>
      </c>
      <c r="F21" s="2">
        <v>0</v>
      </c>
      <c r="G21" s="2">
        <v>0.4</v>
      </c>
      <c r="H21" s="2">
        <v>3</v>
      </c>
      <c r="I21" s="2">
        <v>2.2999999999999998</v>
      </c>
      <c r="J21" s="2">
        <v>0</v>
      </c>
      <c r="K21" s="2">
        <v>0.3</v>
      </c>
      <c r="L21" s="2">
        <v>0.9</v>
      </c>
      <c r="M21" s="2">
        <v>150</v>
      </c>
    </row>
    <row r="22" spans="1:13" ht="43.2" x14ac:dyDescent="0.55000000000000004">
      <c r="A22" s="1" t="s">
        <v>21</v>
      </c>
      <c r="B22" s="2">
        <v>14.6</v>
      </c>
      <c r="C22" s="2">
        <v>61.3</v>
      </c>
      <c r="D22" s="2">
        <v>0.2</v>
      </c>
      <c r="E22" s="2">
        <v>0.1</v>
      </c>
      <c r="F22" s="2">
        <v>0</v>
      </c>
      <c r="G22" s="2">
        <v>0.5</v>
      </c>
      <c r="H22" s="2">
        <v>3</v>
      </c>
      <c r="I22" s="2">
        <v>2.2999999999999998</v>
      </c>
      <c r="J22" s="2">
        <v>0</v>
      </c>
      <c r="K22" s="2">
        <v>0.3</v>
      </c>
      <c r="L22" s="2">
        <v>0.9</v>
      </c>
      <c r="M22" s="2">
        <v>150</v>
      </c>
    </row>
    <row r="23" spans="1:13" ht="28.8" x14ac:dyDescent="0.55000000000000004">
      <c r="A23" s="1" t="s">
        <v>22</v>
      </c>
      <c r="B23" s="2">
        <v>13.5</v>
      </c>
      <c r="C23" s="2">
        <v>56.3</v>
      </c>
      <c r="D23" s="2">
        <v>0.1</v>
      </c>
      <c r="E23" s="2">
        <v>0</v>
      </c>
      <c r="F23" s="2">
        <v>0</v>
      </c>
      <c r="G23" s="2">
        <v>0</v>
      </c>
      <c r="H23" s="2">
        <v>3.1</v>
      </c>
      <c r="I23" s="2">
        <v>2</v>
      </c>
      <c r="J23" s="2">
        <v>0</v>
      </c>
      <c r="K23" s="2">
        <v>0.1</v>
      </c>
      <c r="L23" s="2">
        <v>0.9</v>
      </c>
      <c r="M23" s="2">
        <v>150</v>
      </c>
    </row>
    <row r="24" spans="1:13" ht="43.2" x14ac:dyDescent="0.55000000000000004">
      <c r="A24" s="1" t="s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55000000000000004">
      <c r="A25" s="1" t="s">
        <v>6</v>
      </c>
      <c r="B25" s="2">
        <v>5.7</v>
      </c>
      <c r="C25" s="2">
        <v>23.8</v>
      </c>
      <c r="D25" s="2">
        <v>0</v>
      </c>
      <c r="E25" s="2">
        <v>0</v>
      </c>
      <c r="F25" s="2">
        <v>0</v>
      </c>
      <c r="G25" s="2">
        <v>0</v>
      </c>
      <c r="H25" s="2">
        <v>4</v>
      </c>
      <c r="I25" s="2">
        <v>1</v>
      </c>
      <c r="J25" s="2">
        <v>0</v>
      </c>
      <c r="K25" s="2">
        <v>0</v>
      </c>
      <c r="L25" s="2">
        <v>0.4</v>
      </c>
      <c r="M25" s="2">
        <v>75</v>
      </c>
    </row>
    <row r="26" spans="1:13" x14ac:dyDescent="0.55000000000000004">
      <c r="A26" s="1" t="s">
        <v>7</v>
      </c>
      <c r="B26" s="2">
        <v>11.4</v>
      </c>
      <c r="C26" s="2">
        <v>47.7</v>
      </c>
      <c r="D26" s="2">
        <v>0</v>
      </c>
      <c r="E26" s="2">
        <v>0</v>
      </c>
      <c r="F26" s="2">
        <v>0</v>
      </c>
      <c r="G26" s="2">
        <v>0</v>
      </c>
      <c r="H26" s="2">
        <v>6.5</v>
      </c>
      <c r="I26" s="2">
        <v>2</v>
      </c>
      <c r="J26" s="2">
        <v>0</v>
      </c>
      <c r="K26" s="2">
        <v>0</v>
      </c>
      <c r="L26" s="2">
        <v>0.7</v>
      </c>
      <c r="M26" s="2">
        <v>150</v>
      </c>
    </row>
    <row r="27" spans="1:13" x14ac:dyDescent="0.55000000000000004">
      <c r="A27" s="1" t="s">
        <v>8</v>
      </c>
      <c r="B27" s="2">
        <v>17.100000000000001</v>
      </c>
      <c r="C27" s="2">
        <v>71.5</v>
      </c>
      <c r="D27" s="2">
        <v>0</v>
      </c>
      <c r="E27" s="2">
        <v>0</v>
      </c>
      <c r="F27" s="2">
        <v>0</v>
      </c>
      <c r="G27" s="2">
        <v>0</v>
      </c>
      <c r="H27" s="2">
        <v>8.3000000000000007</v>
      </c>
      <c r="I27" s="2">
        <v>3</v>
      </c>
      <c r="J27" s="2">
        <v>0</v>
      </c>
      <c r="K27" s="2">
        <v>0</v>
      </c>
      <c r="L27" s="2">
        <v>1.1000000000000001</v>
      </c>
      <c r="M27" s="2">
        <v>225</v>
      </c>
    </row>
    <row r="28" spans="1:13" x14ac:dyDescent="0.55000000000000004">
      <c r="A28" s="1" t="s">
        <v>9</v>
      </c>
      <c r="B28" s="2">
        <v>22.8</v>
      </c>
      <c r="C28" s="2">
        <v>95.4</v>
      </c>
      <c r="D28" s="2">
        <v>0</v>
      </c>
      <c r="E28" s="2">
        <v>0</v>
      </c>
      <c r="F28" s="2">
        <v>0</v>
      </c>
      <c r="G28" s="2">
        <v>0</v>
      </c>
      <c r="H28" s="2">
        <v>10.6</v>
      </c>
      <c r="I28" s="2">
        <v>4</v>
      </c>
      <c r="J28" s="2">
        <v>0</v>
      </c>
      <c r="K28" s="2">
        <v>0</v>
      </c>
      <c r="L28" s="2">
        <v>1.4</v>
      </c>
      <c r="M28" s="2">
        <v>300</v>
      </c>
    </row>
    <row r="29" spans="1:13" ht="28.8" x14ac:dyDescent="0.55000000000000004">
      <c r="A29" s="1" t="s"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43.2" x14ac:dyDescent="0.55000000000000004">
      <c r="A30" s="1" t="s">
        <v>25</v>
      </c>
      <c r="B30" s="2">
        <v>54.7</v>
      </c>
      <c r="C30" s="2">
        <v>228.7</v>
      </c>
      <c r="D30" s="2">
        <v>0.1</v>
      </c>
      <c r="E30" s="2">
        <v>0.1</v>
      </c>
      <c r="F30" s="2">
        <v>0</v>
      </c>
      <c r="G30" s="2">
        <v>2.9</v>
      </c>
      <c r="H30" s="2">
        <v>60.8</v>
      </c>
      <c r="I30" s="2">
        <v>8.1</v>
      </c>
      <c r="J30" s="2">
        <v>0</v>
      </c>
      <c r="K30" s="2">
        <v>7.1</v>
      </c>
      <c r="L30" s="2">
        <v>5.2</v>
      </c>
      <c r="M30" s="2">
        <v>75</v>
      </c>
    </row>
    <row r="31" spans="1:13" ht="57.6" x14ac:dyDescent="0.55000000000000004">
      <c r="A31" s="1" t="s">
        <v>26</v>
      </c>
      <c r="B31" s="2">
        <v>77.7</v>
      </c>
      <c r="C31" s="2">
        <v>325.10000000000002</v>
      </c>
      <c r="D31" s="2">
        <v>2.8</v>
      </c>
      <c r="E31" s="2">
        <v>1.8</v>
      </c>
      <c r="F31" s="2">
        <v>0.1</v>
      </c>
      <c r="G31" s="2">
        <v>11.5</v>
      </c>
      <c r="H31" s="2">
        <v>59.4</v>
      </c>
      <c r="I31" s="2">
        <v>7.7</v>
      </c>
      <c r="J31" s="2">
        <v>0</v>
      </c>
      <c r="K31" s="2">
        <v>6.7</v>
      </c>
      <c r="L31" s="2">
        <v>5.0999999999999996</v>
      </c>
      <c r="M31" s="2">
        <v>75</v>
      </c>
    </row>
    <row r="32" spans="1:13" ht="43.2" x14ac:dyDescent="0.55000000000000004">
      <c r="A32" s="1" t="s">
        <v>27</v>
      </c>
      <c r="B32" s="2">
        <v>92.1</v>
      </c>
      <c r="C32" s="2">
        <v>385.3</v>
      </c>
      <c r="D32" s="2">
        <v>4.7</v>
      </c>
      <c r="E32" s="2">
        <v>2.7</v>
      </c>
      <c r="F32" s="2">
        <v>0.1</v>
      </c>
      <c r="G32" s="2">
        <v>14.4</v>
      </c>
      <c r="H32" s="2">
        <v>58</v>
      </c>
      <c r="I32" s="2">
        <v>7.5</v>
      </c>
      <c r="J32" s="2">
        <v>0</v>
      </c>
      <c r="K32" s="2">
        <v>6.5</v>
      </c>
      <c r="L32" s="2">
        <v>5</v>
      </c>
      <c r="M32" s="2">
        <v>75</v>
      </c>
    </row>
    <row r="33" spans="1:13" ht="28.8" x14ac:dyDescent="0.55000000000000004">
      <c r="A33" s="1" t="s">
        <v>28</v>
      </c>
      <c r="B33" s="2">
        <v>61.9</v>
      </c>
      <c r="C33" s="2">
        <v>258.89999999999998</v>
      </c>
      <c r="D33" s="2">
        <v>2.2000000000000002</v>
      </c>
      <c r="E33" s="2">
        <v>0.3</v>
      </c>
      <c r="F33" s="2">
        <v>0</v>
      </c>
      <c r="G33" s="2">
        <v>0</v>
      </c>
      <c r="H33" s="2">
        <v>67.5</v>
      </c>
      <c r="I33" s="2">
        <v>5.5</v>
      </c>
      <c r="J33" s="2">
        <v>0.6</v>
      </c>
      <c r="K33" s="2">
        <v>3.3</v>
      </c>
      <c r="L33" s="2">
        <v>4.3</v>
      </c>
      <c r="M33" s="2">
        <v>75</v>
      </c>
    </row>
    <row r="34" spans="1:13" ht="43.2" x14ac:dyDescent="0.55000000000000004">
      <c r="A34" s="1" t="s">
        <v>29</v>
      </c>
      <c r="B34" s="2">
        <v>63.8</v>
      </c>
      <c r="C34" s="2">
        <v>267.10000000000002</v>
      </c>
      <c r="D34" s="2">
        <v>0.1</v>
      </c>
      <c r="E34" s="2">
        <v>0.1</v>
      </c>
      <c r="F34" s="2">
        <v>0</v>
      </c>
      <c r="G34" s="2">
        <v>3.4</v>
      </c>
      <c r="H34" s="2">
        <v>72.2</v>
      </c>
      <c r="I34" s="2">
        <v>9.5</v>
      </c>
      <c r="J34" s="2">
        <v>0</v>
      </c>
      <c r="K34" s="2">
        <v>8.5</v>
      </c>
      <c r="L34" s="2">
        <v>6.1</v>
      </c>
      <c r="M34" s="2">
        <v>75</v>
      </c>
    </row>
    <row r="35" spans="1:13" ht="43.2" x14ac:dyDescent="0.55000000000000004">
      <c r="A35" s="1" t="s">
        <v>30</v>
      </c>
      <c r="B35" s="2">
        <v>91.2</v>
      </c>
      <c r="C35" s="2">
        <v>381.6</v>
      </c>
      <c r="D35" s="2">
        <v>3.4</v>
      </c>
      <c r="E35" s="2">
        <v>2.2000000000000002</v>
      </c>
      <c r="F35" s="2">
        <v>0.1</v>
      </c>
      <c r="G35" s="2">
        <v>13.7</v>
      </c>
      <c r="H35" s="2">
        <v>70.5</v>
      </c>
      <c r="I35" s="2">
        <v>9</v>
      </c>
      <c r="J35" s="2">
        <v>0</v>
      </c>
      <c r="K35" s="2">
        <v>8</v>
      </c>
      <c r="L35" s="2">
        <v>6</v>
      </c>
      <c r="M35" s="2">
        <v>75</v>
      </c>
    </row>
    <row r="36" spans="1:13" ht="43.2" x14ac:dyDescent="0.55000000000000004">
      <c r="A36" s="1" t="s">
        <v>31</v>
      </c>
      <c r="B36" s="2">
        <v>108.3</v>
      </c>
      <c r="C36" s="2">
        <v>453.1</v>
      </c>
      <c r="D36" s="2">
        <v>5.6</v>
      </c>
      <c r="E36" s="2">
        <v>3.2</v>
      </c>
      <c r="F36" s="2">
        <v>0.2</v>
      </c>
      <c r="G36" s="2">
        <v>17.100000000000001</v>
      </c>
      <c r="H36" s="2">
        <v>68.8</v>
      </c>
      <c r="I36" s="2">
        <v>8.6999999999999993</v>
      </c>
      <c r="J36" s="2">
        <v>0</v>
      </c>
      <c r="K36" s="2">
        <v>7.7</v>
      </c>
      <c r="L36" s="2">
        <v>5.9</v>
      </c>
      <c r="M36" s="2">
        <v>75</v>
      </c>
    </row>
    <row r="37" spans="1:13" x14ac:dyDescent="0.55000000000000004">
      <c r="A37" s="1" t="s">
        <v>32</v>
      </c>
      <c r="B37" s="2">
        <v>72.099999999999994</v>
      </c>
      <c r="C37" s="2">
        <v>301.8</v>
      </c>
      <c r="D37" s="2">
        <v>2.6</v>
      </c>
      <c r="E37" s="2">
        <v>0.3</v>
      </c>
      <c r="F37" s="2">
        <v>0</v>
      </c>
      <c r="G37" s="2">
        <v>0</v>
      </c>
      <c r="H37" s="2">
        <v>79.7</v>
      </c>
      <c r="I37" s="2">
        <v>6.3</v>
      </c>
      <c r="J37" s="2">
        <v>0.7</v>
      </c>
      <c r="K37" s="2">
        <v>3.9</v>
      </c>
      <c r="L37" s="2">
        <v>5.0999999999999996</v>
      </c>
      <c r="M37" s="2">
        <v>75</v>
      </c>
    </row>
    <row r="38" spans="1:13" ht="43.2" x14ac:dyDescent="0.55000000000000004">
      <c r="A38" s="1" t="s">
        <v>33</v>
      </c>
      <c r="B38" s="2">
        <v>82.1</v>
      </c>
      <c r="C38" s="2">
        <v>343.6</v>
      </c>
      <c r="D38" s="2">
        <v>0.2</v>
      </c>
      <c r="E38" s="2">
        <v>0.1</v>
      </c>
      <c r="F38" s="2">
        <v>0</v>
      </c>
      <c r="G38" s="2">
        <v>4.2</v>
      </c>
      <c r="H38" s="2">
        <v>88.1</v>
      </c>
      <c r="I38" s="2">
        <v>12.3</v>
      </c>
      <c r="J38" s="2">
        <v>0</v>
      </c>
      <c r="K38" s="2">
        <v>10.3</v>
      </c>
      <c r="L38" s="2">
        <v>7.7</v>
      </c>
      <c r="M38" s="2">
        <v>150</v>
      </c>
    </row>
    <row r="39" spans="1:13" ht="57.6" x14ac:dyDescent="0.55000000000000004">
      <c r="A39" s="1" t="s">
        <v>34</v>
      </c>
      <c r="B39" s="2">
        <v>115.4</v>
      </c>
      <c r="C39" s="2">
        <v>482.8</v>
      </c>
      <c r="D39" s="2">
        <v>4.0999999999999996</v>
      </c>
      <c r="E39" s="2">
        <v>2.6</v>
      </c>
      <c r="F39" s="2">
        <v>0.1</v>
      </c>
      <c r="G39" s="2">
        <v>16.600000000000001</v>
      </c>
      <c r="H39" s="2">
        <v>86</v>
      </c>
      <c r="I39" s="2">
        <v>11.7</v>
      </c>
      <c r="J39" s="2">
        <v>0</v>
      </c>
      <c r="K39" s="2">
        <v>9.6999999999999993</v>
      </c>
      <c r="L39" s="2">
        <v>7.6</v>
      </c>
      <c r="M39" s="2">
        <v>150</v>
      </c>
    </row>
    <row r="40" spans="1:13" ht="43.2" x14ac:dyDescent="0.55000000000000004">
      <c r="A40" s="1" t="s">
        <v>35</v>
      </c>
      <c r="B40" s="2">
        <v>136.19999999999999</v>
      </c>
      <c r="C40" s="2">
        <v>569.9</v>
      </c>
      <c r="D40" s="2">
        <v>6.8</v>
      </c>
      <c r="E40" s="2">
        <v>3.9</v>
      </c>
      <c r="F40" s="2">
        <v>0.2</v>
      </c>
      <c r="G40" s="2">
        <v>20.8</v>
      </c>
      <c r="H40" s="2">
        <v>83.9</v>
      </c>
      <c r="I40" s="2">
        <v>11.4</v>
      </c>
      <c r="J40" s="2">
        <v>0</v>
      </c>
      <c r="K40" s="2">
        <v>9.4</v>
      </c>
      <c r="L40" s="2">
        <v>7.4</v>
      </c>
      <c r="M40" s="2">
        <v>150</v>
      </c>
    </row>
    <row r="41" spans="1:13" ht="28.8" x14ac:dyDescent="0.55000000000000004">
      <c r="A41" s="1" t="s">
        <v>36</v>
      </c>
      <c r="B41" s="2">
        <v>92.2</v>
      </c>
      <c r="C41" s="2">
        <v>385.6</v>
      </c>
      <c r="D41" s="2">
        <v>3.2</v>
      </c>
      <c r="E41" s="2">
        <v>0.4</v>
      </c>
      <c r="F41" s="2">
        <v>0</v>
      </c>
      <c r="G41" s="2">
        <v>0</v>
      </c>
      <c r="H41" s="2">
        <v>97.3</v>
      </c>
      <c r="I41" s="2">
        <v>8.5</v>
      </c>
      <c r="J41" s="2">
        <v>0.8</v>
      </c>
      <c r="K41" s="2">
        <v>4.7</v>
      </c>
      <c r="L41" s="2">
        <v>6.4</v>
      </c>
      <c r="M41" s="2">
        <v>150</v>
      </c>
    </row>
    <row r="42" spans="1:13" ht="43.2" x14ac:dyDescent="0.55000000000000004">
      <c r="A42" s="1" t="s">
        <v>37</v>
      </c>
      <c r="B42" s="2">
        <v>109</v>
      </c>
      <c r="C42" s="2">
        <v>456</v>
      </c>
      <c r="D42" s="2">
        <v>0.2</v>
      </c>
      <c r="E42" s="2">
        <v>0.2</v>
      </c>
      <c r="F42" s="2">
        <v>0</v>
      </c>
      <c r="G42" s="2">
        <v>5.7</v>
      </c>
      <c r="H42" s="2">
        <v>121.3</v>
      </c>
      <c r="I42" s="2">
        <v>16.2</v>
      </c>
      <c r="J42" s="2">
        <v>0</v>
      </c>
      <c r="K42" s="2">
        <v>14.2</v>
      </c>
      <c r="L42" s="2">
        <v>10.4</v>
      </c>
      <c r="M42" s="2">
        <v>150</v>
      </c>
    </row>
    <row r="43" spans="1:13" ht="57.6" x14ac:dyDescent="0.55000000000000004">
      <c r="A43" s="1" t="s">
        <v>38</v>
      </c>
      <c r="B43" s="2">
        <v>154.9</v>
      </c>
      <c r="C43" s="2">
        <v>648.1</v>
      </c>
      <c r="D43" s="2">
        <v>5.7</v>
      </c>
      <c r="E43" s="2">
        <v>3.6</v>
      </c>
      <c r="F43" s="2">
        <v>0.2</v>
      </c>
      <c r="G43" s="2">
        <v>23</v>
      </c>
      <c r="H43" s="2">
        <v>118.4</v>
      </c>
      <c r="I43" s="2">
        <v>15.4</v>
      </c>
      <c r="J43" s="2">
        <v>0</v>
      </c>
      <c r="K43" s="2">
        <v>13.4</v>
      </c>
      <c r="L43" s="2">
        <v>10.199999999999999</v>
      </c>
      <c r="M43" s="2">
        <v>150</v>
      </c>
    </row>
    <row r="44" spans="1:13" ht="43.2" x14ac:dyDescent="0.55000000000000004">
      <c r="A44" s="1" t="s">
        <v>39</v>
      </c>
      <c r="B44" s="2">
        <v>183.6</v>
      </c>
      <c r="C44" s="2">
        <v>768.2</v>
      </c>
      <c r="D44" s="2">
        <v>9.3000000000000007</v>
      </c>
      <c r="E44" s="2">
        <v>5.4</v>
      </c>
      <c r="F44" s="2">
        <v>0.3</v>
      </c>
      <c r="G44" s="2">
        <v>28.7</v>
      </c>
      <c r="H44" s="2">
        <v>115.5</v>
      </c>
      <c r="I44" s="2">
        <v>15</v>
      </c>
      <c r="J44" s="2">
        <v>0</v>
      </c>
      <c r="K44" s="2">
        <v>13</v>
      </c>
      <c r="L44" s="2">
        <v>10</v>
      </c>
      <c r="M44" s="2">
        <v>150</v>
      </c>
    </row>
    <row r="45" spans="1:13" ht="28.8" x14ac:dyDescent="0.55000000000000004">
      <c r="A45" s="1" t="s">
        <v>40</v>
      </c>
      <c r="B45" s="2">
        <v>122.9</v>
      </c>
      <c r="C45" s="2">
        <v>514.29999999999995</v>
      </c>
      <c r="D45" s="2">
        <v>4.4000000000000004</v>
      </c>
      <c r="E45" s="2">
        <v>0.5</v>
      </c>
      <c r="F45" s="2">
        <v>0</v>
      </c>
      <c r="G45" s="2">
        <v>0</v>
      </c>
      <c r="H45" s="2">
        <v>134</v>
      </c>
      <c r="I45" s="2">
        <v>11</v>
      </c>
      <c r="J45" s="2">
        <v>1.1000000000000001</v>
      </c>
      <c r="K45" s="2">
        <v>6.5</v>
      </c>
      <c r="L45" s="2">
        <v>8.6</v>
      </c>
      <c r="M45" s="2">
        <v>150</v>
      </c>
    </row>
    <row r="46" spans="1:13" ht="28.8" customHeight="1" x14ac:dyDescent="0.55000000000000004">
      <c r="A46" s="3" t="s">
        <v>41</v>
      </c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43.2" x14ac:dyDescent="0.55000000000000004">
      <c r="A47" s="1" t="s">
        <v>25</v>
      </c>
      <c r="B47" s="2">
        <v>37.200000000000003</v>
      </c>
      <c r="C47" s="2">
        <v>155.80000000000001</v>
      </c>
      <c r="D47" s="2">
        <v>0.1</v>
      </c>
      <c r="E47" s="2">
        <v>0.1</v>
      </c>
      <c r="F47" s="2">
        <v>0</v>
      </c>
      <c r="G47" s="2">
        <v>2.1</v>
      </c>
      <c r="H47" s="2">
        <v>46.9</v>
      </c>
      <c r="I47" s="2">
        <v>5.3</v>
      </c>
      <c r="J47" s="2">
        <v>0</v>
      </c>
      <c r="K47" s="2">
        <v>5.3</v>
      </c>
      <c r="L47" s="2">
        <v>3.7</v>
      </c>
      <c r="M47" s="2">
        <v>75</v>
      </c>
    </row>
    <row r="48" spans="1:13" ht="57.6" x14ac:dyDescent="0.55000000000000004">
      <c r="A48" s="1" t="s">
        <v>26</v>
      </c>
      <c r="B48" s="2">
        <v>54.2</v>
      </c>
      <c r="C48" s="2">
        <v>226.9</v>
      </c>
      <c r="D48" s="2">
        <v>2.1</v>
      </c>
      <c r="E48" s="2">
        <v>1.3</v>
      </c>
      <c r="F48" s="2">
        <v>0.1</v>
      </c>
      <c r="G48" s="2">
        <v>8.5</v>
      </c>
      <c r="H48" s="2">
        <v>45.8</v>
      </c>
      <c r="I48" s="2">
        <v>5</v>
      </c>
      <c r="J48" s="2">
        <v>0</v>
      </c>
      <c r="K48" s="2">
        <v>5</v>
      </c>
      <c r="L48" s="2">
        <v>3.6</v>
      </c>
      <c r="M48" s="2">
        <v>75</v>
      </c>
    </row>
    <row r="49" spans="1:13" ht="43.2" x14ac:dyDescent="0.55000000000000004">
      <c r="A49" s="1" t="s">
        <v>27</v>
      </c>
      <c r="B49" s="2">
        <v>64.900000000000006</v>
      </c>
      <c r="C49" s="2">
        <v>271.3</v>
      </c>
      <c r="D49" s="2">
        <v>3.5</v>
      </c>
      <c r="E49" s="2">
        <v>2</v>
      </c>
      <c r="F49" s="2">
        <v>0.1</v>
      </c>
      <c r="G49" s="2">
        <v>10.6</v>
      </c>
      <c r="H49" s="2">
        <v>44.7</v>
      </c>
      <c r="I49" s="2">
        <v>4.8</v>
      </c>
      <c r="J49" s="2">
        <v>0</v>
      </c>
      <c r="K49" s="2">
        <v>4.8</v>
      </c>
      <c r="L49" s="2">
        <v>3.6</v>
      </c>
      <c r="M49" s="2">
        <v>75</v>
      </c>
    </row>
    <row r="50" spans="1:13" ht="28.8" x14ac:dyDescent="0.55000000000000004">
      <c r="A50" s="1" t="s">
        <v>28</v>
      </c>
      <c r="B50" s="2">
        <v>42.3</v>
      </c>
      <c r="C50" s="2">
        <v>176.8</v>
      </c>
      <c r="D50" s="2">
        <v>1.6</v>
      </c>
      <c r="E50" s="2">
        <v>0.2</v>
      </c>
      <c r="F50" s="2">
        <v>0</v>
      </c>
      <c r="G50" s="2">
        <v>0</v>
      </c>
      <c r="H50" s="2">
        <v>51.4</v>
      </c>
      <c r="I50" s="2">
        <v>3.3</v>
      </c>
      <c r="J50" s="2">
        <v>0.4</v>
      </c>
      <c r="K50" s="2">
        <v>2.4</v>
      </c>
      <c r="L50" s="2">
        <v>3</v>
      </c>
      <c r="M50" s="2">
        <v>75</v>
      </c>
    </row>
    <row r="51" spans="1:13" ht="43.2" x14ac:dyDescent="0.55000000000000004">
      <c r="A51" s="1" t="s">
        <v>29</v>
      </c>
      <c r="B51" s="2">
        <v>55.8</v>
      </c>
      <c r="C51" s="2">
        <v>233.6</v>
      </c>
      <c r="D51" s="2">
        <v>0.2</v>
      </c>
      <c r="E51" s="2">
        <v>0.1</v>
      </c>
      <c r="F51" s="2">
        <v>0</v>
      </c>
      <c r="G51" s="2">
        <v>3.2</v>
      </c>
      <c r="H51" s="2">
        <v>70.3</v>
      </c>
      <c r="I51" s="2">
        <v>7.9</v>
      </c>
      <c r="J51" s="2">
        <v>0</v>
      </c>
      <c r="K51" s="2">
        <v>7.9</v>
      </c>
      <c r="L51" s="2">
        <v>5.6</v>
      </c>
      <c r="M51" s="2">
        <v>115</v>
      </c>
    </row>
    <row r="52" spans="1:13" ht="43.2" x14ac:dyDescent="0.55000000000000004">
      <c r="A52" s="1" t="s">
        <v>30</v>
      </c>
      <c r="B52" s="2">
        <v>81.3</v>
      </c>
      <c r="C52" s="2">
        <v>340.1</v>
      </c>
      <c r="D52" s="2">
        <v>3.2</v>
      </c>
      <c r="E52" s="2">
        <v>2</v>
      </c>
      <c r="F52" s="2">
        <v>0.1</v>
      </c>
      <c r="G52" s="2">
        <v>12.7</v>
      </c>
      <c r="H52" s="2">
        <v>68.7</v>
      </c>
      <c r="I52" s="2">
        <v>7.5</v>
      </c>
      <c r="J52" s="2">
        <v>0</v>
      </c>
      <c r="K52" s="2">
        <v>7.5</v>
      </c>
      <c r="L52" s="2">
        <v>5.5</v>
      </c>
      <c r="M52" s="2">
        <v>115</v>
      </c>
    </row>
    <row r="53" spans="1:13" ht="43.2" x14ac:dyDescent="0.55000000000000004">
      <c r="A53" s="1" t="s">
        <v>31</v>
      </c>
      <c r="B53" s="2">
        <v>97.2</v>
      </c>
      <c r="C53" s="2">
        <v>406.6</v>
      </c>
      <c r="D53" s="2">
        <v>5.2</v>
      </c>
      <c r="E53" s="2">
        <v>3</v>
      </c>
      <c r="F53" s="2">
        <v>0.2</v>
      </c>
      <c r="G53" s="2">
        <v>15.9</v>
      </c>
      <c r="H53" s="2">
        <v>67.099999999999994</v>
      </c>
      <c r="I53" s="2">
        <v>7.2</v>
      </c>
      <c r="J53" s="2">
        <v>0</v>
      </c>
      <c r="K53" s="2">
        <v>7.2</v>
      </c>
      <c r="L53" s="2">
        <v>5.3</v>
      </c>
      <c r="M53" s="2">
        <v>115</v>
      </c>
    </row>
    <row r="54" spans="1:13" x14ac:dyDescent="0.55000000000000004">
      <c r="A54" s="1" t="s">
        <v>32</v>
      </c>
      <c r="B54" s="2">
        <v>62.9</v>
      </c>
      <c r="C54" s="2">
        <v>263.3</v>
      </c>
      <c r="D54" s="2">
        <v>2.4</v>
      </c>
      <c r="E54" s="2">
        <v>0.3</v>
      </c>
      <c r="F54" s="2">
        <v>0</v>
      </c>
      <c r="G54" s="2">
        <v>0</v>
      </c>
      <c r="H54" s="2">
        <v>76.599999999999994</v>
      </c>
      <c r="I54" s="2">
        <v>4.9000000000000004</v>
      </c>
      <c r="J54" s="2">
        <v>0.6</v>
      </c>
      <c r="K54" s="2">
        <v>3.6</v>
      </c>
      <c r="L54" s="2">
        <v>4.5</v>
      </c>
      <c r="M54" s="2">
        <v>115</v>
      </c>
    </row>
    <row r="55" spans="1:13" ht="43.2" x14ac:dyDescent="0.55000000000000004">
      <c r="A55" s="1" t="s">
        <v>33</v>
      </c>
      <c r="B55" s="2">
        <v>72.599999999999994</v>
      </c>
      <c r="C55" s="2">
        <v>303.8</v>
      </c>
      <c r="D55" s="2">
        <v>0.2</v>
      </c>
      <c r="E55" s="2">
        <v>0.1</v>
      </c>
      <c r="F55" s="2">
        <v>0</v>
      </c>
      <c r="G55" s="2">
        <v>4.0999999999999996</v>
      </c>
      <c r="H55" s="2">
        <v>91.4</v>
      </c>
      <c r="I55" s="2">
        <v>10.3</v>
      </c>
      <c r="J55" s="2">
        <v>0</v>
      </c>
      <c r="K55" s="2">
        <v>10.3</v>
      </c>
      <c r="L55" s="2">
        <v>7.2</v>
      </c>
      <c r="M55" s="2">
        <v>150</v>
      </c>
    </row>
    <row r="56" spans="1:13" ht="57.6" x14ac:dyDescent="0.55000000000000004">
      <c r="A56" s="1" t="s">
        <v>34</v>
      </c>
      <c r="B56" s="2">
        <v>105.7</v>
      </c>
      <c r="C56" s="2">
        <v>442.3</v>
      </c>
      <c r="D56" s="2">
        <v>4.0999999999999996</v>
      </c>
      <c r="E56" s="2">
        <v>2.6</v>
      </c>
      <c r="F56" s="2">
        <v>0.1</v>
      </c>
      <c r="G56" s="2">
        <v>16.600000000000001</v>
      </c>
      <c r="H56" s="2">
        <v>89.4</v>
      </c>
      <c r="I56" s="2">
        <v>9.6999999999999993</v>
      </c>
      <c r="J56" s="2">
        <v>0</v>
      </c>
      <c r="K56" s="2">
        <v>9.6999999999999993</v>
      </c>
      <c r="L56" s="2">
        <v>7.1</v>
      </c>
      <c r="M56" s="2">
        <v>150</v>
      </c>
    </row>
    <row r="57" spans="1:13" ht="43.2" x14ac:dyDescent="0.55000000000000004">
      <c r="A57" s="1" t="s">
        <v>35</v>
      </c>
      <c r="B57" s="2">
        <v>126.4</v>
      </c>
      <c r="C57" s="2">
        <v>528.9</v>
      </c>
      <c r="D57" s="2">
        <v>6.8</v>
      </c>
      <c r="E57" s="2">
        <v>3.9</v>
      </c>
      <c r="F57" s="2">
        <v>0.2</v>
      </c>
      <c r="G57" s="2">
        <v>20.7</v>
      </c>
      <c r="H57" s="2">
        <v>87.3</v>
      </c>
      <c r="I57" s="2">
        <v>9.4</v>
      </c>
      <c r="J57" s="2">
        <v>0</v>
      </c>
      <c r="K57" s="2">
        <v>9.4</v>
      </c>
      <c r="L57" s="2">
        <v>6.9</v>
      </c>
      <c r="M57" s="2">
        <v>150</v>
      </c>
    </row>
    <row r="58" spans="1:13" ht="28.8" x14ac:dyDescent="0.55000000000000004">
      <c r="A58" s="1" t="s">
        <v>36</v>
      </c>
      <c r="B58" s="2">
        <v>81.900000000000006</v>
      </c>
      <c r="C58" s="2">
        <v>342.6</v>
      </c>
      <c r="D58" s="2">
        <v>3.2</v>
      </c>
      <c r="E58" s="2">
        <v>0.4</v>
      </c>
      <c r="F58" s="2">
        <v>0</v>
      </c>
      <c r="G58" s="2">
        <v>0</v>
      </c>
      <c r="H58" s="2">
        <v>99.7</v>
      </c>
      <c r="I58" s="2">
        <v>6.4</v>
      </c>
      <c r="J58" s="2">
        <v>0.8</v>
      </c>
      <c r="K58" s="2">
        <v>4.7</v>
      </c>
      <c r="L58" s="2">
        <v>5.9</v>
      </c>
      <c r="M58" s="2">
        <v>150</v>
      </c>
    </row>
    <row r="59" spans="1:13" ht="43.2" x14ac:dyDescent="0.55000000000000004">
      <c r="A59" s="1" t="s">
        <v>37</v>
      </c>
      <c r="B59" s="2">
        <v>91.9</v>
      </c>
      <c r="C59" s="2">
        <v>384.7</v>
      </c>
      <c r="D59" s="2">
        <v>0.3</v>
      </c>
      <c r="E59" s="2">
        <v>0.2</v>
      </c>
      <c r="F59" s="2">
        <v>0</v>
      </c>
      <c r="G59" s="2">
        <v>5.2</v>
      </c>
      <c r="H59" s="2">
        <v>115.8</v>
      </c>
      <c r="I59" s="2">
        <v>13</v>
      </c>
      <c r="J59" s="2">
        <v>0</v>
      </c>
      <c r="K59" s="2">
        <v>13</v>
      </c>
      <c r="L59" s="2">
        <v>9.1999999999999993</v>
      </c>
      <c r="M59" s="2">
        <v>195</v>
      </c>
    </row>
    <row r="60" spans="1:13" ht="57.6" x14ac:dyDescent="0.55000000000000004">
      <c r="A60" s="1" t="s">
        <v>38</v>
      </c>
      <c r="B60" s="2">
        <v>133.80000000000001</v>
      </c>
      <c r="C60" s="2">
        <v>560</v>
      </c>
      <c r="D60" s="2">
        <v>5.2</v>
      </c>
      <c r="E60" s="2">
        <v>3.3</v>
      </c>
      <c r="F60" s="2">
        <v>0.2</v>
      </c>
      <c r="G60" s="2">
        <v>21</v>
      </c>
      <c r="H60" s="2">
        <v>113.2</v>
      </c>
      <c r="I60" s="2">
        <v>12.3</v>
      </c>
      <c r="J60" s="2">
        <v>0</v>
      </c>
      <c r="K60" s="2">
        <v>12.3</v>
      </c>
      <c r="L60" s="2">
        <v>9</v>
      </c>
      <c r="M60" s="2">
        <v>195</v>
      </c>
    </row>
    <row r="61" spans="1:13" ht="43.2" x14ac:dyDescent="0.55000000000000004">
      <c r="A61" s="1" t="s">
        <v>39</v>
      </c>
      <c r="B61" s="2">
        <v>160</v>
      </c>
      <c r="C61" s="2">
        <v>669.6</v>
      </c>
      <c r="D61" s="2">
        <v>8.6</v>
      </c>
      <c r="E61" s="2">
        <v>4.9000000000000004</v>
      </c>
      <c r="F61" s="2">
        <v>0.3</v>
      </c>
      <c r="G61" s="2">
        <v>26.2</v>
      </c>
      <c r="H61" s="2">
        <v>110.5</v>
      </c>
      <c r="I61" s="2">
        <v>11.8</v>
      </c>
      <c r="J61" s="2">
        <v>0</v>
      </c>
      <c r="K61" s="2">
        <v>11.8</v>
      </c>
      <c r="L61" s="2">
        <v>8.8000000000000007</v>
      </c>
      <c r="M61" s="2">
        <v>195</v>
      </c>
    </row>
    <row r="62" spans="1:13" ht="28.8" x14ac:dyDescent="0.55000000000000004">
      <c r="A62" s="1" t="s">
        <v>40</v>
      </c>
      <c r="B62" s="2">
        <v>103.8</v>
      </c>
      <c r="C62" s="2">
        <v>434.4</v>
      </c>
      <c r="D62" s="2">
        <v>4</v>
      </c>
      <c r="E62" s="2">
        <v>0.5</v>
      </c>
      <c r="F62" s="2">
        <v>0</v>
      </c>
      <c r="G62" s="2">
        <v>0</v>
      </c>
      <c r="H62" s="2">
        <v>126.4</v>
      </c>
      <c r="I62" s="2">
        <v>8.1</v>
      </c>
      <c r="J62" s="2">
        <v>1</v>
      </c>
      <c r="K62" s="2">
        <v>5.9</v>
      </c>
      <c r="L62" s="2">
        <v>7.5</v>
      </c>
      <c r="M62" s="2">
        <v>195</v>
      </c>
    </row>
    <row r="63" spans="1:13" ht="28.8" customHeight="1" x14ac:dyDescent="0.55000000000000004">
      <c r="A63" s="3" t="s">
        <v>42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</row>
    <row r="64" spans="1:13" ht="43.2" x14ac:dyDescent="0.55000000000000004">
      <c r="A64" s="1" t="s">
        <v>43</v>
      </c>
      <c r="B64" s="2">
        <v>118.9</v>
      </c>
      <c r="C64" s="2">
        <v>497.6</v>
      </c>
      <c r="D64" s="2">
        <v>5.8</v>
      </c>
      <c r="E64" s="2">
        <v>3.3</v>
      </c>
      <c r="F64" s="2">
        <v>0.2</v>
      </c>
      <c r="G64" s="2">
        <v>17.899999999999999</v>
      </c>
      <c r="H64" s="2">
        <v>72.400000000000006</v>
      </c>
      <c r="I64" s="2">
        <v>10.1</v>
      </c>
      <c r="J64" s="2">
        <v>0</v>
      </c>
      <c r="K64" s="2">
        <v>8.1</v>
      </c>
      <c r="L64" s="2">
        <v>6.5</v>
      </c>
      <c r="M64" s="2">
        <v>150</v>
      </c>
    </row>
    <row r="65" spans="1:13" ht="14.4" customHeight="1" x14ac:dyDescent="0.55000000000000004">
      <c r="A65" s="3" t="s">
        <v>44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7" spans="1:13" ht="23.1" x14ac:dyDescent="0.55000000000000004">
      <c r="A67" s="4" t="s">
        <v>45</v>
      </c>
    </row>
    <row r="69" spans="1:13" ht="14.4" customHeight="1" x14ac:dyDescent="0.55000000000000004">
      <c r="A69" s="3" t="s">
        <v>0</v>
      </c>
      <c r="B69" s="3"/>
      <c r="C69" s="3" t="s">
        <v>1</v>
      </c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43.2" x14ac:dyDescent="0.55000000000000004">
      <c r="A70" s="1" t="s">
        <v>2</v>
      </c>
      <c r="B70" s="1"/>
      <c r="C70" s="1"/>
      <c r="D70" s="1"/>
      <c r="E70" s="1"/>
      <c r="F70" s="1" t="s">
        <v>3</v>
      </c>
      <c r="G70" s="1"/>
      <c r="H70" s="1"/>
      <c r="I70" s="1"/>
      <c r="J70" s="1"/>
      <c r="K70" s="1"/>
      <c r="L70" s="1"/>
      <c r="M70" s="1"/>
    </row>
    <row r="71" spans="1:13" ht="28.8" x14ac:dyDescent="0.55000000000000004">
      <c r="A71" s="1" t="s">
        <v>46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43.2" x14ac:dyDescent="0.55000000000000004">
      <c r="A72" s="1" t="s">
        <v>25</v>
      </c>
      <c r="B72" s="2">
        <v>66.599999999999994</v>
      </c>
      <c r="C72" s="2">
        <v>278.8</v>
      </c>
      <c r="D72" s="2">
        <v>0.1</v>
      </c>
      <c r="E72" s="2">
        <v>0.1</v>
      </c>
      <c r="F72" s="2">
        <v>0</v>
      </c>
      <c r="G72" s="2">
        <v>3.6</v>
      </c>
      <c r="H72" s="2">
        <v>75.599999999999994</v>
      </c>
      <c r="I72" s="2">
        <v>9.9</v>
      </c>
      <c r="J72" s="2">
        <v>0</v>
      </c>
      <c r="K72" s="2">
        <v>8.9</v>
      </c>
      <c r="L72" s="2">
        <v>6.4</v>
      </c>
      <c r="M72" s="2">
        <v>75</v>
      </c>
    </row>
    <row r="73" spans="1:13" ht="57.6" x14ac:dyDescent="0.55000000000000004">
      <c r="A73" s="1" t="s">
        <v>26</v>
      </c>
      <c r="B73" s="2">
        <v>95.3</v>
      </c>
      <c r="C73" s="2">
        <v>398.7</v>
      </c>
      <c r="D73" s="2">
        <v>3.5</v>
      </c>
      <c r="E73" s="2">
        <v>2.2999999999999998</v>
      </c>
      <c r="F73" s="2">
        <v>0.1</v>
      </c>
      <c r="G73" s="2">
        <v>14.3</v>
      </c>
      <c r="H73" s="2">
        <v>73.8</v>
      </c>
      <c r="I73" s="2">
        <v>9.4</v>
      </c>
      <c r="J73" s="2">
        <v>0</v>
      </c>
      <c r="K73" s="2">
        <v>8.4</v>
      </c>
      <c r="L73" s="2">
        <v>6.3</v>
      </c>
      <c r="M73" s="2">
        <v>75</v>
      </c>
    </row>
    <row r="74" spans="1:13" ht="43.2" x14ac:dyDescent="0.55000000000000004">
      <c r="A74" s="1" t="s">
        <v>27</v>
      </c>
      <c r="B74" s="2">
        <v>113.2</v>
      </c>
      <c r="C74" s="2">
        <v>473.7</v>
      </c>
      <c r="D74" s="2">
        <v>5.8</v>
      </c>
      <c r="E74" s="2">
        <v>3.3</v>
      </c>
      <c r="F74" s="2">
        <v>0.2</v>
      </c>
      <c r="G74" s="2">
        <v>17.899999999999999</v>
      </c>
      <c r="H74" s="2">
        <v>72</v>
      </c>
      <c r="I74" s="2">
        <v>9.1</v>
      </c>
      <c r="J74" s="2">
        <v>0</v>
      </c>
      <c r="K74" s="2">
        <v>8.1</v>
      </c>
      <c r="L74" s="2">
        <v>6.1</v>
      </c>
      <c r="M74" s="2">
        <v>75</v>
      </c>
    </row>
    <row r="75" spans="1:13" ht="28.8" x14ac:dyDescent="0.55000000000000004">
      <c r="A75" s="1" t="s">
        <v>28</v>
      </c>
      <c r="B75" s="2">
        <v>75.099999999999994</v>
      </c>
      <c r="C75" s="2">
        <v>314.3</v>
      </c>
      <c r="D75" s="2">
        <v>2.7</v>
      </c>
      <c r="E75" s="2">
        <v>0.3</v>
      </c>
      <c r="F75" s="2">
        <v>0</v>
      </c>
      <c r="G75" s="2">
        <v>0</v>
      </c>
      <c r="H75" s="2">
        <v>83.3</v>
      </c>
      <c r="I75" s="2">
        <v>6.6</v>
      </c>
      <c r="J75" s="2">
        <v>0.7</v>
      </c>
      <c r="K75" s="2">
        <v>4.0999999999999996</v>
      </c>
      <c r="L75" s="2">
        <v>5.3</v>
      </c>
      <c r="M75" s="2">
        <v>75</v>
      </c>
    </row>
    <row r="76" spans="1:13" ht="43.2" x14ac:dyDescent="0.55000000000000004">
      <c r="A76" s="1" t="s">
        <v>29</v>
      </c>
      <c r="B76" s="2">
        <v>102.3</v>
      </c>
      <c r="C76" s="2">
        <v>428</v>
      </c>
      <c r="D76" s="2">
        <v>0.2</v>
      </c>
      <c r="E76" s="2">
        <v>0.2</v>
      </c>
      <c r="F76" s="2">
        <v>0</v>
      </c>
      <c r="G76" s="2">
        <v>5.7</v>
      </c>
      <c r="H76" s="2">
        <v>119.7</v>
      </c>
      <c r="I76" s="2">
        <v>15.1</v>
      </c>
      <c r="J76" s="2">
        <v>0</v>
      </c>
      <c r="K76" s="2">
        <v>14.1</v>
      </c>
      <c r="L76" s="2">
        <v>9.9</v>
      </c>
      <c r="M76" s="2">
        <v>75</v>
      </c>
    </row>
    <row r="77" spans="1:13" ht="43.2" x14ac:dyDescent="0.55000000000000004">
      <c r="A77" s="1" t="s">
        <v>30</v>
      </c>
      <c r="B77" s="2">
        <v>147.80000000000001</v>
      </c>
      <c r="C77" s="2">
        <v>618.20000000000005</v>
      </c>
      <c r="D77" s="2">
        <v>5.6</v>
      </c>
      <c r="E77" s="2">
        <v>3.6</v>
      </c>
      <c r="F77" s="2">
        <v>0.2</v>
      </c>
      <c r="G77" s="2">
        <v>22.7</v>
      </c>
      <c r="H77" s="2">
        <v>116.8</v>
      </c>
      <c r="I77" s="2">
        <v>14.3</v>
      </c>
      <c r="J77" s="2">
        <v>0</v>
      </c>
      <c r="K77" s="2">
        <v>13.3</v>
      </c>
      <c r="L77" s="2">
        <v>9.6999999999999993</v>
      </c>
      <c r="M77" s="2">
        <v>75</v>
      </c>
    </row>
    <row r="78" spans="1:13" ht="43.2" x14ac:dyDescent="0.55000000000000004">
      <c r="A78" s="1" t="s">
        <v>31</v>
      </c>
      <c r="B78" s="2">
        <v>176.2</v>
      </c>
      <c r="C78" s="2">
        <v>737.1</v>
      </c>
      <c r="D78" s="2">
        <v>9.1999999999999993</v>
      </c>
      <c r="E78" s="2">
        <v>5.3</v>
      </c>
      <c r="F78" s="2">
        <v>0.3</v>
      </c>
      <c r="G78" s="2">
        <v>28.4</v>
      </c>
      <c r="H78" s="2">
        <v>114</v>
      </c>
      <c r="I78" s="2">
        <v>13.8</v>
      </c>
      <c r="J78" s="2">
        <v>0</v>
      </c>
      <c r="K78" s="2">
        <v>12.8</v>
      </c>
      <c r="L78" s="2">
        <v>9.5</v>
      </c>
      <c r="M78" s="2">
        <v>75</v>
      </c>
    </row>
    <row r="79" spans="1:13" x14ac:dyDescent="0.55000000000000004">
      <c r="A79" s="1" t="s">
        <v>32</v>
      </c>
      <c r="B79" s="2">
        <v>115.7</v>
      </c>
      <c r="C79" s="2">
        <v>484.1</v>
      </c>
      <c r="D79" s="2">
        <v>4.3</v>
      </c>
      <c r="E79" s="2">
        <v>0.5</v>
      </c>
      <c r="F79" s="2">
        <v>0</v>
      </c>
      <c r="G79" s="2">
        <v>0</v>
      </c>
      <c r="H79" s="2">
        <v>131.80000000000001</v>
      </c>
      <c r="I79" s="2">
        <v>9.8000000000000007</v>
      </c>
      <c r="J79" s="2">
        <v>1.1000000000000001</v>
      </c>
      <c r="K79" s="2">
        <v>6.4</v>
      </c>
      <c r="L79" s="2">
        <v>8.1</v>
      </c>
      <c r="M79" s="2">
        <v>75</v>
      </c>
    </row>
    <row r="80" spans="1:13" ht="43.2" x14ac:dyDescent="0.55000000000000004">
      <c r="A80" s="1" t="s">
        <v>33</v>
      </c>
      <c r="B80" s="2">
        <v>131.4</v>
      </c>
      <c r="C80" s="2">
        <v>549.70000000000005</v>
      </c>
      <c r="D80" s="2">
        <v>0.3</v>
      </c>
      <c r="E80" s="2">
        <v>0.2</v>
      </c>
      <c r="F80" s="2">
        <v>0</v>
      </c>
      <c r="G80" s="2">
        <v>7.1</v>
      </c>
      <c r="H80" s="2">
        <v>148.9</v>
      </c>
      <c r="I80" s="2">
        <v>19.5</v>
      </c>
      <c r="J80" s="2">
        <v>0</v>
      </c>
      <c r="K80" s="2">
        <v>17.5</v>
      </c>
      <c r="L80" s="2">
        <v>12.6</v>
      </c>
      <c r="M80" s="2">
        <v>150</v>
      </c>
    </row>
    <row r="81" spans="1:13" ht="57.6" x14ac:dyDescent="0.55000000000000004">
      <c r="A81" s="1" t="s">
        <v>34</v>
      </c>
      <c r="B81" s="2">
        <v>187.9</v>
      </c>
      <c r="C81" s="2">
        <v>786</v>
      </c>
      <c r="D81" s="2">
        <v>7</v>
      </c>
      <c r="E81" s="2">
        <v>4.4000000000000004</v>
      </c>
      <c r="F81" s="2">
        <v>0.2</v>
      </c>
      <c r="G81" s="2">
        <v>28.2</v>
      </c>
      <c r="H81" s="2">
        <v>145.4</v>
      </c>
      <c r="I81" s="2">
        <v>18.5</v>
      </c>
      <c r="J81" s="2">
        <v>0</v>
      </c>
      <c r="K81" s="2">
        <v>16.5</v>
      </c>
      <c r="L81" s="2">
        <v>12.4</v>
      </c>
      <c r="M81" s="2">
        <v>150</v>
      </c>
    </row>
    <row r="82" spans="1:13" ht="43.2" x14ac:dyDescent="0.55000000000000004">
      <c r="A82" s="1" t="s">
        <v>35</v>
      </c>
      <c r="B82" s="2">
        <v>223.1</v>
      </c>
      <c r="C82" s="2">
        <v>933.6</v>
      </c>
      <c r="D82" s="2">
        <v>11.5</v>
      </c>
      <c r="E82" s="2">
        <v>6.6</v>
      </c>
      <c r="F82" s="2">
        <v>0.4</v>
      </c>
      <c r="G82" s="2">
        <v>35.299999999999997</v>
      </c>
      <c r="H82" s="2">
        <v>141.9</v>
      </c>
      <c r="I82" s="2">
        <v>17.899999999999999</v>
      </c>
      <c r="J82" s="2">
        <v>0</v>
      </c>
      <c r="K82" s="2">
        <v>16</v>
      </c>
      <c r="L82" s="2">
        <v>12.1</v>
      </c>
      <c r="M82" s="2">
        <v>150</v>
      </c>
    </row>
    <row r="83" spans="1:13" ht="28.8" x14ac:dyDescent="0.55000000000000004">
      <c r="A83" s="1" t="s">
        <v>36</v>
      </c>
      <c r="B83" s="2">
        <v>147.6</v>
      </c>
      <c r="C83" s="2">
        <v>617.6</v>
      </c>
      <c r="D83" s="2">
        <v>5.3</v>
      </c>
      <c r="E83" s="2">
        <v>0.7</v>
      </c>
      <c r="F83" s="2">
        <v>0</v>
      </c>
      <c r="G83" s="2">
        <v>0</v>
      </c>
      <c r="H83" s="2">
        <v>163.5</v>
      </c>
      <c r="I83" s="2">
        <v>12.9</v>
      </c>
      <c r="J83" s="2">
        <v>1.3</v>
      </c>
      <c r="K83" s="2">
        <v>8</v>
      </c>
      <c r="L83" s="2">
        <v>10.4</v>
      </c>
      <c r="M83" s="2">
        <v>150</v>
      </c>
    </row>
    <row r="84" spans="1:13" ht="43.2" x14ac:dyDescent="0.55000000000000004">
      <c r="A84" s="1" t="s">
        <v>37</v>
      </c>
      <c r="B84" s="2">
        <v>168.5</v>
      </c>
      <c r="C84" s="2">
        <v>704.8</v>
      </c>
      <c r="D84" s="2">
        <v>0.4</v>
      </c>
      <c r="E84" s="2">
        <v>0.3</v>
      </c>
      <c r="F84" s="2">
        <v>0</v>
      </c>
      <c r="G84" s="2">
        <v>9.1999999999999993</v>
      </c>
      <c r="H84" s="2">
        <v>194.7</v>
      </c>
      <c r="I84" s="2">
        <v>24.9</v>
      </c>
      <c r="J84" s="2">
        <v>0</v>
      </c>
      <c r="K84" s="2">
        <v>22.9</v>
      </c>
      <c r="L84" s="2">
        <v>16.3</v>
      </c>
      <c r="M84" s="2">
        <v>150</v>
      </c>
    </row>
    <row r="85" spans="1:13" ht="57.6" x14ac:dyDescent="0.55000000000000004">
      <c r="A85" s="1" t="s">
        <v>38</v>
      </c>
      <c r="B85" s="2">
        <v>242.4</v>
      </c>
      <c r="C85" s="2">
        <v>1014</v>
      </c>
      <c r="D85" s="2">
        <v>9.1</v>
      </c>
      <c r="E85" s="2">
        <v>5.8</v>
      </c>
      <c r="F85" s="2">
        <v>0.3</v>
      </c>
      <c r="G85" s="2">
        <v>37</v>
      </c>
      <c r="H85" s="2">
        <v>190.1</v>
      </c>
      <c r="I85" s="2">
        <v>23.6</v>
      </c>
      <c r="J85" s="2">
        <v>0</v>
      </c>
      <c r="K85" s="2">
        <v>21.6</v>
      </c>
      <c r="L85" s="2">
        <v>16</v>
      </c>
      <c r="M85" s="2">
        <v>150</v>
      </c>
    </row>
    <row r="86" spans="1:13" ht="43.2" x14ac:dyDescent="0.55000000000000004">
      <c r="A86" s="1" t="s">
        <v>39</v>
      </c>
      <c r="B86" s="2">
        <v>288.5</v>
      </c>
      <c r="C86" s="2">
        <v>1207.3</v>
      </c>
      <c r="D86" s="2">
        <v>15</v>
      </c>
      <c r="E86" s="2">
        <v>8.6</v>
      </c>
      <c r="F86" s="2">
        <v>0.5</v>
      </c>
      <c r="G86" s="2">
        <v>46.2</v>
      </c>
      <c r="H86" s="2">
        <v>185.5</v>
      </c>
      <c r="I86" s="2">
        <v>22.9</v>
      </c>
      <c r="J86" s="2">
        <v>0</v>
      </c>
      <c r="K86" s="2">
        <v>20.9</v>
      </c>
      <c r="L86" s="2">
        <v>15.6</v>
      </c>
      <c r="M86" s="2">
        <v>150</v>
      </c>
    </row>
    <row r="87" spans="1:13" ht="28.8" x14ac:dyDescent="0.55000000000000004">
      <c r="A87" s="1" t="s">
        <v>40</v>
      </c>
      <c r="B87" s="2">
        <v>190.2</v>
      </c>
      <c r="C87" s="2">
        <v>796</v>
      </c>
      <c r="D87" s="2">
        <v>7</v>
      </c>
      <c r="E87" s="2">
        <v>0.9</v>
      </c>
      <c r="F87" s="2">
        <v>0</v>
      </c>
      <c r="G87" s="2">
        <v>0</v>
      </c>
      <c r="H87" s="2">
        <v>214.5</v>
      </c>
      <c r="I87" s="2">
        <v>16.399999999999999</v>
      </c>
      <c r="J87" s="2">
        <v>1.7</v>
      </c>
      <c r="K87" s="2">
        <v>10.5</v>
      </c>
      <c r="L87" s="2">
        <v>13.4</v>
      </c>
      <c r="M87" s="2">
        <v>150</v>
      </c>
    </row>
    <row r="88" spans="1:13" ht="28.8" customHeight="1" x14ac:dyDescent="0.55000000000000004">
      <c r="A88" s="3" t="s">
        <v>47</v>
      </c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43.2" x14ac:dyDescent="0.55000000000000004">
      <c r="A89" s="1" t="s">
        <v>25</v>
      </c>
      <c r="B89" s="2">
        <v>160.5</v>
      </c>
      <c r="C89" s="2">
        <v>671.4</v>
      </c>
      <c r="D89" s="2">
        <v>6.4</v>
      </c>
      <c r="E89" s="2">
        <v>3.5</v>
      </c>
      <c r="F89" s="2">
        <v>0.2</v>
      </c>
      <c r="G89" s="2">
        <v>21.9</v>
      </c>
      <c r="H89" s="2">
        <v>68.2</v>
      </c>
      <c r="I89" s="2">
        <v>22.4</v>
      </c>
      <c r="J89" s="2">
        <v>0.9</v>
      </c>
      <c r="K89" s="2">
        <v>17.2</v>
      </c>
      <c r="L89" s="2">
        <v>6.8</v>
      </c>
      <c r="M89" s="2">
        <v>90</v>
      </c>
    </row>
    <row r="90" spans="1:13" ht="57.6" x14ac:dyDescent="0.55000000000000004">
      <c r="A90" s="1" t="s">
        <v>26</v>
      </c>
      <c r="B90" s="2">
        <v>183.8</v>
      </c>
      <c r="C90" s="2">
        <v>769.1</v>
      </c>
      <c r="D90" s="2">
        <v>9.1</v>
      </c>
      <c r="E90" s="2">
        <v>5.2</v>
      </c>
      <c r="F90" s="2">
        <v>0.2</v>
      </c>
      <c r="G90" s="2">
        <v>30.6</v>
      </c>
      <c r="H90" s="2">
        <v>66.8</v>
      </c>
      <c r="I90" s="2">
        <v>22</v>
      </c>
      <c r="J90" s="2">
        <v>0.9</v>
      </c>
      <c r="K90" s="2">
        <v>16.8</v>
      </c>
      <c r="L90" s="2">
        <v>6.7</v>
      </c>
      <c r="M90" s="2">
        <v>90</v>
      </c>
    </row>
    <row r="91" spans="1:13" ht="43.2" x14ac:dyDescent="0.55000000000000004">
      <c r="A91" s="1" t="s">
        <v>27</v>
      </c>
      <c r="B91" s="2">
        <v>198.4</v>
      </c>
      <c r="C91" s="2">
        <v>830.2</v>
      </c>
      <c r="D91" s="2">
        <v>11</v>
      </c>
      <c r="E91" s="2">
        <v>6.1</v>
      </c>
      <c r="F91" s="2">
        <v>0.3</v>
      </c>
      <c r="G91" s="2">
        <v>33.5</v>
      </c>
      <c r="H91" s="2">
        <v>65.3</v>
      </c>
      <c r="I91" s="2">
        <v>21.7</v>
      </c>
      <c r="J91" s="2">
        <v>0.9</v>
      </c>
      <c r="K91" s="2">
        <v>16.600000000000001</v>
      </c>
      <c r="L91" s="2">
        <v>6.6</v>
      </c>
      <c r="M91" s="2">
        <v>90</v>
      </c>
    </row>
    <row r="92" spans="1:13" ht="28.8" x14ac:dyDescent="0.55000000000000004">
      <c r="A92" s="1" t="s">
        <v>28</v>
      </c>
      <c r="B92" s="2">
        <v>167.4</v>
      </c>
      <c r="C92" s="2">
        <v>700.4</v>
      </c>
      <c r="D92" s="2">
        <v>8.5</v>
      </c>
      <c r="E92" s="2">
        <v>3.7</v>
      </c>
      <c r="F92" s="2">
        <v>0.2</v>
      </c>
      <c r="G92" s="2">
        <v>18.899999999999999</v>
      </c>
      <c r="H92" s="2">
        <v>84.5</v>
      </c>
      <c r="I92" s="2">
        <v>19.7</v>
      </c>
      <c r="J92" s="2">
        <v>1.5</v>
      </c>
      <c r="K92" s="2">
        <v>13.3</v>
      </c>
      <c r="L92" s="2">
        <v>5.9</v>
      </c>
      <c r="M92" s="2">
        <v>90</v>
      </c>
    </row>
    <row r="93" spans="1:13" ht="43.2" x14ac:dyDescent="0.55000000000000004">
      <c r="A93" s="1" t="s">
        <v>29</v>
      </c>
      <c r="B93" s="2">
        <v>228.1</v>
      </c>
      <c r="C93" s="2">
        <v>954.5</v>
      </c>
      <c r="D93" s="2">
        <v>8</v>
      </c>
      <c r="E93" s="2">
        <v>4.2</v>
      </c>
      <c r="F93" s="2">
        <v>0.2</v>
      </c>
      <c r="G93" s="2">
        <v>27.2</v>
      </c>
      <c r="H93" s="2">
        <v>108.5</v>
      </c>
      <c r="I93" s="2">
        <v>33.6</v>
      </c>
      <c r="J93" s="2">
        <v>1.4</v>
      </c>
      <c r="K93" s="2">
        <v>26.4</v>
      </c>
      <c r="L93" s="2">
        <v>10.6</v>
      </c>
      <c r="M93" s="2">
        <v>95</v>
      </c>
    </row>
    <row r="94" spans="1:13" ht="43.2" x14ac:dyDescent="0.55000000000000004">
      <c r="A94" s="1" t="s">
        <v>30</v>
      </c>
      <c r="B94" s="2">
        <v>266.2</v>
      </c>
      <c r="C94" s="2">
        <v>1113.8</v>
      </c>
      <c r="D94" s="2">
        <v>12.5</v>
      </c>
      <c r="E94" s="2">
        <v>7.1</v>
      </c>
      <c r="F94" s="2">
        <v>0.3</v>
      </c>
      <c r="G94" s="2">
        <v>41.5</v>
      </c>
      <c r="H94" s="2">
        <v>106.1</v>
      </c>
      <c r="I94" s="2">
        <v>32.9</v>
      </c>
      <c r="J94" s="2">
        <v>1.4</v>
      </c>
      <c r="K94" s="2">
        <v>25.8</v>
      </c>
      <c r="L94" s="2">
        <v>10.4</v>
      </c>
      <c r="M94" s="2">
        <v>95</v>
      </c>
    </row>
    <row r="95" spans="1:13" ht="43.2" x14ac:dyDescent="0.55000000000000004">
      <c r="A95" s="1" t="s">
        <v>31</v>
      </c>
      <c r="B95" s="2">
        <v>290</v>
      </c>
      <c r="C95" s="2">
        <v>1213.4000000000001</v>
      </c>
      <c r="D95" s="2">
        <v>15.5</v>
      </c>
      <c r="E95" s="2">
        <v>8.5</v>
      </c>
      <c r="F95" s="2">
        <v>0.4</v>
      </c>
      <c r="G95" s="2">
        <v>46.3</v>
      </c>
      <c r="H95" s="2">
        <v>103.8</v>
      </c>
      <c r="I95" s="2">
        <v>32.5</v>
      </c>
      <c r="J95" s="2">
        <v>1.4</v>
      </c>
      <c r="K95" s="2">
        <v>15.5</v>
      </c>
      <c r="L95" s="2">
        <v>10.199999999999999</v>
      </c>
      <c r="M95" s="2">
        <v>95</v>
      </c>
    </row>
    <row r="96" spans="1:13" x14ac:dyDescent="0.55000000000000004">
      <c r="A96" s="1" t="s">
        <v>32</v>
      </c>
      <c r="B96" s="2">
        <v>239.5</v>
      </c>
      <c r="C96" s="2">
        <v>1001.9</v>
      </c>
      <c r="D96" s="2">
        <v>11.4</v>
      </c>
      <c r="E96" s="2">
        <v>4.5</v>
      </c>
      <c r="F96" s="2">
        <v>0.2</v>
      </c>
      <c r="G96" s="2">
        <v>22.5</v>
      </c>
      <c r="H96" s="2">
        <v>118.8</v>
      </c>
      <c r="I96" s="2">
        <v>29.2</v>
      </c>
      <c r="J96" s="2">
        <v>2.2999999999999998</v>
      </c>
      <c r="K96" s="2">
        <v>20</v>
      </c>
      <c r="L96" s="2">
        <v>9.1</v>
      </c>
      <c r="M96" s="2">
        <v>95</v>
      </c>
    </row>
    <row r="97" spans="1:13" ht="43.2" x14ac:dyDescent="0.55000000000000004">
      <c r="A97" s="1" t="s">
        <v>33</v>
      </c>
      <c r="B97" s="2">
        <v>288.10000000000002</v>
      </c>
      <c r="C97" s="2">
        <v>1205.3</v>
      </c>
      <c r="D97" s="2">
        <v>9.5</v>
      </c>
      <c r="E97" s="2">
        <v>4.9000000000000004</v>
      </c>
      <c r="F97" s="2">
        <v>0.2</v>
      </c>
      <c r="G97" s="2">
        <v>31.9</v>
      </c>
      <c r="H97" s="2">
        <v>132.80000000000001</v>
      </c>
      <c r="I97" s="2">
        <v>43.8</v>
      </c>
      <c r="J97" s="2">
        <v>1.9</v>
      </c>
      <c r="K97" s="2">
        <v>33.700000000000003</v>
      </c>
      <c r="L97" s="2">
        <v>13.4</v>
      </c>
      <c r="M97" s="2">
        <v>175</v>
      </c>
    </row>
    <row r="98" spans="1:13" ht="57.6" x14ac:dyDescent="0.55000000000000004">
      <c r="A98" s="1" t="s">
        <v>34</v>
      </c>
      <c r="B98" s="2">
        <v>334.6</v>
      </c>
      <c r="C98" s="2">
        <v>1400.1</v>
      </c>
      <c r="D98" s="2">
        <v>15</v>
      </c>
      <c r="E98" s="2">
        <v>8.4</v>
      </c>
      <c r="F98" s="2">
        <v>0.4</v>
      </c>
      <c r="G98" s="2">
        <v>49.3</v>
      </c>
      <c r="H98" s="2">
        <v>129.9</v>
      </c>
      <c r="I98" s="2">
        <v>42.9</v>
      </c>
      <c r="J98" s="2">
        <v>1.9</v>
      </c>
      <c r="K98" s="2">
        <v>32.9</v>
      </c>
      <c r="L98" s="2">
        <v>13.2</v>
      </c>
      <c r="M98" s="2">
        <v>175</v>
      </c>
    </row>
    <row r="99" spans="1:13" ht="43.2" x14ac:dyDescent="0.55000000000000004">
      <c r="A99" s="1" t="s">
        <v>35</v>
      </c>
      <c r="B99" s="2">
        <v>363.7</v>
      </c>
      <c r="C99" s="2">
        <v>1521.8</v>
      </c>
      <c r="D99" s="2">
        <v>18.7</v>
      </c>
      <c r="E99" s="2">
        <v>10.199999999999999</v>
      </c>
      <c r="F99" s="2">
        <v>0.5</v>
      </c>
      <c r="G99" s="2">
        <v>55.1</v>
      </c>
      <c r="H99" s="2">
        <v>126.9</v>
      </c>
      <c r="I99" s="2">
        <v>42.5</v>
      </c>
      <c r="J99" s="2">
        <v>1.9</v>
      </c>
      <c r="K99" s="2">
        <v>32.4</v>
      </c>
      <c r="L99" s="2">
        <v>13</v>
      </c>
      <c r="M99" s="2">
        <v>175</v>
      </c>
    </row>
    <row r="100" spans="1:13" ht="28.8" x14ac:dyDescent="0.55000000000000004">
      <c r="A100" s="1" t="s">
        <v>36</v>
      </c>
      <c r="B100" s="2">
        <v>302.3</v>
      </c>
      <c r="C100" s="2">
        <v>1264.8</v>
      </c>
      <c r="D100" s="2">
        <v>13.7</v>
      </c>
      <c r="E100" s="2">
        <v>5.3</v>
      </c>
      <c r="F100" s="2">
        <v>0.2</v>
      </c>
      <c r="G100" s="2">
        <v>26</v>
      </c>
      <c r="H100" s="2">
        <v>145.80000000000001</v>
      </c>
      <c r="I100" s="2">
        <v>38.4</v>
      </c>
      <c r="J100" s="2">
        <v>3</v>
      </c>
      <c r="K100" s="2">
        <v>25.9</v>
      </c>
      <c r="L100" s="2">
        <v>11.6</v>
      </c>
      <c r="M100" s="2">
        <v>175</v>
      </c>
    </row>
    <row r="101" spans="1:13" ht="43.2" x14ac:dyDescent="0.55000000000000004">
      <c r="A101" s="1" t="s">
        <v>37</v>
      </c>
      <c r="B101" s="2">
        <v>347.2</v>
      </c>
      <c r="C101" s="2">
        <v>1452.7</v>
      </c>
      <c r="D101" s="2">
        <v>10.199999999999999</v>
      </c>
      <c r="E101" s="2">
        <v>5.0999999999999996</v>
      </c>
      <c r="F101" s="2">
        <v>0.2</v>
      </c>
      <c r="G101" s="2">
        <v>33.799999999999997</v>
      </c>
      <c r="H101" s="2">
        <v>174.1</v>
      </c>
      <c r="I101" s="2">
        <v>54.8</v>
      </c>
      <c r="J101" s="2">
        <v>2.4</v>
      </c>
      <c r="K101" s="2">
        <v>42.9</v>
      </c>
      <c r="L101" s="2">
        <v>17.3</v>
      </c>
      <c r="M101" s="2">
        <v>180</v>
      </c>
    </row>
    <row r="102" spans="1:13" ht="57.6" x14ac:dyDescent="0.55000000000000004">
      <c r="A102" s="1" t="s">
        <v>38</v>
      </c>
      <c r="B102" s="2">
        <v>409.3</v>
      </c>
      <c r="C102" s="2">
        <v>1712.4</v>
      </c>
      <c r="D102" s="2">
        <v>17.5</v>
      </c>
      <c r="E102" s="2">
        <v>9.6999999999999993</v>
      </c>
      <c r="F102" s="2">
        <v>0.4</v>
      </c>
      <c r="G102" s="2">
        <v>57.1</v>
      </c>
      <c r="H102" s="2">
        <v>170.3</v>
      </c>
      <c r="I102" s="2">
        <v>53.7</v>
      </c>
      <c r="J102" s="2">
        <v>2.4</v>
      </c>
      <c r="K102" s="2">
        <v>41.8</v>
      </c>
      <c r="L102" s="2">
        <v>17</v>
      </c>
      <c r="M102" s="2">
        <v>180</v>
      </c>
    </row>
    <row r="103" spans="1:13" ht="43.2" x14ac:dyDescent="0.55000000000000004">
      <c r="A103" s="1" t="s">
        <v>39</v>
      </c>
      <c r="B103" s="2">
        <v>448.1</v>
      </c>
      <c r="C103" s="2">
        <v>1874.8</v>
      </c>
      <c r="D103" s="2">
        <v>22.5</v>
      </c>
      <c r="E103" s="2">
        <v>12.1</v>
      </c>
      <c r="F103" s="2">
        <v>0.6</v>
      </c>
      <c r="G103" s="2">
        <v>64.8</v>
      </c>
      <c r="H103" s="2">
        <v>166.4</v>
      </c>
      <c r="I103" s="2">
        <v>53.1</v>
      </c>
      <c r="J103" s="2">
        <v>2.4</v>
      </c>
      <c r="K103" s="2">
        <v>41.2</v>
      </c>
      <c r="L103" s="2">
        <v>16.7</v>
      </c>
      <c r="M103" s="2">
        <v>180</v>
      </c>
    </row>
    <row r="104" spans="1:13" ht="28.8" x14ac:dyDescent="0.55000000000000004">
      <c r="A104" s="1" t="s">
        <v>40</v>
      </c>
      <c r="B104" s="2">
        <v>366.2</v>
      </c>
      <c r="C104" s="2">
        <v>1532</v>
      </c>
      <c r="D104" s="2">
        <v>15.7</v>
      </c>
      <c r="E104" s="2">
        <v>5.6</v>
      </c>
      <c r="F104" s="2">
        <v>0.2</v>
      </c>
      <c r="G104" s="2">
        <v>26</v>
      </c>
      <c r="H104" s="2">
        <v>191.5</v>
      </c>
      <c r="I104" s="2">
        <v>47.7</v>
      </c>
      <c r="J104" s="2">
        <v>3.8</v>
      </c>
      <c r="K104" s="2">
        <v>32.5</v>
      </c>
      <c r="L104" s="2">
        <v>14.9</v>
      </c>
      <c r="M104" s="2">
        <v>180</v>
      </c>
    </row>
    <row r="105" spans="1:13" ht="14.4" customHeight="1" x14ac:dyDescent="0.55000000000000004">
      <c r="A105" s="3" t="s">
        <v>48</v>
      </c>
      <c r="B105" s="3"/>
      <c r="C105" s="3"/>
      <c r="D105" s="3"/>
      <c r="E105" s="3"/>
      <c r="F105" s="3"/>
      <c r="G105" s="3"/>
      <c r="H105" s="1"/>
      <c r="I105" s="1"/>
      <c r="J105" s="1"/>
      <c r="K105" s="1"/>
      <c r="L105" s="1"/>
      <c r="M105" s="1"/>
    </row>
    <row r="106" spans="1:13" ht="43.2" x14ac:dyDescent="0.55000000000000004">
      <c r="A106" s="1" t="s">
        <v>25</v>
      </c>
      <c r="B106" s="2">
        <v>97.4</v>
      </c>
      <c r="C106" s="2">
        <v>407.4</v>
      </c>
      <c r="D106" s="2">
        <v>0.9</v>
      </c>
      <c r="E106" s="2">
        <v>0.6</v>
      </c>
      <c r="F106" s="2">
        <v>0</v>
      </c>
      <c r="G106" s="2">
        <v>5.3</v>
      </c>
      <c r="H106" s="2">
        <v>72.599999999999994</v>
      </c>
      <c r="I106" s="2">
        <v>16.8</v>
      </c>
      <c r="J106" s="2">
        <v>0</v>
      </c>
      <c r="K106" s="2">
        <v>15.1</v>
      </c>
      <c r="L106" s="2">
        <v>5.6</v>
      </c>
      <c r="M106" s="2">
        <v>75</v>
      </c>
    </row>
    <row r="107" spans="1:13" ht="57.6" x14ac:dyDescent="0.55000000000000004">
      <c r="A107" s="1" t="s">
        <v>26</v>
      </c>
      <c r="B107" s="2">
        <v>121.8</v>
      </c>
      <c r="C107" s="2">
        <v>509.8</v>
      </c>
      <c r="D107" s="2">
        <v>3.8</v>
      </c>
      <c r="E107" s="2">
        <v>2.4</v>
      </c>
      <c r="F107" s="2">
        <v>0.1</v>
      </c>
      <c r="G107" s="2">
        <v>14.5</v>
      </c>
      <c r="H107" s="2">
        <v>71.099999999999994</v>
      </c>
      <c r="I107" s="2">
        <v>16.3</v>
      </c>
      <c r="J107" s="2">
        <v>0</v>
      </c>
      <c r="K107" s="2">
        <v>14.7</v>
      </c>
      <c r="L107" s="2">
        <v>5.5</v>
      </c>
      <c r="M107" s="2">
        <v>75</v>
      </c>
    </row>
    <row r="108" spans="1:13" ht="43.2" x14ac:dyDescent="0.55000000000000004">
      <c r="A108" s="1" t="s">
        <v>27</v>
      </c>
      <c r="B108" s="2">
        <v>137.1</v>
      </c>
      <c r="C108" s="2">
        <v>573.79999999999995</v>
      </c>
      <c r="D108" s="2">
        <v>5.7</v>
      </c>
      <c r="E108" s="2">
        <v>3.3</v>
      </c>
      <c r="F108" s="2">
        <v>0.2</v>
      </c>
      <c r="G108" s="2">
        <v>17.5</v>
      </c>
      <c r="H108" s="2">
        <v>69.5</v>
      </c>
      <c r="I108" s="2">
        <v>16.100000000000001</v>
      </c>
      <c r="J108" s="2">
        <v>0</v>
      </c>
      <c r="K108" s="2">
        <v>14.5</v>
      </c>
      <c r="L108" s="2">
        <v>5.3</v>
      </c>
      <c r="M108" s="2">
        <v>75</v>
      </c>
    </row>
    <row r="109" spans="1:13" ht="28.8" x14ac:dyDescent="0.55000000000000004">
      <c r="A109" s="1" t="s">
        <v>28</v>
      </c>
      <c r="B109" s="2">
        <v>103.6</v>
      </c>
      <c r="C109" s="2">
        <v>433.5</v>
      </c>
      <c r="D109" s="2">
        <v>3</v>
      </c>
      <c r="E109" s="2">
        <v>0.8</v>
      </c>
      <c r="F109" s="2">
        <v>0</v>
      </c>
      <c r="G109" s="2">
        <v>2.2000000000000002</v>
      </c>
      <c r="H109" s="2">
        <v>78</v>
      </c>
      <c r="I109" s="2">
        <v>13.9</v>
      </c>
      <c r="J109" s="2">
        <v>0.6</v>
      </c>
      <c r="K109" s="2">
        <v>11</v>
      </c>
      <c r="L109" s="2">
        <v>4.5</v>
      </c>
      <c r="M109" s="2">
        <v>75</v>
      </c>
    </row>
    <row r="110" spans="1:13" ht="43.2" x14ac:dyDescent="0.55000000000000004">
      <c r="A110" s="1" t="s">
        <v>29</v>
      </c>
      <c r="B110" s="2">
        <v>142</v>
      </c>
      <c r="C110" s="2">
        <v>593.9</v>
      </c>
      <c r="D110" s="2">
        <v>0.9</v>
      </c>
      <c r="E110" s="2">
        <v>0.6</v>
      </c>
      <c r="F110" s="2">
        <v>0</v>
      </c>
      <c r="G110" s="2">
        <v>6.8</v>
      </c>
      <c r="H110" s="2">
        <v>104.6</v>
      </c>
      <c r="I110" s="2">
        <v>25.2</v>
      </c>
      <c r="J110" s="2">
        <v>0</v>
      </c>
      <c r="K110" s="2">
        <v>23.4</v>
      </c>
      <c r="L110" s="2">
        <v>8.1</v>
      </c>
      <c r="M110" s="2">
        <v>75</v>
      </c>
    </row>
    <row r="111" spans="1:13" ht="43.2" x14ac:dyDescent="0.55000000000000004">
      <c r="A111" s="1" t="s">
        <v>30</v>
      </c>
      <c r="B111" s="2">
        <v>178.5</v>
      </c>
      <c r="C111" s="2">
        <v>746.8</v>
      </c>
      <c r="D111" s="2">
        <v>5.3</v>
      </c>
      <c r="E111" s="2">
        <v>3.3</v>
      </c>
      <c r="F111" s="2">
        <v>0.1</v>
      </c>
      <c r="G111" s="2">
        <v>20.5</v>
      </c>
      <c r="H111" s="2">
        <v>102.3</v>
      </c>
      <c r="I111" s="2">
        <v>24.6</v>
      </c>
      <c r="J111" s="2">
        <v>0</v>
      </c>
      <c r="K111" s="2">
        <v>22.8</v>
      </c>
      <c r="L111" s="2">
        <v>8</v>
      </c>
      <c r="M111" s="2">
        <v>75</v>
      </c>
    </row>
    <row r="112" spans="1:13" ht="43.2" x14ac:dyDescent="0.55000000000000004">
      <c r="A112" s="1" t="s">
        <v>31</v>
      </c>
      <c r="B112" s="2">
        <v>201.3</v>
      </c>
      <c r="C112" s="2">
        <v>842.4</v>
      </c>
      <c r="D112" s="2">
        <v>8.1999999999999993</v>
      </c>
      <c r="E112" s="2">
        <v>4.7</v>
      </c>
      <c r="F112" s="2">
        <v>0.2</v>
      </c>
      <c r="G112" s="2">
        <v>25.1</v>
      </c>
      <c r="H112" s="2">
        <v>100</v>
      </c>
      <c r="I112" s="2">
        <v>24.2</v>
      </c>
      <c r="J112" s="2">
        <v>0</v>
      </c>
      <c r="K112" s="2">
        <v>22.4</v>
      </c>
      <c r="L112" s="2">
        <v>7.8</v>
      </c>
      <c r="M112" s="2">
        <v>75</v>
      </c>
    </row>
    <row r="113" spans="1:13" x14ac:dyDescent="0.55000000000000004">
      <c r="A113" s="1" t="s">
        <v>32</v>
      </c>
      <c r="B113" s="2">
        <v>153.1</v>
      </c>
      <c r="C113" s="2">
        <v>640.4</v>
      </c>
      <c r="D113" s="2">
        <v>4.2</v>
      </c>
      <c r="E113" s="2">
        <v>0.9</v>
      </c>
      <c r="F113" s="2">
        <v>0</v>
      </c>
      <c r="G113" s="2">
        <v>2.2000000000000002</v>
      </c>
      <c r="H113" s="2">
        <v>114.7</v>
      </c>
      <c r="I113" s="2">
        <v>21</v>
      </c>
      <c r="J113" s="2">
        <v>0.9</v>
      </c>
      <c r="K113" s="2">
        <v>17.3</v>
      </c>
      <c r="L113" s="2">
        <v>6.7</v>
      </c>
      <c r="M113" s="2">
        <v>75</v>
      </c>
    </row>
    <row r="114" spans="1:13" ht="43.2" x14ac:dyDescent="0.55000000000000004">
      <c r="A114" s="1" t="s">
        <v>33</v>
      </c>
      <c r="B114" s="2">
        <v>192.9</v>
      </c>
      <c r="C114" s="2">
        <v>806.9</v>
      </c>
      <c r="D114" s="2">
        <v>1.1000000000000001</v>
      </c>
      <c r="E114" s="2">
        <v>0.7</v>
      </c>
      <c r="F114" s="2">
        <v>0</v>
      </c>
      <c r="G114" s="2">
        <v>8.5</v>
      </c>
      <c r="H114" s="2">
        <v>134.30000000000001</v>
      </c>
      <c r="I114" s="2">
        <v>34.9</v>
      </c>
      <c r="J114" s="2">
        <v>0</v>
      </c>
      <c r="K114" s="2">
        <v>31.9</v>
      </c>
      <c r="L114" s="2">
        <v>10.7</v>
      </c>
      <c r="M114" s="2">
        <v>150</v>
      </c>
    </row>
    <row r="115" spans="1:13" ht="57.6" x14ac:dyDescent="0.55000000000000004">
      <c r="A115" s="1" t="s">
        <v>34</v>
      </c>
      <c r="B115" s="2">
        <v>239.9</v>
      </c>
      <c r="C115" s="2">
        <v>1003.8</v>
      </c>
      <c r="D115" s="2">
        <v>6.7</v>
      </c>
      <c r="E115" s="2">
        <v>4.3</v>
      </c>
      <c r="F115" s="2">
        <v>0.2</v>
      </c>
      <c r="G115" s="2">
        <v>26.2</v>
      </c>
      <c r="H115" s="2">
        <v>131.30000000000001</v>
      </c>
      <c r="I115" s="2">
        <v>34</v>
      </c>
      <c r="J115" s="2">
        <v>0</v>
      </c>
      <c r="K115" s="2">
        <v>31</v>
      </c>
      <c r="L115" s="2">
        <v>10.5</v>
      </c>
      <c r="M115" s="2">
        <v>150</v>
      </c>
    </row>
    <row r="116" spans="1:13" ht="43.2" x14ac:dyDescent="0.55000000000000004">
      <c r="A116" s="1" t="s">
        <v>35</v>
      </c>
      <c r="B116" s="2">
        <v>269.3</v>
      </c>
      <c r="C116" s="2">
        <v>1126.9000000000001</v>
      </c>
      <c r="D116" s="2">
        <v>10.5</v>
      </c>
      <c r="E116" s="2">
        <v>6</v>
      </c>
      <c r="F116" s="2">
        <v>0.3</v>
      </c>
      <c r="G116" s="2">
        <v>32.1</v>
      </c>
      <c r="H116" s="2">
        <v>128.4</v>
      </c>
      <c r="I116" s="2">
        <v>33.6</v>
      </c>
      <c r="J116" s="2">
        <v>0</v>
      </c>
      <c r="K116" s="2">
        <v>30.6</v>
      </c>
      <c r="L116" s="2">
        <v>10.3</v>
      </c>
      <c r="M116" s="2">
        <v>150</v>
      </c>
    </row>
    <row r="117" spans="1:13" ht="28.8" x14ac:dyDescent="0.55000000000000004">
      <c r="A117" s="1" t="s">
        <v>36</v>
      </c>
      <c r="B117" s="2">
        <v>206.6</v>
      </c>
      <c r="C117" s="2">
        <v>864.2</v>
      </c>
      <c r="D117" s="2">
        <v>5.3</v>
      </c>
      <c r="E117" s="2">
        <v>1.1000000000000001</v>
      </c>
      <c r="F117" s="2">
        <v>0</v>
      </c>
      <c r="G117" s="2">
        <v>2.6</v>
      </c>
      <c r="H117" s="2">
        <v>146.6</v>
      </c>
      <c r="I117" s="2">
        <v>29.4</v>
      </c>
      <c r="J117" s="2">
        <v>1.1000000000000001</v>
      </c>
      <c r="K117" s="2">
        <v>23.9</v>
      </c>
      <c r="L117" s="2">
        <v>8.8000000000000007</v>
      </c>
      <c r="M117" s="2">
        <v>150</v>
      </c>
    </row>
    <row r="118" spans="1:13" ht="43.2" x14ac:dyDescent="0.55000000000000004">
      <c r="A118" s="1" t="s">
        <v>37</v>
      </c>
      <c r="B118" s="2">
        <v>239.2</v>
      </c>
      <c r="C118" s="2">
        <v>1000.6</v>
      </c>
      <c r="D118" s="2">
        <v>1.2</v>
      </c>
      <c r="E118" s="2">
        <v>0.8</v>
      </c>
      <c r="F118" s="2">
        <v>0</v>
      </c>
      <c r="G118" s="2">
        <v>10.1</v>
      </c>
      <c r="H118" s="2">
        <v>168.3</v>
      </c>
      <c r="I118" s="2">
        <v>43.6</v>
      </c>
      <c r="J118" s="2">
        <v>0</v>
      </c>
      <c r="K118" s="2">
        <v>40.4</v>
      </c>
      <c r="L118" s="2">
        <v>13.4</v>
      </c>
      <c r="M118" s="2">
        <v>150</v>
      </c>
    </row>
    <row r="119" spans="1:13" ht="57.6" x14ac:dyDescent="0.55000000000000004">
      <c r="A119" s="1" t="s">
        <v>38</v>
      </c>
      <c r="B119" s="2">
        <v>299.10000000000002</v>
      </c>
      <c r="C119" s="2">
        <v>1251.3</v>
      </c>
      <c r="D119" s="2">
        <v>8.3000000000000007</v>
      </c>
      <c r="E119" s="2">
        <v>5.3</v>
      </c>
      <c r="F119" s="2">
        <v>0.2</v>
      </c>
      <c r="G119" s="2">
        <v>32.6</v>
      </c>
      <c r="H119" s="2">
        <v>164.6</v>
      </c>
      <c r="I119" s="2">
        <v>42.5</v>
      </c>
      <c r="J119" s="2">
        <v>0</v>
      </c>
      <c r="K119" s="2">
        <v>39.4</v>
      </c>
      <c r="L119" s="2">
        <v>13.2</v>
      </c>
      <c r="M119" s="2">
        <v>150</v>
      </c>
    </row>
    <row r="120" spans="1:13" ht="43.2" x14ac:dyDescent="0.55000000000000004">
      <c r="A120" s="1" t="s">
        <v>39</v>
      </c>
      <c r="B120" s="2">
        <v>336.5</v>
      </c>
      <c r="C120" s="2">
        <v>1408</v>
      </c>
      <c r="D120" s="2">
        <v>13.1</v>
      </c>
      <c r="E120" s="2">
        <v>7.5</v>
      </c>
      <c r="F120" s="2">
        <v>0.4</v>
      </c>
      <c r="G120" s="2">
        <v>40.1</v>
      </c>
      <c r="H120" s="2">
        <v>160.9</v>
      </c>
      <c r="I120" s="2">
        <v>41.9</v>
      </c>
      <c r="J120" s="2">
        <v>0</v>
      </c>
      <c r="K120" s="2">
        <v>38.799999999999997</v>
      </c>
      <c r="L120" s="2">
        <v>12.9</v>
      </c>
      <c r="M120" s="2">
        <v>150</v>
      </c>
    </row>
    <row r="121" spans="1:13" ht="28.8" x14ac:dyDescent="0.55000000000000004">
      <c r="A121" s="1" t="s">
        <v>40</v>
      </c>
      <c r="B121" s="2">
        <v>256.10000000000002</v>
      </c>
      <c r="C121" s="2">
        <v>1071.7</v>
      </c>
      <c r="D121" s="2">
        <v>6.5</v>
      </c>
      <c r="E121" s="2">
        <v>1.3</v>
      </c>
      <c r="F121" s="2">
        <v>0</v>
      </c>
      <c r="G121" s="2">
        <v>2.6</v>
      </c>
      <c r="H121" s="2">
        <v>183.5</v>
      </c>
      <c r="I121" s="2">
        <v>36.6</v>
      </c>
      <c r="J121" s="2">
        <v>1.4</v>
      </c>
      <c r="K121" s="2">
        <v>30.3</v>
      </c>
      <c r="L121" s="2">
        <v>11</v>
      </c>
      <c r="M121" s="2">
        <v>150</v>
      </c>
    </row>
    <row r="122" spans="1:13" ht="28.8" customHeight="1" x14ac:dyDescent="0.55000000000000004">
      <c r="A122" s="3" t="s">
        <v>49</v>
      </c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43.2" x14ac:dyDescent="0.55000000000000004">
      <c r="A123" s="1" t="s">
        <v>25</v>
      </c>
      <c r="B123" s="2">
        <v>100.5</v>
      </c>
      <c r="C123" s="2">
        <v>420.6</v>
      </c>
      <c r="D123" s="2">
        <v>0.1</v>
      </c>
      <c r="E123" s="2">
        <v>0.1</v>
      </c>
      <c r="F123" s="2">
        <v>0</v>
      </c>
      <c r="G123" s="2">
        <v>3.3</v>
      </c>
      <c r="H123" s="2">
        <v>70.8</v>
      </c>
      <c r="I123" s="2">
        <v>18.8</v>
      </c>
      <c r="J123" s="2">
        <v>0</v>
      </c>
      <c r="K123" s="2">
        <v>17.5</v>
      </c>
      <c r="L123" s="2">
        <v>6</v>
      </c>
      <c r="M123" s="2">
        <v>75</v>
      </c>
    </row>
    <row r="124" spans="1:13" ht="57.6" x14ac:dyDescent="0.55000000000000004">
      <c r="A124" s="1" t="s">
        <v>26</v>
      </c>
      <c r="B124" s="2">
        <v>127.1</v>
      </c>
      <c r="C124" s="2">
        <v>531.79999999999995</v>
      </c>
      <c r="D124" s="2">
        <v>3.3</v>
      </c>
      <c r="E124" s="2">
        <v>2.1</v>
      </c>
      <c r="F124" s="2">
        <v>0.1</v>
      </c>
      <c r="G124" s="2">
        <v>13.3</v>
      </c>
      <c r="H124" s="2">
        <v>69.2</v>
      </c>
      <c r="I124" s="2">
        <v>18.3</v>
      </c>
      <c r="J124" s="2">
        <v>0</v>
      </c>
      <c r="K124" s="2">
        <v>17</v>
      </c>
      <c r="L124" s="2">
        <v>5.9</v>
      </c>
      <c r="M124" s="2">
        <v>75</v>
      </c>
    </row>
    <row r="125" spans="1:13" ht="43.2" x14ac:dyDescent="0.55000000000000004">
      <c r="A125" s="1" t="s">
        <v>27</v>
      </c>
      <c r="B125" s="2">
        <v>143.69999999999999</v>
      </c>
      <c r="C125" s="2">
        <v>601.4</v>
      </c>
      <c r="D125" s="2">
        <v>5.4</v>
      </c>
      <c r="E125" s="2">
        <v>3.1</v>
      </c>
      <c r="F125" s="2">
        <v>0.2</v>
      </c>
      <c r="G125" s="2">
        <v>16.600000000000001</v>
      </c>
      <c r="H125" s="2">
        <v>67.5</v>
      </c>
      <c r="I125" s="2">
        <v>18.100000000000001</v>
      </c>
      <c r="J125" s="2">
        <v>0</v>
      </c>
      <c r="K125" s="2">
        <v>16.8</v>
      </c>
      <c r="L125" s="2">
        <v>5.7</v>
      </c>
      <c r="M125" s="2">
        <v>75</v>
      </c>
    </row>
    <row r="126" spans="1:13" ht="28.8" x14ac:dyDescent="0.55000000000000004">
      <c r="A126" s="1" t="s">
        <v>28</v>
      </c>
      <c r="B126" s="2">
        <v>108.5</v>
      </c>
      <c r="C126" s="2">
        <v>453.8</v>
      </c>
      <c r="D126" s="2">
        <v>2.5</v>
      </c>
      <c r="E126" s="2">
        <v>0.3</v>
      </c>
      <c r="F126" s="2">
        <v>0</v>
      </c>
      <c r="G126" s="2">
        <v>0</v>
      </c>
      <c r="H126" s="2">
        <v>78.099999999999994</v>
      </c>
      <c r="I126" s="2">
        <v>15.7</v>
      </c>
      <c r="J126" s="2">
        <v>0.6</v>
      </c>
      <c r="K126" s="2">
        <v>13</v>
      </c>
      <c r="L126" s="2">
        <v>4.9000000000000004</v>
      </c>
      <c r="M126" s="2">
        <v>75</v>
      </c>
    </row>
    <row r="127" spans="1:13" ht="43.2" x14ac:dyDescent="0.55000000000000004">
      <c r="A127" s="1" t="s">
        <v>29</v>
      </c>
      <c r="B127" s="2">
        <v>152.30000000000001</v>
      </c>
      <c r="C127" s="2">
        <v>637.20000000000005</v>
      </c>
      <c r="D127" s="2">
        <v>0.2</v>
      </c>
      <c r="E127" s="2">
        <v>0.2</v>
      </c>
      <c r="F127" s="2">
        <v>0</v>
      </c>
      <c r="G127" s="2">
        <v>5.3</v>
      </c>
      <c r="H127" s="2">
        <v>112.7</v>
      </c>
      <c r="I127" s="2">
        <v>28.2</v>
      </c>
      <c r="J127" s="2">
        <v>0</v>
      </c>
      <c r="K127" s="2">
        <v>26.8</v>
      </c>
      <c r="L127" s="2">
        <v>9.3000000000000007</v>
      </c>
      <c r="M127" s="2">
        <v>75</v>
      </c>
    </row>
    <row r="128" spans="1:13" ht="43.2" x14ac:dyDescent="0.55000000000000004">
      <c r="A128" s="1" t="s">
        <v>30</v>
      </c>
      <c r="B128" s="2">
        <v>194.7</v>
      </c>
      <c r="C128" s="2">
        <v>814.7</v>
      </c>
      <c r="D128" s="2">
        <v>5.2</v>
      </c>
      <c r="E128" s="2">
        <v>3.3</v>
      </c>
      <c r="F128" s="2">
        <v>0.2</v>
      </c>
      <c r="G128" s="2">
        <v>21.2</v>
      </c>
      <c r="H128" s="2">
        <v>110</v>
      </c>
      <c r="I128" s="2">
        <v>27.5</v>
      </c>
      <c r="J128" s="2">
        <v>0</v>
      </c>
      <c r="K128" s="2">
        <v>26</v>
      </c>
      <c r="L128" s="2">
        <v>9.1</v>
      </c>
      <c r="M128" s="2">
        <v>75</v>
      </c>
    </row>
    <row r="129" spans="1:13" ht="43.2" x14ac:dyDescent="0.55000000000000004">
      <c r="A129" s="1" t="s">
        <v>31</v>
      </c>
      <c r="B129" s="2">
        <v>221.2</v>
      </c>
      <c r="C129" s="2">
        <v>925.6</v>
      </c>
      <c r="D129" s="2">
        <v>8.6</v>
      </c>
      <c r="E129" s="2">
        <v>4.9000000000000004</v>
      </c>
      <c r="F129" s="2">
        <v>0.3</v>
      </c>
      <c r="G129" s="2">
        <v>26.5</v>
      </c>
      <c r="H129" s="2">
        <v>107.4</v>
      </c>
      <c r="I129" s="2">
        <v>27.1</v>
      </c>
      <c r="J129" s="2">
        <v>0</v>
      </c>
      <c r="K129" s="2">
        <v>25.6</v>
      </c>
      <c r="L129" s="2">
        <v>8.9</v>
      </c>
      <c r="M129" s="2">
        <v>75</v>
      </c>
    </row>
    <row r="130" spans="1:13" x14ac:dyDescent="0.55000000000000004">
      <c r="A130" s="1" t="s">
        <v>32</v>
      </c>
      <c r="B130" s="2">
        <v>164.8</v>
      </c>
      <c r="C130" s="2">
        <v>689.4</v>
      </c>
      <c r="D130" s="2">
        <v>4</v>
      </c>
      <c r="E130" s="2">
        <v>0.5</v>
      </c>
      <c r="F130" s="2">
        <v>0</v>
      </c>
      <c r="G130" s="2">
        <v>0</v>
      </c>
      <c r="H130" s="2">
        <v>124</v>
      </c>
      <c r="I130" s="2">
        <v>23.3</v>
      </c>
      <c r="J130" s="2">
        <v>1</v>
      </c>
      <c r="K130" s="2">
        <v>19.600000000000001</v>
      </c>
      <c r="L130" s="2">
        <v>7.6</v>
      </c>
      <c r="M130" s="2">
        <v>75</v>
      </c>
    </row>
    <row r="131" spans="1:13" ht="43.2" x14ac:dyDescent="0.55000000000000004">
      <c r="A131" s="1" t="s">
        <v>33</v>
      </c>
      <c r="B131" s="2">
        <v>199</v>
      </c>
      <c r="C131" s="2">
        <v>832.6</v>
      </c>
      <c r="D131" s="2">
        <v>0.3</v>
      </c>
      <c r="E131" s="2">
        <v>0.2</v>
      </c>
      <c r="F131" s="2">
        <v>0</v>
      </c>
      <c r="G131" s="2">
        <v>6.5</v>
      </c>
      <c r="H131" s="2">
        <v>139.30000000000001</v>
      </c>
      <c r="I131" s="2">
        <v>37.299999999999997</v>
      </c>
      <c r="J131" s="2">
        <v>0</v>
      </c>
      <c r="K131" s="2">
        <v>34.700000000000003</v>
      </c>
      <c r="L131" s="2">
        <v>11.7</v>
      </c>
      <c r="M131" s="2">
        <v>150</v>
      </c>
    </row>
    <row r="132" spans="1:13" ht="57.6" x14ac:dyDescent="0.55000000000000004">
      <c r="A132" s="1" t="s">
        <v>34</v>
      </c>
      <c r="B132" s="2">
        <v>251.5</v>
      </c>
      <c r="C132" s="2">
        <v>1052.2</v>
      </c>
      <c r="D132" s="2">
        <v>6.4</v>
      </c>
      <c r="E132" s="2">
        <v>4.0999999999999996</v>
      </c>
      <c r="F132" s="2">
        <v>0.2</v>
      </c>
      <c r="G132" s="2">
        <v>26.2</v>
      </c>
      <c r="H132" s="2">
        <v>136.1</v>
      </c>
      <c r="I132" s="2">
        <v>36.4</v>
      </c>
      <c r="J132" s="2">
        <v>0</v>
      </c>
      <c r="K132" s="2">
        <v>33.799999999999997</v>
      </c>
      <c r="L132" s="2">
        <v>11.5</v>
      </c>
      <c r="M132" s="2">
        <v>150</v>
      </c>
    </row>
    <row r="133" spans="1:13" ht="43.2" x14ac:dyDescent="0.55000000000000004">
      <c r="A133" s="1" t="s">
        <v>35</v>
      </c>
      <c r="B133" s="2">
        <v>284.2</v>
      </c>
      <c r="C133" s="2">
        <v>1188.9000000000001</v>
      </c>
      <c r="D133" s="2">
        <v>10.6</v>
      </c>
      <c r="E133" s="2">
        <v>6.1</v>
      </c>
      <c r="F133" s="2">
        <v>0.3</v>
      </c>
      <c r="G133" s="2">
        <v>32.700000000000003</v>
      </c>
      <c r="H133" s="2">
        <v>132.80000000000001</v>
      </c>
      <c r="I133" s="2">
        <v>35.9</v>
      </c>
      <c r="J133" s="2">
        <v>0</v>
      </c>
      <c r="K133" s="2">
        <v>33.299999999999997</v>
      </c>
      <c r="L133" s="2">
        <v>11.3</v>
      </c>
      <c r="M133" s="2">
        <v>150</v>
      </c>
    </row>
    <row r="134" spans="1:13" ht="28.8" x14ac:dyDescent="0.55000000000000004">
      <c r="A134" s="1" t="s">
        <v>36</v>
      </c>
      <c r="B134" s="2">
        <v>214.4</v>
      </c>
      <c r="C134" s="2">
        <v>897</v>
      </c>
      <c r="D134" s="2">
        <v>4.9000000000000004</v>
      </c>
      <c r="E134" s="2">
        <v>0.6</v>
      </c>
      <c r="F134" s="2">
        <v>0</v>
      </c>
      <c r="G134" s="2">
        <v>0</v>
      </c>
      <c r="H134" s="2">
        <v>153.1</v>
      </c>
      <c r="I134" s="2">
        <v>31.3</v>
      </c>
      <c r="J134" s="2">
        <v>1.2</v>
      </c>
      <c r="K134" s="2">
        <v>25.9</v>
      </c>
      <c r="L134" s="2">
        <v>9.6999999999999993</v>
      </c>
      <c r="M134" s="2">
        <v>150</v>
      </c>
    </row>
    <row r="135" spans="1:13" ht="43.2" x14ac:dyDescent="0.55000000000000004">
      <c r="A135" s="1" t="s">
        <v>37</v>
      </c>
      <c r="B135" s="2">
        <v>252.3</v>
      </c>
      <c r="C135" s="2">
        <v>1055.7</v>
      </c>
      <c r="D135" s="2">
        <v>0.4</v>
      </c>
      <c r="E135" s="2">
        <v>0.2</v>
      </c>
      <c r="F135" s="2">
        <v>0</v>
      </c>
      <c r="G135" s="2">
        <v>8.6</v>
      </c>
      <c r="H135" s="2">
        <v>182.9</v>
      </c>
      <c r="I135" s="2">
        <v>46.9</v>
      </c>
      <c r="J135" s="2">
        <v>0</v>
      </c>
      <c r="K135" s="2">
        <v>44.2</v>
      </c>
      <c r="L135" s="2">
        <v>15.2</v>
      </c>
      <c r="M135" s="2">
        <v>150</v>
      </c>
    </row>
    <row r="136" spans="1:13" ht="57.6" x14ac:dyDescent="0.55000000000000004">
      <c r="A136" s="1" t="s">
        <v>38</v>
      </c>
      <c r="B136" s="2">
        <v>321.10000000000002</v>
      </c>
      <c r="C136" s="2">
        <v>1343.6</v>
      </c>
      <c r="D136" s="2">
        <v>8.5</v>
      </c>
      <c r="E136" s="2">
        <v>5.4</v>
      </c>
      <c r="F136" s="2">
        <v>0.3</v>
      </c>
      <c r="G136" s="2">
        <v>34.4</v>
      </c>
      <c r="H136" s="2">
        <v>178.6</v>
      </c>
      <c r="I136" s="2">
        <v>45.7</v>
      </c>
      <c r="J136" s="2">
        <v>0</v>
      </c>
      <c r="K136" s="2">
        <v>43</v>
      </c>
      <c r="L136" s="2">
        <v>14.9</v>
      </c>
      <c r="M136" s="2">
        <v>150</v>
      </c>
    </row>
    <row r="137" spans="1:13" ht="43.2" x14ac:dyDescent="0.55000000000000004">
      <c r="A137" s="1" t="s">
        <v>39</v>
      </c>
      <c r="B137" s="2">
        <v>364.1</v>
      </c>
      <c r="C137" s="2">
        <v>1523.4</v>
      </c>
      <c r="D137" s="2">
        <v>14</v>
      </c>
      <c r="E137" s="2">
        <v>8</v>
      </c>
      <c r="F137" s="2">
        <v>0.4</v>
      </c>
      <c r="G137" s="2">
        <v>43</v>
      </c>
      <c r="H137" s="2">
        <v>174.3</v>
      </c>
      <c r="I137" s="2">
        <v>45.1</v>
      </c>
      <c r="J137" s="2">
        <v>0</v>
      </c>
      <c r="K137" s="2">
        <v>42.3</v>
      </c>
      <c r="L137" s="2">
        <v>14.6</v>
      </c>
      <c r="M137" s="2">
        <v>150</v>
      </c>
    </row>
    <row r="138" spans="1:13" ht="28.8" x14ac:dyDescent="0.55000000000000004">
      <c r="A138" s="1" t="s">
        <v>40</v>
      </c>
      <c r="B138" s="2">
        <v>272.3</v>
      </c>
      <c r="C138" s="2">
        <v>1139.3</v>
      </c>
      <c r="D138" s="2">
        <v>6.5</v>
      </c>
      <c r="E138" s="2">
        <v>0.8</v>
      </c>
      <c r="F138" s="2">
        <v>0</v>
      </c>
      <c r="G138" s="2">
        <v>0</v>
      </c>
      <c r="H138" s="2">
        <v>200.9</v>
      </c>
      <c r="I138" s="2">
        <v>39</v>
      </c>
      <c r="J138" s="2">
        <v>1.6</v>
      </c>
      <c r="K138" s="2">
        <v>32.6</v>
      </c>
      <c r="L138" s="2">
        <v>12.5</v>
      </c>
      <c r="M138" s="2">
        <v>150</v>
      </c>
    </row>
    <row r="139" spans="1:13" ht="14.4" customHeight="1" x14ac:dyDescent="0.55000000000000004">
      <c r="A139" s="3" t="s">
        <v>44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1" spans="1:13" ht="23.1" x14ac:dyDescent="0.55000000000000004">
      <c r="A141" s="4" t="s">
        <v>50</v>
      </c>
    </row>
    <row r="143" spans="1:13" ht="14.4" customHeight="1" x14ac:dyDescent="0.55000000000000004">
      <c r="A143" s="3" t="s">
        <v>0</v>
      </c>
      <c r="B143" s="3"/>
      <c r="C143" s="3" t="s">
        <v>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ht="43.2" x14ac:dyDescent="0.55000000000000004">
      <c r="A144" s="1" t="s">
        <v>2</v>
      </c>
      <c r="B144" s="1"/>
      <c r="C144" s="1"/>
      <c r="D144" s="1"/>
      <c r="E144" s="1"/>
      <c r="F144" s="1" t="s">
        <v>3</v>
      </c>
      <c r="G144" s="1"/>
      <c r="H144" s="1"/>
      <c r="I144" s="1"/>
      <c r="J144" s="1"/>
      <c r="K144" s="1"/>
      <c r="L144" s="1"/>
      <c r="M144" s="1"/>
    </row>
    <row r="145" spans="1:13" ht="14.4" customHeight="1" x14ac:dyDescent="0.55000000000000004">
      <c r="A145" s="3" t="s">
        <v>51</v>
      </c>
      <c r="B145" s="3"/>
      <c r="C145" s="3"/>
      <c r="D145" s="3"/>
      <c r="E145" s="3"/>
      <c r="F145" s="1"/>
      <c r="G145" s="1"/>
      <c r="H145" s="1"/>
      <c r="I145" s="1"/>
      <c r="J145" s="1"/>
      <c r="K145" s="1"/>
      <c r="L145" s="1"/>
      <c r="M145" s="1"/>
    </row>
    <row r="146" spans="1:13" ht="43.2" x14ac:dyDescent="0.55000000000000004">
      <c r="A146" s="1" t="s">
        <v>25</v>
      </c>
      <c r="B146" s="2">
        <v>228.8</v>
      </c>
      <c r="C146" s="2">
        <v>957.3</v>
      </c>
      <c r="D146" s="2">
        <v>8</v>
      </c>
      <c r="E146" s="2">
        <v>5.4</v>
      </c>
      <c r="F146" s="2">
        <v>0.2</v>
      </c>
      <c r="G146" s="2">
        <v>22.9</v>
      </c>
      <c r="H146" s="2">
        <v>124.8</v>
      </c>
      <c r="I146" s="2">
        <v>32.299999999999997</v>
      </c>
      <c r="J146" s="2">
        <v>0</v>
      </c>
      <c r="K146" s="2">
        <v>30.3</v>
      </c>
      <c r="L146" s="2">
        <v>7.7</v>
      </c>
      <c r="M146" s="2">
        <v>75</v>
      </c>
    </row>
    <row r="147" spans="1:13" ht="57.6" x14ac:dyDescent="0.55000000000000004">
      <c r="A147" s="1" t="s">
        <v>26</v>
      </c>
      <c r="B147" s="2">
        <v>252.2</v>
      </c>
      <c r="C147" s="2">
        <v>1055.0999999999999</v>
      </c>
      <c r="D147" s="2">
        <v>10.8</v>
      </c>
      <c r="E147" s="2">
        <v>7.2</v>
      </c>
      <c r="F147" s="2">
        <v>0.3</v>
      </c>
      <c r="G147" s="2">
        <v>31.6</v>
      </c>
      <c r="H147" s="2">
        <v>123.3</v>
      </c>
      <c r="I147" s="2">
        <v>31.8</v>
      </c>
      <c r="J147" s="2">
        <v>0</v>
      </c>
      <c r="K147" s="2">
        <v>29.9</v>
      </c>
      <c r="L147" s="2">
        <v>7.6</v>
      </c>
      <c r="M147" s="2">
        <v>75</v>
      </c>
    </row>
    <row r="148" spans="1:13" ht="43.2" x14ac:dyDescent="0.55000000000000004">
      <c r="A148" s="1" t="s">
        <v>27</v>
      </c>
      <c r="B148" s="2">
        <v>266.8</v>
      </c>
      <c r="C148" s="2">
        <v>1116.2</v>
      </c>
      <c r="D148" s="2">
        <v>12.7</v>
      </c>
      <c r="E148" s="2">
        <v>8.1</v>
      </c>
      <c r="F148" s="2">
        <v>0.3</v>
      </c>
      <c r="G148" s="2">
        <v>34.5</v>
      </c>
      <c r="H148" s="2">
        <v>121.8</v>
      </c>
      <c r="I148" s="2">
        <v>31.6</v>
      </c>
      <c r="J148" s="2">
        <v>0</v>
      </c>
      <c r="K148" s="2">
        <v>29.7</v>
      </c>
      <c r="L148" s="2">
        <v>7.5</v>
      </c>
      <c r="M148" s="2">
        <v>75</v>
      </c>
    </row>
    <row r="149" spans="1:13" ht="28.8" x14ac:dyDescent="0.55000000000000004">
      <c r="A149" s="1" t="s">
        <v>28</v>
      </c>
      <c r="B149" s="2">
        <v>235.8</v>
      </c>
      <c r="C149" s="2">
        <v>986.4</v>
      </c>
      <c r="D149" s="2">
        <v>10.1</v>
      </c>
      <c r="E149" s="2">
        <v>5.6</v>
      </c>
      <c r="F149" s="2">
        <v>0.2</v>
      </c>
      <c r="G149" s="2">
        <v>19.899999999999999</v>
      </c>
      <c r="H149" s="2">
        <v>131.1</v>
      </c>
      <c r="I149" s="2">
        <v>29.6</v>
      </c>
      <c r="J149" s="2">
        <v>0.6</v>
      </c>
      <c r="K149" s="2">
        <v>26.4</v>
      </c>
      <c r="L149" s="2">
        <v>6.8</v>
      </c>
      <c r="M149" s="2">
        <v>75</v>
      </c>
    </row>
    <row r="150" spans="1:13" ht="43.2" x14ac:dyDescent="0.55000000000000004">
      <c r="A150" s="1" t="s">
        <v>29</v>
      </c>
      <c r="B150" s="2">
        <v>330.6</v>
      </c>
      <c r="C150" s="2">
        <v>1383</v>
      </c>
      <c r="D150" s="2">
        <v>10.5</v>
      </c>
      <c r="E150" s="2">
        <v>7.1</v>
      </c>
      <c r="F150" s="2">
        <v>0.2</v>
      </c>
      <c r="G150" s="2">
        <v>28.7</v>
      </c>
      <c r="H150" s="2">
        <v>193.3</v>
      </c>
      <c r="I150" s="2">
        <v>48.4</v>
      </c>
      <c r="J150" s="2">
        <v>0</v>
      </c>
      <c r="K150" s="2">
        <v>46.1</v>
      </c>
      <c r="L150" s="2">
        <v>11.9</v>
      </c>
      <c r="M150" s="2">
        <v>75</v>
      </c>
    </row>
    <row r="151" spans="1:13" ht="43.2" x14ac:dyDescent="0.55000000000000004">
      <c r="A151" s="1" t="s">
        <v>30</v>
      </c>
      <c r="B151" s="2">
        <v>368.6</v>
      </c>
      <c r="C151" s="2">
        <v>1542.3</v>
      </c>
      <c r="D151" s="2">
        <v>15</v>
      </c>
      <c r="E151" s="2">
        <v>10</v>
      </c>
      <c r="F151" s="2">
        <v>0.3</v>
      </c>
      <c r="G151" s="2">
        <v>43</v>
      </c>
      <c r="H151" s="2">
        <v>190.9</v>
      </c>
      <c r="I151" s="2">
        <v>47.7</v>
      </c>
      <c r="J151" s="2">
        <v>0</v>
      </c>
      <c r="K151" s="2">
        <v>45.4</v>
      </c>
      <c r="L151" s="2">
        <v>11.7</v>
      </c>
      <c r="M151" s="2">
        <v>75</v>
      </c>
    </row>
    <row r="152" spans="1:13" ht="43.2" x14ac:dyDescent="0.55000000000000004">
      <c r="A152" s="1" t="s">
        <v>31</v>
      </c>
      <c r="B152" s="2">
        <v>392.4</v>
      </c>
      <c r="C152" s="2">
        <v>1641.9</v>
      </c>
      <c r="D152" s="2">
        <v>18</v>
      </c>
      <c r="E152" s="2">
        <v>11.4</v>
      </c>
      <c r="F152" s="2">
        <v>0.4</v>
      </c>
      <c r="G152" s="2">
        <v>47.8</v>
      </c>
      <c r="H152" s="2">
        <v>188.5</v>
      </c>
      <c r="I152" s="2">
        <v>47.3</v>
      </c>
      <c r="J152" s="2">
        <v>0</v>
      </c>
      <c r="K152" s="2">
        <v>45</v>
      </c>
      <c r="L152" s="2">
        <v>11.5</v>
      </c>
      <c r="M152" s="2">
        <v>75</v>
      </c>
    </row>
    <row r="153" spans="1:13" x14ac:dyDescent="0.55000000000000004">
      <c r="A153" s="1" t="s">
        <v>32</v>
      </c>
      <c r="B153" s="2">
        <v>341.9</v>
      </c>
      <c r="C153" s="2">
        <v>1430.4</v>
      </c>
      <c r="D153" s="2">
        <v>13.9</v>
      </c>
      <c r="E153" s="2">
        <v>7.5</v>
      </c>
      <c r="F153" s="2">
        <v>0.2</v>
      </c>
      <c r="G153" s="2">
        <v>24</v>
      </c>
      <c r="H153" s="2">
        <v>203.6</v>
      </c>
      <c r="I153" s="2">
        <v>44</v>
      </c>
      <c r="J153" s="2">
        <v>0.9</v>
      </c>
      <c r="K153" s="2">
        <v>39.700000000000003</v>
      </c>
      <c r="L153" s="2">
        <v>10.4</v>
      </c>
      <c r="M153" s="2">
        <v>75</v>
      </c>
    </row>
    <row r="154" spans="1:13" ht="43.2" x14ac:dyDescent="0.55000000000000004">
      <c r="A154" s="1" t="s">
        <v>33</v>
      </c>
      <c r="B154" s="2">
        <v>424.7</v>
      </c>
      <c r="C154" s="2">
        <v>1777.1</v>
      </c>
      <c r="D154" s="2">
        <v>12.9</v>
      </c>
      <c r="E154" s="2">
        <v>8.8000000000000007</v>
      </c>
      <c r="F154" s="2">
        <v>0.2</v>
      </c>
      <c r="G154" s="2">
        <v>33.9</v>
      </c>
      <c r="H154" s="2">
        <v>245.8</v>
      </c>
      <c r="I154" s="2">
        <v>63.5</v>
      </c>
      <c r="J154" s="2">
        <v>0</v>
      </c>
      <c r="K154" s="2">
        <v>59.9</v>
      </c>
      <c r="L154" s="2">
        <v>15.1</v>
      </c>
      <c r="M154" s="2">
        <v>150</v>
      </c>
    </row>
    <row r="155" spans="1:13" ht="57.6" x14ac:dyDescent="0.55000000000000004">
      <c r="A155" s="1" t="s">
        <v>34</v>
      </c>
      <c r="B155" s="2">
        <v>471.3</v>
      </c>
      <c r="C155" s="2">
        <v>1971.9</v>
      </c>
      <c r="D155" s="2">
        <v>18.399999999999999</v>
      </c>
      <c r="E155" s="2">
        <v>12.3</v>
      </c>
      <c r="F155" s="2">
        <v>0.4</v>
      </c>
      <c r="G155" s="2">
        <v>51.3</v>
      </c>
      <c r="H155" s="2">
        <v>242.9</v>
      </c>
      <c r="I155" s="2">
        <v>62.7</v>
      </c>
      <c r="J155" s="2">
        <v>0</v>
      </c>
      <c r="K155" s="2">
        <v>59.1</v>
      </c>
      <c r="L155" s="2">
        <v>14.9</v>
      </c>
      <c r="M155" s="2">
        <v>150</v>
      </c>
    </row>
    <row r="156" spans="1:13" ht="43.2" x14ac:dyDescent="0.55000000000000004">
      <c r="A156" s="1" t="s">
        <v>35</v>
      </c>
      <c r="B156" s="2">
        <v>500.4</v>
      </c>
      <c r="C156" s="2">
        <v>2093.6999999999998</v>
      </c>
      <c r="D156" s="2">
        <v>22.1</v>
      </c>
      <c r="E156" s="2">
        <v>14.1</v>
      </c>
      <c r="F156" s="2">
        <v>0.5</v>
      </c>
      <c r="G156" s="2">
        <v>57.1</v>
      </c>
      <c r="H156" s="2">
        <v>240</v>
      </c>
      <c r="I156" s="2">
        <v>62.3</v>
      </c>
      <c r="J156" s="2">
        <v>0</v>
      </c>
      <c r="K156" s="2">
        <v>58.6</v>
      </c>
      <c r="L156" s="2">
        <v>14.7</v>
      </c>
      <c r="M156" s="2">
        <v>150</v>
      </c>
    </row>
    <row r="157" spans="1:13" ht="28.8" x14ac:dyDescent="0.55000000000000004">
      <c r="A157" s="1" t="s">
        <v>36</v>
      </c>
      <c r="B157" s="2">
        <v>439</v>
      </c>
      <c r="C157" s="2">
        <v>1836.6</v>
      </c>
      <c r="D157" s="2">
        <v>17</v>
      </c>
      <c r="E157" s="2">
        <v>9.1999999999999993</v>
      </c>
      <c r="F157" s="2">
        <v>0.2</v>
      </c>
      <c r="G157" s="2">
        <v>28</v>
      </c>
      <c r="H157" s="2">
        <v>258.8</v>
      </c>
      <c r="I157" s="2">
        <v>58.2</v>
      </c>
      <c r="J157" s="2">
        <v>1.1000000000000001</v>
      </c>
      <c r="K157" s="2">
        <v>52.1</v>
      </c>
      <c r="L157" s="2">
        <v>13.3</v>
      </c>
      <c r="M157" s="2">
        <v>150</v>
      </c>
    </row>
    <row r="158" spans="1:13" ht="43.2" x14ac:dyDescent="0.55000000000000004">
      <c r="A158" s="1" t="s">
        <v>37</v>
      </c>
      <c r="B158" s="2">
        <v>518.4</v>
      </c>
      <c r="C158" s="2">
        <v>2169.1</v>
      </c>
      <c r="D158" s="2">
        <v>14.3</v>
      </c>
      <c r="E158" s="2">
        <v>10</v>
      </c>
      <c r="F158" s="2">
        <v>0.2</v>
      </c>
      <c r="G158" s="2">
        <v>36.299999999999997</v>
      </c>
      <c r="H158" s="2">
        <v>315.5</v>
      </c>
      <c r="I158" s="2">
        <v>79.599999999999994</v>
      </c>
      <c r="J158" s="2">
        <v>0</v>
      </c>
      <c r="K158" s="2">
        <v>75.7</v>
      </c>
      <c r="L158" s="2">
        <v>19.5</v>
      </c>
      <c r="M158" s="2">
        <v>150</v>
      </c>
    </row>
    <row r="159" spans="1:13" ht="57.6" x14ac:dyDescent="0.55000000000000004">
      <c r="A159" s="1" t="s">
        <v>38</v>
      </c>
      <c r="B159" s="2">
        <v>580.5</v>
      </c>
      <c r="C159" s="2">
        <v>2428.9</v>
      </c>
      <c r="D159" s="2">
        <v>21.7</v>
      </c>
      <c r="E159" s="2">
        <v>14.6</v>
      </c>
      <c r="F159" s="2">
        <v>0.5</v>
      </c>
      <c r="G159" s="2">
        <v>59.6</v>
      </c>
      <c r="H159" s="2">
        <v>311.60000000000002</v>
      </c>
      <c r="I159" s="2">
        <v>78.5</v>
      </c>
      <c r="J159" s="2">
        <v>0</v>
      </c>
      <c r="K159" s="2">
        <v>74.599999999999994</v>
      </c>
      <c r="L159" s="2">
        <v>19.2</v>
      </c>
      <c r="M159" s="2">
        <v>150</v>
      </c>
    </row>
    <row r="160" spans="1:13" ht="43.2" x14ac:dyDescent="0.55000000000000004">
      <c r="A160" s="1" t="s">
        <v>39</v>
      </c>
      <c r="B160" s="2">
        <v>619.29999999999995</v>
      </c>
      <c r="C160" s="2">
        <v>2591.1999999999998</v>
      </c>
      <c r="D160" s="2">
        <v>26.6</v>
      </c>
      <c r="E160" s="2">
        <v>17</v>
      </c>
      <c r="F160" s="2">
        <v>0.6</v>
      </c>
      <c r="G160" s="2">
        <v>67.3</v>
      </c>
      <c r="H160" s="2">
        <v>307.7</v>
      </c>
      <c r="I160" s="2">
        <v>77.900000000000006</v>
      </c>
      <c r="J160" s="2">
        <v>0</v>
      </c>
      <c r="K160" s="2">
        <v>74</v>
      </c>
      <c r="L160" s="2">
        <v>18.899999999999999</v>
      </c>
      <c r="M160" s="2">
        <v>150</v>
      </c>
    </row>
    <row r="161" spans="1:13" ht="28.8" x14ac:dyDescent="0.55000000000000004">
      <c r="A161" s="1" t="s">
        <v>40</v>
      </c>
      <c r="B161" s="2">
        <v>537.4</v>
      </c>
      <c r="C161" s="2">
        <v>2248.4</v>
      </c>
      <c r="D161" s="2">
        <v>19.899999999999999</v>
      </c>
      <c r="E161" s="2">
        <v>10.5</v>
      </c>
      <c r="F161" s="2">
        <v>0.2</v>
      </c>
      <c r="G161" s="2">
        <v>28.5</v>
      </c>
      <c r="H161" s="2">
        <v>332.8</v>
      </c>
      <c r="I161" s="2">
        <v>72.5</v>
      </c>
      <c r="J161" s="2">
        <v>1.5</v>
      </c>
      <c r="K161" s="2">
        <v>65.3</v>
      </c>
      <c r="L161" s="2">
        <v>17.100000000000001</v>
      </c>
      <c r="M161" s="2">
        <v>150</v>
      </c>
    </row>
    <row r="162" spans="1:13" ht="14.4" customHeight="1" x14ac:dyDescent="0.55000000000000004">
      <c r="A162" s="3" t="s">
        <v>52</v>
      </c>
      <c r="B162" s="3"/>
      <c r="C162" s="3"/>
      <c r="D162" s="3"/>
      <c r="E162" s="3"/>
      <c r="F162" s="3"/>
      <c r="G162" s="1"/>
      <c r="H162" s="1"/>
      <c r="I162" s="1"/>
      <c r="J162" s="1"/>
      <c r="K162" s="1"/>
      <c r="L162" s="1"/>
      <c r="M162" s="1"/>
    </row>
    <row r="163" spans="1:13" ht="43.2" x14ac:dyDescent="0.55000000000000004">
      <c r="A163" s="1" t="s">
        <v>25</v>
      </c>
      <c r="B163" s="2">
        <v>197.3</v>
      </c>
      <c r="C163" s="2">
        <v>825.5</v>
      </c>
      <c r="D163" s="2">
        <v>6.2</v>
      </c>
      <c r="E163" s="2">
        <v>3.4</v>
      </c>
      <c r="F163" s="2">
        <v>0.2</v>
      </c>
      <c r="G163" s="2">
        <v>20.5</v>
      </c>
      <c r="H163" s="2">
        <v>76.5</v>
      </c>
      <c r="I163" s="2">
        <v>31.6</v>
      </c>
      <c r="J163" s="2">
        <v>1</v>
      </c>
      <c r="K163" s="2">
        <v>25.9</v>
      </c>
      <c r="L163" s="2">
        <v>6.7</v>
      </c>
      <c r="M163" s="2">
        <v>90</v>
      </c>
    </row>
    <row r="164" spans="1:13" ht="57.6" x14ac:dyDescent="0.55000000000000004">
      <c r="A164" s="1" t="s">
        <v>26</v>
      </c>
      <c r="B164" s="2">
        <v>215.7</v>
      </c>
      <c r="C164" s="2">
        <v>902.3</v>
      </c>
      <c r="D164" s="2">
        <v>8.9</v>
      </c>
      <c r="E164" s="2">
        <v>5.0999999999999996</v>
      </c>
      <c r="F164" s="2">
        <v>0.2</v>
      </c>
      <c r="G164" s="2">
        <v>29.6</v>
      </c>
      <c r="H164" s="2">
        <v>61.4</v>
      </c>
      <c r="I164" s="2">
        <v>30.9</v>
      </c>
      <c r="J164" s="2">
        <v>1</v>
      </c>
      <c r="K164" s="2">
        <v>25.7</v>
      </c>
      <c r="L164" s="2">
        <v>6.3</v>
      </c>
      <c r="M164" s="2">
        <v>90</v>
      </c>
    </row>
    <row r="165" spans="1:13" ht="43.2" x14ac:dyDescent="0.55000000000000004">
      <c r="A165" s="1" t="s">
        <v>27</v>
      </c>
      <c r="B165" s="2">
        <v>229</v>
      </c>
      <c r="C165" s="2">
        <v>957.9</v>
      </c>
      <c r="D165" s="2">
        <v>10.6</v>
      </c>
      <c r="E165" s="2">
        <v>5.9</v>
      </c>
      <c r="F165" s="2">
        <v>0.3</v>
      </c>
      <c r="G165" s="2">
        <v>32.200000000000003</v>
      </c>
      <c r="H165" s="2">
        <v>60.1</v>
      </c>
      <c r="I165" s="2">
        <v>30.7</v>
      </c>
      <c r="J165" s="2">
        <v>1</v>
      </c>
      <c r="K165" s="2">
        <v>25.5</v>
      </c>
      <c r="L165" s="2">
        <v>6.2</v>
      </c>
      <c r="M165" s="2">
        <v>90</v>
      </c>
    </row>
    <row r="166" spans="1:13" ht="28.8" x14ac:dyDescent="0.55000000000000004">
      <c r="A166" s="1" t="s">
        <v>28</v>
      </c>
      <c r="B166" s="2">
        <v>200.8</v>
      </c>
      <c r="C166" s="2">
        <v>840.2</v>
      </c>
      <c r="D166" s="2">
        <v>8.3000000000000007</v>
      </c>
      <c r="E166" s="2">
        <v>3.6</v>
      </c>
      <c r="F166" s="2">
        <v>0.2</v>
      </c>
      <c r="G166" s="2">
        <v>18.899999999999999</v>
      </c>
      <c r="H166" s="2">
        <v>68.7</v>
      </c>
      <c r="I166" s="2">
        <v>28.8</v>
      </c>
      <c r="J166" s="2">
        <v>1.5</v>
      </c>
      <c r="K166" s="2">
        <v>22.5</v>
      </c>
      <c r="L166" s="2">
        <v>5.5</v>
      </c>
      <c r="M166" s="2">
        <v>90</v>
      </c>
    </row>
    <row r="167" spans="1:13" ht="43.2" x14ac:dyDescent="0.55000000000000004">
      <c r="A167" s="1" t="s">
        <v>29</v>
      </c>
      <c r="B167" s="2">
        <v>277</v>
      </c>
      <c r="C167" s="2">
        <v>1158.8</v>
      </c>
      <c r="D167" s="2">
        <v>7.9</v>
      </c>
      <c r="E167" s="2">
        <v>4.2</v>
      </c>
      <c r="F167" s="2">
        <v>0.2</v>
      </c>
      <c r="G167" s="2">
        <v>26.8</v>
      </c>
      <c r="H167" s="2">
        <v>100.1</v>
      </c>
      <c r="I167" s="2">
        <v>46.4</v>
      </c>
      <c r="J167" s="2">
        <v>1.4</v>
      </c>
      <c r="K167" s="2">
        <v>39.299999999999997</v>
      </c>
      <c r="L167" s="2">
        <v>9.9</v>
      </c>
      <c r="M167" s="2">
        <v>95</v>
      </c>
    </row>
    <row r="168" spans="1:13" ht="43.2" x14ac:dyDescent="0.55000000000000004">
      <c r="A168" s="1" t="s">
        <v>30</v>
      </c>
      <c r="B168" s="2">
        <v>311.89999999999998</v>
      </c>
      <c r="C168" s="2">
        <v>1304.8</v>
      </c>
      <c r="D168" s="2">
        <v>12</v>
      </c>
      <c r="E168" s="2">
        <v>6.8</v>
      </c>
      <c r="F168" s="2">
        <v>0.3</v>
      </c>
      <c r="G168" s="2">
        <v>39.9</v>
      </c>
      <c r="H168" s="2">
        <v>97.9</v>
      </c>
      <c r="I168" s="2">
        <v>45.8</v>
      </c>
      <c r="J168" s="2">
        <v>1.4</v>
      </c>
      <c r="K168" s="2">
        <v>38.700000000000003</v>
      </c>
      <c r="L168" s="2">
        <v>9.6999999999999993</v>
      </c>
      <c r="M168" s="2">
        <v>95</v>
      </c>
    </row>
    <row r="169" spans="1:13" ht="43.2" x14ac:dyDescent="0.55000000000000004">
      <c r="A169" s="1" t="s">
        <v>31</v>
      </c>
      <c r="B169" s="2">
        <v>333.7</v>
      </c>
      <c r="C169" s="2">
        <v>1396</v>
      </c>
      <c r="D169" s="2">
        <v>14.8</v>
      </c>
      <c r="E169" s="2">
        <v>8.1</v>
      </c>
      <c r="F169" s="2">
        <v>0.4</v>
      </c>
      <c r="G169" s="2">
        <v>44.3</v>
      </c>
      <c r="H169" s="2">
        <v>95.7</v>
      </c>
      <c r="I169" s="2">
        <v>45.5</v>
      </c>
      <c r="J169" s="2">
        <v>1.4</v>
      </c>
      <c r="K169" s="2">
        <v>38.299999999999997</v>
      </c>
      <c r="L169" s="2">
        <v>9.6</v>
      </c>
      <c r="M169" s="2">
        <v>95</v>
      </c>
    </row>
    <row r="170" spans="1:13" x14ac:dyDescent="0.55000000000000004">
      <c r="A170" s="1" t="s">
        <v>32</v>
      </c>
      <c r="B170" s="2">
        <v>287.7</v>
      </c>
      <c r="C170" s="2">
        <v>1203.8</v>
      </c>
      <c r="D170" s="2">
        <v>11.1</v>
      </c>
      <c r="E170" s="2">
        <v>4.5</v>
      </c>
      <c r="F170" s="2">
        <v>0.2</v>
      </c>
      <c r="G170" s="2">
        <v>22.5</v>
      </c>
      <c r="H170" s="2">
        <v>110</v>
      </c>
      <c r="I170" s="2">
        <v>42.4</v>
      </c>
      <c r="J170" s="2">
        <v>2.2000000000000002</v>
      </c>
      <c r="K170" s="2">
        <v>33.4</v>
      </c>
      <c r="L170" s="2">
        <v>8.6</v>
      </c>
      <c r="M170" s="2">
        <v>95</v>
      </c>
    </row>
    <row r="171" spans="1:13" ht="43.2" x14ac:dyDescent="0.55000000000000004">
      <c r="A171" s="1" t="s">
        <v>33</v>
      </c>
      <c r="B171" s="2">
        <v>356.2</v>
      </c>
      <c r="C171" s="2">
        <v>1490.4</v>
      </c>
      <c r="D171" s="2">
        <v>9.5</v>
      </c>
      <c r="E171" s="2">
        <v>4.9000000000000004</v>
      </c>
      <c r="F171" s="2">
        <v>0.2</v>
      </c>
      <c r="G171" s="2">
        <v>31.4</v>
      </c>
      <c r="H171" s="2">
        <v>122.3</v>
      </c>
      <c r="I171" s="2">
        <v>61.6</v>
      </c>
      <c r="J171" s="2">
        <v>1.9</v>
      </c>
      <c r="K171" s="2">
        <v>51.4</v>
      </c>
      <c r="L171" s="2">
        <v>12.6</v>
      </c>
      <c r="M171" s="2">
        <v>175</v>
      </c>
    </row>
    <row r="172" spans="1:13" ht="57.6" x14ac:dyDescent="0.55000000000000004">
      <c r="A172" s="1" t="s">
        <v>34</v>
      </c>
      <c r="B172" s="2">
        <v>398.8</v>
      </c>
      <c r="C172" s="2">
        <v>1668.5</v>
      </c>
      <c r="D172" s="2">
        <v>14.5</v>
      </c>
      <c r="E172" s="2">
        <v>8.1</v>
      </c>
      <c r="F172" s="2">
        <v>0.4</v>
      </c>
      <c r="G172" s="2">
        <v>47.3</v>
      </c>
      <c r="H172" s="2">
        <v>119.6</v>
      </c>
      <c r="I172" s="2">
        <v>60.8</v>
      </c>
      <c r="J172" s="2">
        <v>1.9</v>
      </c>
      <c r="K172" s="2">
        <v>50.7</v>
      </c>
      <c r="L172" s="2">
        <v>12.4</v>
      </c>
      <c r="M172" s="2">
        <v>175</v>
      </c>
    </row>
    <row r="173" spans="1:13" ht="43.2" x14ac:dyDescent="0.55000000000000004">
      <c r="A173" s="1" t="s">
        <v>35</v>
      </c>
      <c r="B173" s="2">
        <v>425.4</v>
      </c>
      <c r="C173" s="2">
        <v>1779.7</v>
      </c>
      <c r="D173" s="2">
        <v>17.899999999999999</v>
      </c>
      <c r="E173" s="2">
        <v>9.6999999999999993</v>
      </c>
      <c r="F173" s="2">
        <v>0.5</v>
      </c>
      <c r="G173" s="2">
        <v>52.6</v>
      </c>
      <c r="H173" s="2">
        <v>117</v>
      </c>
      <c r="I173" s="2">
        <v>60.4</v>
      </c>
      <c r="J173" s="2">
        <v>1.9</v>
      </c>
      <c r="K173" s="2">
        <v>50.3</v>
      </c>
      <c r="L173" s="2">
        <v>12.2</v>
      </c>
      <c r="M173" s="2">
        <v>175</v>
      </c>
    </row>
    <row r="174" spans="1:13" ht="28.8" x14ac:dyDescent="0.55000000000000004">
      <c r="A174" s="1" t="s">
        <v>36</v>
      </c>
      <c r="B174" s="2">
        <v>369.1</v>
      </c>
      <c r="C174" s="2">
        <v>1544.3</v>
      </c>
      <c r="D174" s="2">
        <v>13.3</v>
      </c>
      <c r="E174" s="2">
        <v>5.3</v>
      </c>
      <c r="F174" s="2">
        <v>0.2</v>
      </c>
      <c r="G174" s="2">
        <v>26</v>
      </c>
      <c r="H174" s="2">
        <v>134</v>
      </c>
      <c r="I174" s="2">
        <v>56.7</v>
      </c>
      <c r="J174" s="2">
        <v>2.9</v>
      </c>
      <c r="K174" s="2">
        <v>44.3</v>
      </c>
      <c r="L174" s="2">
        <v>10.9</v>
      </c>
      <c r="M174" s="2">
        <v>175</v>
      </c>
    </row>
    <row r="175" spans="1:13" ht="43.2" x14ac:dyDescent="0.55000000000000004">
      <c r="A175" s="1" t="s">
        <v>37</v>
      </c>
      <c r="B175" s="2">
        <v>430.4</v>
      </c>
      <c r="C175" s="2">
        <v>1800.8</v>
      </c>
      <c r="D175" s="2">
        <v>10.1</v>
      </c>
      <c r="E175" s="2">
        <v>5.0999999999999996</v>
      </c>
      <c r="F175" s="2">
        <v>0.2</v>
      </c>
      <c r="G175" s="2">
        <v>33.1</v>
      </c>
      <c r="H175" s="2">
        <v>160.30000000000001</v>
      </c>
      <c r="I175" s="2">
        <v>76.7</v>
      </c>
      <c r="J175" s="2">
        <v>2.4</v>
      </c>
      <c r="K175" s="2">
        <v>64.599999999999994</v>
      </c>
      <c r="L175" s="2">
        <v>16.2</v>
      </c>
      <c r="M175" s="2">
        <v>180</v>
      </c>
    </row>
    <row r="176" spans="1:13" ht="57.6" x14ac:dyDescent="0.55000000000000004">
      <c r="A176" s="1" t="s">
        <v>38</v>
      </c>
      <c r="B176" s="2">
        <v>487.2</v>
      </c>
      <c r="C176" s="2">
        <v>2038.5</v>
      </c>
      <c r="D176" s="2">
        <v>16.8</v>
      </c>
      <c r="E176" s="2">
        <v>9.3000000000000007</v>
      </c>
      <c r="F176" s="2">
        <v>0.4</v>
      </c>
      <c r="G176" s="2">
        <v>54.4</v>
      </c>
      <c r="H176" s="2">
        <v>156.69999999999999</v>
      </c>
      <c r="I176" s="2">
        <v>75.7</v>
      </c>
      <c r="J176" s="2">
        <v>2.4</v>
      </c>
      <c r="K176" s="2">
        <v>63.6</v>
      </c>
      <c r="L176" s="2">
        <v>15.9</v>
      </c>
      <c r="M176" s="2">
        <v>180</v>
      </c>
    </row>
    <row r="177" spans="1:13" ht="43.2" x14ac:dyDescent="0.55000000000000004">
      <c r="A177" s="1" t="s">
        <v>39</v>
      </c>
      <c r="B177" s="2">
        <v>522.70000000000005</v>
      </c>
      <c r="C177" s="2">
        <v>2187</v>
      </c>
      <c r="D177" s="2">
        <v>21.4</v>
      </c>
      <c r="E177" s="2">
        <v>11.5</v>
      </c>
      <c r="F177" s="2">
        <v>0.6</v>
      </c>
      <c r="G177" s="2">
        <v>61.5</v>
      </c>
      <c r="H177" s="2">
        <v>153.19999999999999</v>
      </c>
      <c r="I177" s="2">
        <v>75.099999999999994</v>
      </c>
      <c r="J177" s="2">
        <v>2.4</v>
      </c>
      <c r="K177" s="2">
        <v>63.1</v>
      </c>
      <c r="L177" s="2">
        <v>15.6</v>
      </c>
      <c r="M177" s="2">
        <v>180</v>
      </c>
    </row>
    <row r="178" spans="1:13" ht="28.8" x14ac:dyDescent="0.55000000000000004">
      <c r="A178" s="1" t="s">
        <v>40</v>
      </c>
      <c r="B178" s="2">
        <v>447.9</v>
      </c>
      <c r="C178" s="2">
        <v>1873.9</v>
      </c>
      <c r="D178" s="2">
        <v>15.2</v>
      </c>
      <c r="E178" s="2">
        <v>5.5</v>
      </c>
      <c r="F178" s="2">
        <v>0.2</v>
      </c>
      <c r="G178" s="2">
        <v>26</v>
      </c>
      <c r="H178" s="2">
        <v>176.3</v>
      </c>
      <c r="I178" s="2">
        <v>70.2</v>
      </c>
      <c r="J178" s="2">
        <v>3.7</v>
      </c>
      <c r="K178" s="2">
        <v>55.1</v>
      </c>
      <c r="L178" s="2">
        <v>14</v>
      </c>
      <c r="M178" s="2">
        <v>180</v>
      </c>
    </row>
    <row r="179" spans="1:13" ht="28.8" customHeight="1" x14ac:dyDescent="0.55000000000000004">
      <c r="A179" s="3" t="s">
        <v>53</v>
      </c>
      <c r="B179" s="3"/>
      <c r="C179" s="3"/>
      <c r="D179" s="3"/>
      <c r="E179" s="3"/>
      <c r="F179" s="1"/>
      <c r="G179" s="1"/>
      <c r="H179" s="1"/>
      <c r="I179" s="1"/>
      <c r="J179" s="1"/>
      <c r="K179" s="1"/>
      <c r="L179" s="1"/>
      <c r="M179" s="1"/>
    </row>
    <row r="180" spans="1:13" ht="43.2" x14ac:dyDescent="0.55000000000000004">
      <c r="A180" s="1" t="s">
        <v>25</v>
      </c>
      <c r="B180" s="2">
        <v>206.9</v>
      </c>
      <c r="C180" s="2">
        <v>865.6</v>
      </c>
      <c r="D180" s="2">
        <v>6.5</v>
      </c>
      <c r="E180" s="2">
        <v>3.5</v>
      </c>
      <c r="F180" s="2">
        <v>0.2</v>
      </c>
      <c r="G180" s="2">
        <v>21.9</v>
      </c>
      <c r="H180" s="2">
        <v>69.099999999999994</v>
      </c>
      <c r="I180" s="2">
        <v>33.9</v>
      </c>
      <c r="J180" s="2">
        <v>1.1000000000000001</v>
      </c>
      <c r="K180" s="2">
        <v>28</v>
      </c>
      <c r="L180" s="2">
        <v>7</v>
      </c>
      <c r="M180" s="2">
        <v>92</v>
      </c>
    </row>
    <row r="181" spans="1:13" ht="57.6" x14ac:dyDescent="0.55000000000000004">
      <c r="A181" s="1" t="s">
        <v>26</v>
      </c>
      <c r="B181" s="2">
        <v>230.2</v>
      </c>
      <c r="C181" s="2">
        <v>963.3</v>
      </c>
      <c r="D181" s="2">
        <v>9.3000000000000007</v>
      </c>
      <c r="E181" s="2">
        <v>5.2</v>
      </c>
      <c r="F181" s="2">
        <v>0.2</v>
      </c>
      <c r="G181" s="2">
        <v>30.6</v>
      </c>
      <c r="H181" s="2">
        <v>67.599999999999994</v>
      </c>
      <c r="I181" s="2">
        <v>33.5</v>
      </c>
      <c r="J181" s="2">
        <v>1.1000000000000001</v>
      </c>
      <c r="K181" s="2">
        <v>27.6</v>
      </c>
      <c r="L181" s="2">
        <v>6.9</v>
      </c>
      <c r="M181" s="2">
        <v>92</v>
      </c>
    </row>
    <row r="182" spans="1:13" ht="43.2" x14ac:dyDescent="0.55000000000000004">
      <c r="A182" s="1" t="s">
        <v>27</v>
      </c>
      <c r="B182" s="2">
        <v>244.8</v>
      </c>
      <c r="C182" s="2">
        <v>1024.4000000000001</v>
      </c>
      <c r="D182" s="2">
        <v>11.1</v>
      </c>
      <c r="E182" s="2">
        <v>6.1</v>
      </c>
      <c r="F182" s="2">
        <v>0.3</v>
      </c>
      <c r="G182" s="2">
        <v>33.5</v>
      </c>
      <c r="H182" s="2">
        <v>66.2</v>
      </c>
      <c r="I182" s="2">
        <v>33.200000000000003</v>
      </c>
      <c r="J182" s="2">
        <v>1.1000000000000001</v>
      </c>
      <c r="K182" s="2">
        <v>27.3</v>
      </c>
      <c r="L182" s="2">
        <v>6.7</v>
      </c>
      <c r="M182" s="2">
        <v>92</v>
      </c>
    </row>
    <row r="183" spans="1:13" ht="28.8" x14ac:dyDescent="0.55000000000000004">
      <c r="A183" s="1" t="s">
        <v>28</v>
      </c>
      <c r="B183" s="2">
        <v>213.8</v>
      </c>
      <c r="C183" s="2">
        <v>894.6</v>
      </c>
      <c r="D183" s="2">
        <v>8.6</v>
      </c>
      <c r="E183" s="2">
        <v>3.7</v>
      </c>
      <c r="F183" s="2">
        <v>0.2</v>
      </c>
      <c r="G183" s="2">
        <v>18.899999999999999</v>
      </c>
      <c r="H183" s="2">
        <v>85.4</v>
      </c>
      <c r="I183" s="2">
        <v>31.2</v>
      </c>
      <c r="J183" s="2">
        <v>1.6</v>
      </c>
      <c r="K183" s="2">
        <v>24</v>
      </c>
      <c r="L183" s="2">
        <v>6</v>
      </c>
      <c r="M183" s="2">
        <v>92</v>
      </c>
    </row>
    <row r="184" spans="1:13" ht="43.2" x14ac:dyDescent="0.55000000000000004">
      <c r="A184" s="1" t="s">
        <v>29</v>
      </c>
      <c r="B184" s="2">
        <v>294.7</v>
      </c>
      <c r="C184" s="2">
        <v>1233</v>
      </c>
      <c r="D184" s="2">
        <v>8.1</v>
      </c>
      <c r="E184" s="2">
        <v>4.2</v>
      </c>
      <c r="F184" s="2">
        <v>0.2</v>
      </c>
      <c r="G184" s="2">
        <v>27.2</v>
      </c>
      <c r="H184" s="2">
        <v>109.7</v>
      </c>
      <c r="I184" s="2">
        <v>50.1</v>
      </c>
      <c r="J184" s="2">
        <v>1.5</v>
      </c>
      <c r="K184" s="2">
        <v>42.1</v>
      </c>
      <c r="L184" s="2">
        <v>10.7</v>
      </c>
      <c r="M184" s="2">
        <v>97</v>
      </c>
    </row>
    <row r="185" spans="1:13" ht="43.2" x14ac:dyDescent="0.55000000000000004">
      <c r="A185" s="1" t="s">
        <v>30</v>
      </c>
      <c r="B185" s="2">
        <v>332.8</v>
      </c>
      <c r="C185" s="2">
        <v>1392.3</v>
      </c>
      <c r="D185" s="2">
        <v>12.6</v>
      </c>
      <c r="E185" s="2">
        <v>7.1</v>
      </c>
      <c r="F185" s="2">
        <v>0.3</v>
      </c>
      <c r="G185" s="2">
        <v>41.5</v>
      </c>
      <c r="H185" s="2">
        <v>107.3</v>
      </c>
      <c r="I185" s="2">
        <v>49.4</v>
      </c>
      <c r="J185" s="2">
        <v>1.5</v>
      </c>
      <c r="K185" s="2">
        <v>41.4</v>
      </c>
      <c r="L185" s="2">
        <v>10.6</v>
      </c>
      <c r="M185" s="2">
        <v>97</v>
      </c>
    </row>
    <row r="186" spans="1:13" ht="43.2" x14ac:dyDescent="0.55000000000000004">
      <c r="A186" s="1" t="s">
        <v>31</v>
      </c>
      <c r="B186" s="2">
        <v>356.6</v>
      </c>
      <c r="C186" s="2">
        <v>1491.9</v>
      </c>
      <c r="D186" s="2">
        <v>15.6</v>
      </c>
      <c r="E186" s="2">
        <v>8.5</v>
      </c>
      <c r="F186" s="2">
        <v>0.4</v>
      </c>
      <c r="G186" s="2">
        <v>46.3</v>
      </c>
      <c r="H186" s="2">
        <v>105</v>
      </c>
      <c r="I186" s="2">
        <v>49</v>
      </c>
      <c r="J186" s="2">
        <v>1.5</v>
      </c>
      <c r="K186" s="2">
        <v>31.1</v>
      </c>
      <c r="L186" s="2">
        <v>10.4</v>
      </c>
      <c r="M186" s="2">
        <v>97</v>
      </c>
    </row>
    <row r="187" spans="1:13" x14ac:dyDescent="0.55000000000000004">
      <c r="A187" s="1" t="s">
        <v>32</v>
      </c>
      <c r="B187" s="2">
        <v>306</v>
      </c>
      <c r="C187" s="2">
        <v>1280.4000000000001</v>
      </c>
      <c r="D187" s="2">
        <v>11.5</v>
      </c>
      <c r="E187" s="2">
        <v>4.5</v>
      </c>
      <c r="F187" s="2">
        <v>0.2</v>
      </c>
      <c r="G187" s="2">
        <v>22.5</v>
      </c>
      <c r="H187" s="2">
        <v>120</v>
      </c>
      <c r="I187" s="2">
        <v>45.7</v>
      </c>
      <c r="J187" s="2">
        <v>2.4</v>
      </c>
      <c r="K187" s="2">
        <v>35.6</v>
      </c>
      <c r="L187" s="2">
        <v>9.1999999999999993</v>
      </c>
      <c r="M187" s="2">
        <v>97</v>
      </c>
    </row>
    <row r="188" spans="1:13" ht="43.2" x14ac:dyDescent="0.55000000000000004">
      <c r="A188" s="1" t="s">
        <v>33</v>
      </c>
      <c r="B188" s="2">
        <v>374.8</v>
      </c>
      <c r="C188" s="2">
        <v>1568.2</v>
      </c>
      <c r="D188" s="2">
        <v>9.6999999999999993</v>
      </c>
      <c r="E188" s="2">
        <v>5</v>
      </c>
      <c r="F188" s="2">
        <v>0.2</v>
      </c>
      <c r="G188" s="2">
        <v>31.9</v>
      </c>
      <c r="H188" s="2">
        <v>134.30000000000001</v>
      </c>
      <c r="I188" s="2">
        <v>65.3</v>
      </c>
      <c r="J188" s="2">
        <v>2</v>
      </c>
      <c r="K188" s="2">
        <v>54.2</v>
      </c>
      <c r="L188" s="2">
        <v>13.5</v>
      </c>
      <c r="M188" s="2">
        <v>177</v>
      </c>
    </row>
    <row r="189" spans="1:13" ht="57.6" x14ac:dyDescent="0.55000000000000004">
      <c r="A189" s="1" t="s">
        <v>34</v>
      </c>
      <c r="B189" s="2">
        <v>421.4</v>
      </c>
      <c r="C189" s="2">
        <v>1763</v>
      </c>
      <c r="D189" s="2">
        <v>15.2</v>
      </c>
      <c r="E189" s="2">
        <v>8.4</v>
      </c>
      <c r="F189" s="2">
        <v>0.4</v>
      </c>
      <c r="G189" s="2">
        <v>49.3</v>
      </c>
      <c r="H189" s="2">
        <v>131.4</v>
      </c>
      <c r="I189" s="2">
        <v>64.5</v>
      </c>
      <c r="J189" s="2">
        <v>2</v>
      </c>
      <c r="K189" s="2">
        <v>53.4</v>
      </c>
      <c r="L189" s="2">
        <v>13.3</v>
      </c>
      <c r="M189" s="2">
        <v>177</v>
      </c>
    </row>
    <row r="190" spans="1:13" ht="43.2" x14ac:dyDescent="0.55000000000000004">
      <c r="A190" s="1" t="s">
        <v>35</v>
      </c>
      <c r="B190" s="2">
        <v>450.5</v>
      </c>
      <c r="C190" s="2">
        <v>1884.7</v>
      </c>
      <c r="D190" s="2">
        <v>18.899999999999999</v>
      </c>
      <c r="E190" s="2">
        <v>10.199999999999999</v>
      </c>
      <c r="F190" s="2">
        <v>0.5</v>
      </c>
      <c r="G190" s="2">
        <v>55.1</v>
      </c>
      <c r="H190" s="2">
        <v>128.5</v>
      </c>
      <c r="I190" s="2">
        <v>64</v>
      </c>
      <c r="J190" s="2">
        <v>2</v>
      </c>
      <c r="K190" s="2">
        <v>52.9</v>
      </c>
      <c r="L190" s="2">
        <v>13.1</v>
      </c>
      <c r="M190" s="2">
        <v>177</v>
      </c>
    </row>
    <row r="191" spans="1:13" ht="28.8" x14ac:dyDescent="0.55000000000000004">
      <c r="A191" s="1" t="s">
        <v>36</v>
      </c>
      <c r="B191" s="2">
        <v>389</v>
      </c>
      <c r="C191" s="2">
        <v>1627.7</v>
      </c>
      <c r="D191" s="2">
        <v>13.8</v>
      </c>
      <c r="E191" s="2">
        <v>5.3</v>
      </c>
      <c r="F191" s="2">
        <v>0.2</v>
      </c>
      <c r="G191" s="2">
        <v>26</v>
      </c>
      <c r="H191" s="2">
        <v>147.30000000000001</v>
      </c>
      <c r="I191" s="2">
        <v>60</v>
      </c>
      <c r="J191" s="2">
        <v>3.1</v>
      </c>
      <c r="K191" s="2">
        <v>46.4</v>
      </c>
      <c r="L191" s="2">
        <v>11.7</v>
      </c>
      <c r="M191" s="2">
        <v>177</v>
      </c>
    </row>
    <row r="192" spans="1:13" ht="43.2" x14ac:dyDescent="0.55000000000000004">
      <c r="A192" s="1" t="s">
        <v>37</v>
      </c>
      <c r="B192" s="2">
        <v>454.1</v>
      </c>
      <c r="C192" s="2">
        <v>1899.9</v>
      </c>
      <c r="D192" s="2">
        <v>10.3</v>
      </c>
      <c r="E192" s="2">
        <v>5.0999999999999996</v>
      </c>
      <c r="F192" s="2">
        <v>0.2</v>
      </c>
      <c r="G192" s="2">
        <v>33.799999999999997</v>
      </c>
      <c r="H192" s="2">
        <v>176</v>
      </c>
      <c r="I192" s="2">
        <v>81.400000000000006</v>
      </c>
      <c r="J192" s="2">
        <v>2.5</v>
      </c>
      <c r="K192" s="2">
        <v>68.2</v>
      </c>
      <c r="L192" s="2">
        <v>17.399999999999999</v>
      </c>
      <c r="M192" s="2">
        <v>182</v>
      </c>
    </row>
    <row r="193" spans="1:13" ht="57.6" x14ac:dyDescent="0.55000000000000004">
      <c r="A193" s="1" t="s">
        <v>38</v>
      </c>
      <c r="B193" s="2">
        <v>516.20000000000005</v>
      </c>
      <c r="C193" s="2">
        <v>2159.6999999999998</v>
      </c>
      <c r="D193" s="2">
        <v>17.600000000000001</v>
      </c>
      <c r="E193" s="2">
        <v>9.8000000000000007</v>
      </c>
      <c r="F193" s="2">
        <v>0.4</v>
      </c>
      <c r="G193" s="2">
        <v>57.1</v>
      </c>
      <c r="H193" s="2">
        <v>172.2</v>
      </c>
      <c r="I193" s="2">
        <v>80.3</v>
      </c>
      <c r="J193" s="2">
        <v>2.5</v>
      </c>
      <c r="K193" s="2">
        <v>67.099999999999994</v>
      </c>
      <c r="L193" s="2">
        <v>17.2</v>
      </c>
      <c r="M193" s="2">
        <v>182</v>
      </c>
    </row>
    <row r="194" spans="1:13" ht="43.2" x14ac:dyDescent="0.55000000000000004">
      <c r="A194" s="1" t="s">
        <v>39</v>
      </c>
      <c r="B194" s="2">
        <v>555</v>
      </c>
      <c r="C194" s="2">
        <v>2322</v>
      </c>
      <c r="D194" s="2">
        <v>22.6</v>
      </c>
      <c r="E194" s="2">
        <v>12.1</v>
      </c>
      <c r="F194" s="2">
        <v>0.6</v>
      </c>
      <c r="G194" s="2">
        <v>64.8</v>
      </c>
      <c r="H194" s="2">
        <v>168.3</v>
      </c>
      <c r="I194" s="2">
        <v>79.7</v>
      </c>
      <c r="J194" s="2">
        <v>2.5</v>
      </c>
      <c r="K194" s="2">
        <v>66.5</v>
      </c>
      <c r="L194" s="2">
        <v>16.8</v>
      </c>
      <c r="M194" s="2">
        <v>182</v>
      </c>
    </row>
    <row r="195" spans="1:13" ht="28.8" x14ac:dyDescent="0.55000000000000004">
      <c r="A195" s="1" t="s">
        <v>40</v>
      </c>
      <c r="B195" s="2">
        <v>473.1</v>
      </c>
      <c r="C195" s="2">
        <v>1979.2</v>
      </c>
      <c r="D195" s="2">
        <v>15.9</v>
      </c>
      <c r="E195" s="2">
        <v>5.6</v>
      </c>
      <c r="F195" s="2">
        <v>0.2</v>
      </c>
      <c r="G195" s="2">
        <v>26</v>
      </c>
      <c r="H195" s="2">
        <v>193.4</v>
      </c>
      <c r="I195" s="2">
        <v>74.3</v>
      </c>
      <c r="J195" s="2">
        <v>3.9</v>
      </c>
      <c r="K195" s="2">
        <v>57.8</v>
      </c>
      <c r="L195" s="2">
        <v>15</v>
      </c>
      <c r="M195" s="2">
        <v>182</v>
      </c>
    </row>
    <row r="196" spans="1:13" ht="28.8" x14ac:dyDescent="0.55000000000000004">
      <c r="A196" s="1" t="s">
        <v>54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55000000000000004">
      <c r="A197" s="1" t="s">
        <v>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1" t="s">
        <v>55</v>
      </c>
    </row>
    <row r="198" spans="1:13" x14ac:dyDescent="0.55000000000000004">
      <c r="A198" s="1" t="s">
        <v>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1" t="s">
        <v>55</v>
      </c>
    </row>
    <row r="199" spans="1:13" x14ac:dyDescent="0.55000000000000004">
      <c r="A199" s="1" t="s">
        <v>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1" t="s">
        <v>55</v>
      </c>
    </row>
    <row r="200" spans="1:13" x14ac:dyDescent="0.55000000000000004">
      <c r="A200" s="1" t="s">
        <v>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1" t="s">
        <v>55</v>
      </c>
    </row>
    <row r="201" spans="1:13" ht="43.2" x14ac:dyDescent="0.55000000000000004">
      <c r="A201" s="1" t="s">
        <v>56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43.2" x14ac:dyDescent="0.55000000000000004">
      <c r="A202" s="1" t="s">
        <v>25</v>
      </c>
      <c r="B202" s="2">
        <v>103</v>
      </c>
      <c r="C202" s="2">
        <v>430.9</v>
      </c>
      <c r="D202" s="2">
        <v>0.1</v>
      </c>
      <c r="E202" s="2">
        <v>0.1</v>
      </c>
      <c r="F202" s="2">
        <v>0</v>
      </c>
      <c r="G202" s="2">
        <v>2.1</v>
      </c>
      <c r="H202" s="2">
        <v>49.6</v>
      </c>
      <c r="I202" s="2">
        <v>22.3</v>
      </c>
      <c r="J202" s="2">
        <v>0.1</v>
      </c>
      <c r="K202" s="2">
        <v>21.2</v>
      </c>
      <c r="L202" s="2">
        <v>3.9</v>
      </c>
      <c r="M202" s="2">
        <v>50</v>
      </c>
    </row>
    <row r="203" spans="1:13" ht="57.6" x14ac:dyDescent="0.55000000000000004">
      <c r="A203" s="1" t="s">
        <v>26</v>
      </c>
      <c r="B203" s="2">
        <v>118.8</v>
      </c>
      <c r="C203" s="2">
        <v>497.1</v>
      </c>
      <c r="D203" s="2">
        <v>2</v>
      </c>
      <c r="E203" s="2">
        <v>1.3</v>
      </c>
      <c r="F203" s="2">
        <v>0.1</v>
      </c>
      <c r="G203" s="2">
        <v>8.1</v>
      </c>
      <c r="H203" s="2">
        <v>48.6</v>
      </c>
      <c r="I203" s="2">
        <v>22</v>
      </c>
      <c r="J203" s="2">
        <v>0.1</v>
      </c>
      <c r="K203" s="2">
        <v>20.9</v>
      </c>
      <c r="L203" s="2">
        <v>3.8</v>
      </c>
      <c r="M203" s="2">
        <v>50</v>
      </c>
    </row>
    <row r="204" spans="1:13" ht="43.2" x14ac:dyDescent="0.55000000000000004">
      <c r="A204" s="1" t="s">
        <v>27</v>
      </c>
      <c r="B204" s="2">
        <v>128.69999999999999</v>
      </c>
      <c r="C204" s="2">
        <v>538.6</v>
      </c>
      <c r="D204" s="2">
        <v>3.3</v>
      </c>
      <c r="E204" s="2">
        <v>1.9</v>
      </c>
      <c r="F204" s="2">
        <v>0.1</v>
      </c>
      <c r="G204" s="2">
        <v>10</v>
      </c>
      <c r="H204" s="2">
        <v>47.6</v>
      </c>
      <c r="I204" s="2">
        <v>21.9</v>
      </c>
      <c r="J204" s="2">
        <v>0.1</v>
      </c>
      <c r="K204" s="2">
        <v>20.7</v>
      </c>
      <c r="L204" s="2">
        <v>3.7</v>
      </c>
      <c r="M204" s="2">
        <v>50</v>
      </c>
    </row>
    <row r="205" spans="1:13" ht="28.8" x14ac:dyDescent="0.55000000000000004">
      <c r="A205" s="1" t="s">
        <v>28</v>
      </c>
      <c r="B205" s="2">
        <v>108</v>
      </c>
      <c r="C205" s="2">
        <v>451.8</v>
      </c>
      <c r="D205" s="2">
        <v>1.6</v>
      </c>
      <c r="E205" s="2">
        <v>0.2</v>
      </c>
      <c r="F205" s="2">
        <v>0</v>
      </c>
      <c r="G205" s="2">
        <v>0</v>
      </c>
      <c r="H205" s="2">
        <v>54.2</v>
      </c>
      <c r="I205" s="2">
        <v>20.399999999999999</v>
      </c>
      <c r="J205" s="2">
        <v>0.5</v>
      </c>
      <c r="K205" s="2">
        <v>18.3</v>
      </c>
      <c r="L205" s="2">
        <v>3.2</v>
      </c>
      <c r="M205" s="2">
        <v>50</v>
      </c>
    </row>
    <row r="206" spans="1:13" ht="43.2" x14ac:dyDescent="0.55000000000000004">
      <c r="A206" s="1" t="s">
        <v>29</v>
      </c>
      <c r="B206" s="2">
        <v>154.4</v>
      </c>
      <c r="C206" s="2">
        <v>646</v>
      </c>
      <c r="D206" s="2">
        <v>0.2</v>
      </c>
      <c r="E206" s="2">
        <v>0.1</v>
      </c>
      <c r="F206" s="2">
        <v>0</v>
      </c>
      <c r="G206" s="2">
        <v>3.2</v>
      </c>
      <c r="H206" s="2">
        <v>74.400000000000006</v>
      </c>
      <c r="I206" s="2">
        <v>33.5</v>
      </c>
      <c r="J206" s="2">
        <v>0.1</v>
      </c>
      <c r="K206" s="2">
        <v>31.7</v>
      </c>
      <c r="L206" s="2">
        <v>5.8</v>
      </c>
      <c r="M206" s="2">
        <v>75</v>
      </c>
    </row>
    <row r="207" spans="1:13" ht="43.2" x14ac:dyDescent="0.55000000000000004">
      <c r="A207" s="1" t="s">
        <v>30</v>
      </c>
      <c r="B207" s="2">
        <v>178.6</v>
      </c>
      <c r="C207" s="2">
        <v>747.1</v>
      </c>
      <c r="D207" s="2">
        <v>3</v>
      </c>
      <c r="E207" s="2">
        <v>1.9</v>
      </c>
      <c r="F207" s="2">
        <v>0.1</v>
      </c>
      <c r="G207" s="2">
        <v>12.2</v>
      </c>
      <c r="H207" s="2">
        <v>72.900000000000006</v>
      </c>
      <c r="I207" s="2">
        <v>33</v>
      </c>
      <c r="J207" s="2">
        <v>0.1</v>
      </c>
      <c r="K207" s="2">
        <v>31.3</v>
      </c>
      <c r="L207" s="2">
        <v>5.7</v>
      </c>
      <c r="M207" s="2">
        <v>75</v>
      </c>
    </row>
    <row r="208" spans="1:13" ht="43.2" x14ac:dyDescent="0.55000000000000004">
      <c r="A208" s="1" t="s">
        <v>31</v>
      </c>
      <c r="B208" s="2">
        <v>193.7</v>
      </c>
      <c r="C208" s="2">
        <v>810.3</v>
      </c>
      <c r="D208" s="2">
        <v>5</v>
      </c>
      <c r="E208" s="2">
        <v>2.8</v>
      </c>
      <c r="F208" s="2">
        <v>0.2</v>
      </c>
      <c r="G208" s="2">
        <v>15.3</v>
      </c>
      <c r="H208" s="2">
        <v>71.400000000000006</v>
      </c>
      <c r="I208" s="2">
        <v>32.799999999999997</v>
      </c>
      <c r="J208" s="2">
        <v>0.1</v>
      </c>
      <c r="K208" s="2">
        <v>31</v>
      </c>
      <c r="L208" s="2">
        <v>5.5</v>
      </c>
      <c r="M208" s="2">
        <v>75</v>
      </c>
    </row>
    <row r="209" spans="1:15" x14ac:dyDescent="0.55000000000000004">
      <c r="A209" s="1" t="s">
        <v>32</v>
      </c>
      <c r="B209" s="2">
        <v>161.5</v>
      </c>
      <c r="C209" s="2">
        <v>675.8</v>
      </c>
      <c r="D209" s="2">
        <v>2.4</v>
      </c>
      <c r="E209" s="2">
        <v>0.3</v>
      </c>
      <c r="F209" s="2">
        <v>0</v>
      </c>
      <c r="G209" s="2">
        <v>0</v>
      </c>
      <c r="H209" s="2">
        <v>80.8</v>
      </c>
      <c r="I209" s="2">
        <v>30.5</v>
      </c>
      <c r="J209" s="2">
        <v>0.7</v>
      </c>
      <c r="K209" s="2">
        <v>27.4</v>
      </c>
      <c r="L209" s="2">
        <v>4.7</v>
      </c>
      <c r="M209" s="2">
        <v>75</v>
      </c>
    </row>
    <row r="210" spans="1:15" ht="43.2" x14ac:dyDescent="0.55000000000000004">
      <c r="A210" s="1" t="s">
        <v>33</v>
      </c>
      <c r="B210" s="2">
        <v>204.1</v>
      </c>
      <c r="C210" s="2">
        <v>853.9</v>
      </c>
      <c r="D210" s="2">
        <v>0.2</v>
      </c>
      <c r="E210" s="2">
        <v>0.1</v>
      </c>
      <c r="F210" s="2">
        <v>0</v>
      </c>
      <c r="G210" s="2">
        <v>4.0999999999999996</v>
      </c>
      <c r="H210" s="2">
        <v>96.9</v>
      </c>
      <c r="I210" s="2">
        <v>44.4</v>
      </c>
      <c r="J210" s="2">
        <v>0.2</v>
      </c>
      <c r="K210" s="2">
        <v>42</v>
      </c>
      <c r="L210" s="2">
        <v>7.5</v>
      </c>
      <c r="M210" s="2">
        <v>100</v>
      </c>
    </row>
    <row r="211" spans="1:15" ht="57.6" x14ac:dyDescent="0.55000000000000004">
      <c r="A211" s="1" t="s">
        <v>34</v>
      </c>
      <c r="B211" s="2">
        <v>235.6</v>
      </c>
      <c r="C211" s="2">
        <v>985.8</v>
      </c>
      <c r="D211" s="2">
        <v>4</v>
      </c>
      <c r="E211" s="2">
        <v>2.5</v>
      </c>
      <c r="F211" s="2">
        <v>0.1</v>
      </c>
      <c r="G211" s="2">
        <v>16</v>
      </c>
      <c r="H211" s="2">
        <v>95</v>
      </c>
      <c r="I211" s="2">
        <v>43.8</v>
      </c>
      <c r="J211" s="2">
        <v>0.2</v>
      </c>
      <c r="K211" s="2">
        <v>41.5</v>
      </c>
      <c r="L211" s="2">
        <v>7.4</v>
      </c>
      <c r="M211" s="2">
        <v>100</v>
      </c>
    </row>
    <row r="212" spans="1:15" ht="43.2" x14ac:dyDescent="0.55000000000000004">
      <c r="A212" s="1" t="s">
        <v>35</v>
      </c>
      <c r="B212" s="2">
        <v>255.3</v>
      </c>
      <c r="C212" s="2">
        <v>1068.2</v>
      </c>
      <c r="D212" s="2">
        <v>6.5</v>
      </c>
      <c r="E212" s="2">
        <v>3.7</v>
      </c>
      <c r="F212" s="2">
        <v>0.2</v>
      </c>
      <c r="G212" s="2">
        <v>19.899999999999999</v>
      </c>
      <c r="H212" s="2">
        <v>93</v>
      </c>
      <c r="I212" s="2">
        <v>43.5</v>
      </c>
      <c r="J212" s="2">
        <v>0.2</v>
      </c>
      <c r="K212" s="2">
        <v>41.2</v>
      </c>
      <c r="L212" s="2">
        <v>7.2</v>
      </c>
      <c r="M212" s="2">
        <v>100</v>
      </c>
    </row>
    <row r="213" spans="1:15" ht="28.8" x14ac:dyDescent="0.55000000000000004">
      <c r="A213" s="1" t="s">
        <v>36</v>
      </c>
      <c r="B213" s="2">
        <v>213.4</v>
      </c>
      <c r="C213" s="2">
        <v>892.7</v>
      </c>
      <c r="D213" s="2">
        <v>3.2</v>
      </c>
      <c r="E213" s="2">
        <v>0.4</v>
      </c>
      <c r="F213" s="2">
        <v>0</v>
      </c>
      <c r="G213" s="2">
        <v>0</v>
      </c>
      <c r="H213" s="2">
        <v>105.2</v>
      </c>
      <c r="I213" s="2">
        <v>40.5</v>
      </c>
      <c r="J213" s="2">
        <v>1</v>
      </c>
      <c r="K213" s="2">
        <v>36.4</v>
      </c>
      <c r="L213" s="2">
        <v>6.2</v>
      </c>
      <c r="M213" s="2">
        <v>100</v>
      </c>
    </row>
    <row r="214" spans="1:15" ht="14.4" customHeight="1" x14ac:dyDescent="0.55000000000000004">
      <c r="A214" s="3" t="s">
        <v>44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6" spans="1:15" ht="23.1" x14ac:dyDescent="0.55000000000000004">
      <c r="A216" s="4" t="s">
        <v>57</v>
      </c>
    </row>
    <row r="218" spans="1:15" ht="14.4" customHeight="1" x14ac:dyDescent="0.55000000000000004">
      <c r="A218" s="3" t="s">
        <v>0</v>
      </c>
      <c r="B218" s="3"/>
      <c r="C218" s="3"/>
      <c r="D218" s="3"/>
      <c r="E218" s="3" t="s">
        <v>1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4" customHeight="1" x14ac:dyDescent="0.55000000000000004">
      <c r="A219" s="3" t="s">
        <v>2</v>
      </c>
      <c r="B219" s="3"/>
      <c r="C219" s="3"/>
      <c r="D219" s="1"/>
      <c r="E219" s="1"/>
      <c r="F219" s="1"/>
      <c r="G219" s="1"/>
      <c r="H219" s="1" t="s">
        <v>3</v>
      </c>
      <c r="I219" s="1"/>
      <c r="J219" s="1"/>
      <c r="K219" s="1"/>
      <c r="L219" s="1"/>
      <c r="M219" s="1"/>
      <c r="N219" s="1"/>
      <c r="O219" s="1"/>
    </row>
    <row r="220" spans="1:15" ht="28.8" x14ac:dyDescent="0.55000000000000004">
      <c r="A220" s="1" t="s">
        <v>9</v>
      </c>
      <c r="B220" s="2" t="s">
        <v>58</v>
      </c>
      <c r="C220" s="1" t="s">
        <v>59</v>
      </c>
      <c r="D220" s="2">
        <v>256.2</v>
      </c>
      <c r="E220" s="2">
        <v>1072</v>
      </c>
      <c r="F220" s="2">
        <v>0.3</v>
      </c>
      <c r="G220" s="2">
        <v>0.2</v>
      </c>
      <c r="H220" s="2">
        <v>0</v>
      </c>
      <c r="I220" s="2">
        <v>5.2</v>
      </c>
      <c r="J220" s="2">
        <v>122.7</v>
      </c>
      <c r="K220" s="2">
        <v>55.6</v>
      </c>
      <c r="L220" s="2">
        <v>0.2</v>
      </c>
      <c r="M220" s="2">
        <v>52.7</v>
      </c>
      <c r="N220" s="2">
        <v>9.5</v>
      </c>
      <c r="O220" s="2">
        <v>120</v>
      </c>
    </row>
    <row r="221" spans="1:15" ht="43.2" x14ac:dyDescent="0.55000000000000004">
      <c r="A221" s="1" t="s">
        <v>9</v>
      </c>
      <c r="B221" s="2" t="s">
        <v>58</v>
      </c>
      <c r="C221" s="1" t="s">
        <v>60</v>
      </c>
      <c r="D221" s="2">
        <v>296.5</v>
      </c>
      <c r="E221" s="2">
        <v>1240.7</v>
      </c>
      <c r="F221" s="2">
        <v>5</v>
      </c>
      <c r="G221" s="2">
        <v>3.2</v>
      </c>
      <c r="H221" s="2">
        <v>0.2</v>
      </c>
      <c r="I221" s="2">
        <v>20.399999999999999</v>
      </c>
      <c r="J221" s="2">
        <v>120.1</v>
      </c>
      <c r="K221" s="2">
        <v>54.9</v>
      </c>
      <c r="L221" s="2">
        <v>0.2</v>
      </c>
      <c r="M221" s="2">
        <v>52</v>
      </c>
      <c r="N221" s="2">
        <v>9.3000000000000007</v>
      </c>
      <c r="O221" s="2">
        <v>120</v>
      </c>
    </row>
    <row r="222" spans="1:15" ht="28.8" x14ac:dyDescent="0.55000000000000004">
      <c r="A222" s="1" t="s">
        <v>9</v>
      </c>
      <c r="B222" s="2" t="s">
        <v>58</v>
      </c>
      <c r="C222" s="1" t="s">
        <v>61</v>
      </c>
      <c r="D222" s="2">
        <v>321.7</v>
      </c>
      <c r="E222" s="2">
        <v>1346.2</v>
      </c>
      <c r="F222" s="2">
        <v>8.3000000000000007</v>
      </c>
      <c r="G222" s="2">
        <v>4.7</v>
      </c>
      <c r="H222" s="2">
        <v>0.3</v>
      </c>
      <c r="I222" s="2">
        <v>25.4</v>
      </c>
      <c r="J222" s="2">
        <v>117.6</v>
      </c>
      <c r="K222" s="2">
        <v>54.5</v>
      </c>
      <c r="L222" s="2">
        <v>0.2</v>
      </c>
      <c r="M222" s="2">
        <v>51.6</v>
      </c>
      <c r="N222" s="2">
        <v>9.1</v>
      </c>
      <c r="O222" s="2">
        <v>120</v>
      </c>
    </row>
    <row r="223" spans="1:15" x14ac:dyDescent="0.55000000000000004">
      <c r="A223" s="1" t="s">
        <v>9</v>
      </c>
      <c r="B223" s="2" t="s">
        <v>58</v>
      </c>
      <c r="C223" s="1" t="s">
        <v>62</v>
      </c>
      <c r="D223" s="2">
        <v>268.10000000000002</v>
      </c>
      <c r="E223" s="2">
        <v>1121.8</v>
      </c>
      <c r="F223" s="2">
        <v>4</v>
      </c>
      <c r="G223" s="2">
        <v>0.5</v>
      </c>
      <c r="H223" s="2">
        <v>0</v>
      </c>
      <c r="I223" s="2">
        <v>0</v>
      </c>
      <c r="J223" s="2">
        <v>133.30000000000001</v>
      </c>
      <c r="K223" s="2">
        <v>50.7</v>
      </c>
      <c r="L223" s="2">
        <v>1.2</v>
      </c>
      <c r="M223" s="2">
        <v>45.6</v>
      </c>
      <c r="N223" s="2">
        <v>7.8</v>
      </c>
      <c r="O223" s="2">
        <v>120</v>
      </c>
    </row>
    <row r="224" spans="1:15" ht="14.4" customHeight="1" x14ac:dyDescent="0.55000000000000004">
      <c r="A224" s="3" t="s">
        <v>44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6" spans="1:13" ht="23.1" x14ac:dyDescent="0.55000000000000004">
      <c r="A226" s="4" t="s">
        <v>63</v>
      </c>
    </row>
    <row r="228" spans="1:13" ht="14.4" customHeight="1" x14ac:dyDescent="0.55000000000000004">
      <c r="A228" s="3" t="s">
        <v>0</v>
      </c>
      <c r="B228" s="3"/>
      <c r="C228" s="3" t="s">
        <v>1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ht="43.2" x14ac:dyDescent="0.55000000000000004">
      <c r="A229" s="1" t="s">
        <v>2</v>
      </c>
      <c r="B229" s="1"/>
      <c r="C229" s="1"/>
      <c r="D229" s="1"/>
      <c r="E229" s="1"/>
      <c r="F229" s="1" t="s">
        <v>3</v>
      </c>
      <c r="G229" s="1"/>
      <c r="H229" s="1"/>
      <c r="I229" s="1"/>
      <c r="J229" s="1"/>
      <c r="K229" s="1"/>
      <c r="L229" s="1"/>
      <c r="M229" s="1"/>
    </row>
    <row r="230" spans="1:13" ht="14.4" customHeight="1" x14ac:dyDescent="0.55000000000000004">
      <c r="A230" s="3" t="s">
        <v>64</v>
      </c>
      <c r="B230" s="3"/>
      <c r="C230" s="3"/>
      <c r="D230" s="3"/>
      <c r="E230" s="3"/>
      <c r="F230" s="1"/>
      <c r="G230" s="1"/>
      <c r="H230" s="1"/>
      <c r="I230" s="1"/>
      <c r="J230" s="1"/>
      <c r="K230" s="1"/>
      <c r="L230" s="1"/>
      <c r="M230" s="1"/>
    </row>
    <row r="231" spans="1:13" ht="43.2" x14ac:dyDescent="0.55000000000000004">
      <c r="A231" s="1" t="s">
        <v>25</v>
      </c>
      <c r="B231" s="2">
        <v>267.3</v>
      </c>
      <c r="C231" s="2">
        <v>1118.5</v>
      </c>
      <c r="D231" s="2">
        <v>15</v>
      </c>
      <c r="E231" s="2">
        <v>9.1999999999999993</v>
      </c>
      <c r="F231" s="2">
        <v>0.2</v>
      </c>
      <c r="G231" s="2">
        <v>28.4</v>
      </c>
      <c r="H231" s="2">
        <v>77.2</v>
      </c>
      <c r="I231" s="2">
        <v>30</v>
      </c>
      <c r="J231" s="2">
        <v>3.3</v>
      </c>
      <c r="K231" s="2">
        <v>24.2</v>
      </c>
      <c r="L231" s="2">
        <v>7.8</v>
      </c>
      <c r="M231" s="2">
        <v>10</v>
      </c>
    </row>
    <row r="232" spans="1:13" ht="57.6" x14ac:dyDescent="0.55000000000000004">
      <c r="A232" s="1" t="s">
        <v>26</v>
      </c>
      <c r="B232" s="2">
        <v>283.2</v>
      </c>
      <c r="C232" s="2">
        <v>1184.8</v>
      </c>
      <c r="D232" s="2">
        <v>16.899999999999999</v>
      </c>
      <c r="E232" s="2">
        <v>10.3</v>
      </c>
      <c r="F232" s="2">
        <v>0.3</v>
      </c>
      <c r="G232" s="2">
        <v>34.4</v>
      </c>
      <c r="H232" s="2">
        <v>76.2</v>
      </c>
      <c r="I232" s="2">
        <v>29.7</v>
      </c>
      <c r="J232" s="2">
        <v>3.3</v>
      </c>
      <c r="K232" s="2">
        <v>23.9</v>
      </c>
      <c r="L232" s="2">
        <v>7.7</v>
      </c>
      <c r="M232" s="2">
        <v>10</v>
      </c>
    </row>
    <row r="233" spans="1:13" ht="43.2" x14ac:dyDescent="0.55000000000000004">
      <c r="A233" s="1" t="s">
        <v>27</v>
      </c>
      <c r="B233" s="2">
        <v>293.10000000000002</v>
      </c>
      <c r="C233" s="2">
        <v>1226.2</v>
      </c>
      <c r="D233" s="2">
        <v>18.100000000000001</v>
      </c>
      <c r="E233" s="2">
        <v>10.9</v>
      </c>
      <c r="F233" s="2">
        <v>0.3</v>
      </c>
      <c r="G233" s="2">
        <v>36.4</v>
      </c>
      <c r="H233" s="2">
        <v>75.2</v>
      </c>
      <c r="I233" s="2">
        <v>29.6</v>
      </c>
      <c r="J233" s="2">
        <v>3.3</v>
      </c>
      <c r="K233" s="2">
        <v>23.8</v>
      </c>
      <c r="L233" s="2">
        <v>7.6</v>
      </c>
      <c r="M233" s="2">
        <v>10</v>
      </c>
    </row>
    <row r="234" spans="1:13" ht="28.8" x14ac:dyDescent="0.55000000000000004">
      <c r="A234" s="1" t="s">
        <v>28</v>
      </c>
      <c r="B234" s="2">
        <v>272.2</v>
      </c>
      <c r="C234" s="2">
        <v>1138.9000000000001</v>
      </c>
      <c r="D234" s="2">
        <v>16.399999999999999</v>
      </c>
      <c r="E234" s="2">
        <v>9.3000000000000007</v>
      </c>
      <c r="F234" s="2">
        <v>0.2</v>
      </c>
      <c r="G234" s="2">
        <v>26.5</v>
      </c>
      <c r="H234" s="2">
        <v>81.7</v>
      </c>
      <c r="I234" s="2">
        <v>28.2</v>
      </c>
      <c r="J234" s="2">
        <v>3.7</v>
      </c>
      <c r="K234" s="2">
        <v>21.5</v>
      </c>
      <c r="L234" s="2">
        <v>7.2</v>
      </c>
      <c r="M234" s="2">
        <v>10</v>
      </c>
    </row>
    <row r="235" spans="1:13" ht="43.2" x14ac:dyDescent="0.55000000000000004">
      <c r="A235" s="1" t="s">
        <v>29</v>
      </c>
      <c r="B235" s="2">
        <v>393.4</v>
      </c>
      <c r="C235" s="2">
        <v>1646.1</v>
      </c>
      <c r="D235" s="2">
        <v>21.3</v>
      </c>
      <c r="E235" s="2">
        <v>13</v>
      </c>
      <c r="F235" s="2">
        <v>0.3</v>
      </c>
      <c r="G235" s="2">
        <v>37.1</v>
      </c>
      <c r="H235" s="2">
        <v>116.5</v>
      </c>
      <c r="I235" s="2">
        <v>45.7</v>
      </c>
      <c r="J235" s="2">
        <v>5.0999999999999996</v>
      </c>
      <c r="K235" s="2">
        <v>36.9</v>
      </c>
      <c r="L235" s="2">
        <v>11.9</v>
      </c>
      <c r="M235" s="2">
        <v>15</v>
      </c>
    </row>
    <row r="236" spans="1:13" ht="43.2" x14ac:dyDescent="0.55000000000000004">
      <c r="A236" s="1" t="s">
        <v>30</v>
      </c>
      <c r="B236" s="2">
        <v>417.6</v>
      </c>
      <c r="C236" s="2">
        <v>1747.2</v>
      </c>
      <c r="D236" s="2">
        <v>24.2</v>
      </c>
      <c r="E236" s="2">
        <v>14.8</v>
      </c>
      <c r="F236" s="2">
        <v>0.4</v>
      </c>
      <c r="G236" s="2">
        <v>46.2</v>
      </c>
      <c r="H236" s="2">
        <v>115</v>
      </c>
      <c r="I236" s="2">
        <v>45.2</v>
      </c>
      <c r="J236" s="2">
        <v>5.0999999999999996</v>
      </c>
      <c r="K236" s="2">
        <v>36.4</v>
      </c>
      <c r="L236" s="2">
        <v>11.8</v>
      </c>
      <c r="M236" s="2">
        <v>15</v>
      </c>
    </row>
    <row r="237" spans="1:13" ht="43.2" x14ac:dyDescent="0.55000000000000004">
      <c r="A237" s="1" t="s">
        <v>31</v>
      </c>
      <c r="B237" s="2">
        <v>432.7</v>
      </c>
      <c r="C237" s="2">
        <v>1810.3</v>
      </c>
      <c r="D237" s="2">
        <v>26.1</v>
      </c>
      <c r="E237" s="2">
        <v>15.7</v>
      </c>
      <c r="F237" s="2">
        <v>0.4</v>
      </c>
      <c r="G237" s="2">
        <v>49.2</v>
      </c>
      <c r="H237" s="2">
        <v>113.5</v>
      </c>
      <c r="I237" s="2">
        <v>45</v>
      </c>
      <c r="J237" s="2">
        <v>5.0999999999999996</v>
      </c>
      <c r="K237" s="2">
        <v>36.200000000000003</v>
      </c>
      <c r="L237" s="2">
        <v>11.6</v>
      </c>
      <c r="M237" s="2">
        <v>15</v>
      </c>
    </row>
    <row r="238" spans="1:13" x14ac:dyDescent="0.55000000000000004">
      <c r="A238" s="1" t="s">
        <v>32</v>
      </c>
      <c r="B238" s="2">
        <v>400.7</v>
      </c>
      <c r="C238" s="2">
        <v>1676.6</v>
      </c>
      <c r="D238" s="2">
        <v>23.5</v>
      </c>
      <c r="E238" s="2">
        <v>13.2</v>
      </c>
      <c r="F238" s="2">
        <v>0.3</v>
      </c>
      <c r="G238" s="2">
        <v>34.1</v>
      </c>
      <c r="H238" s="2">
        <v>123.2</v>
      </c>
      <c r="I238" s="2">
        <v>42.9</v>
      </c>
      <c r="J238" s="2">
        <v>5.7</v>
      </c>
      <c r="K238" s="2">
        <v>32.799999999999997</v>
      </c>
      <c r="L238" s="2">
        <v>10.9</v>
      </c>
      <c r="M238" s="2">
        <v>15</v>
      </c>
    </row>
    <row r="239" spans="1:13" ht="43.2" x14ac:dyDescent="0.55000000000000004">
      <c r="A239" s="1" t="s">
        <v>33</v>
      </c>
      <c r="B239" s="2">
        <v>505.1</v>
      </c>
      <c r="C239" s="2">
        <v>2113.5</v>
      </c>
      <c r="D239" s="2">
        <v>27</v>
      </c>
      <c r="E239" s="2">
        <v>16.399999999999999</v>
      </c>
      <c r="F239" s="2">
        <v>0.3</v>
      </c>
      <c r="G239" s="2">
        <v>45.2</v>
      </c>
      <c r="H239" s="2">
        <v>151.30000000000001</v>
      </c>
      <c r="I239" s="2">
        <v>59.4</v>
      </c>
      <c r="J239" s="2">
        <v>6.7</v>
      </c>
      <c r="K239" s="2">
        <v>48</v>
      </c>
      <c r="L239" s="2">
        <v>15.4</v>
      </c>
      <c r="M239" s="2">
        <v>20</v>
      </c>
    </row>
    <row r="240" spans="1:13" ht="57.6" x14ac:dyDescent="0.55000000000000004">
      <c r="A240" s="1" t="s">
        <v>34</v>
      </c>
      <c r="B240" s="2">
        <v>536.70000000000005</v>
      </c>
      <c r="C240" s="2">
        <v>2245.4</v>
      </c>
      <c r="D240" s="2">
        <v>30.7</v>
      </c>
      <c r="E240" s="2">
        <v>18.8</v>
      </c>
      <c r="F240" s="2">
        <v>0.5</v>
      </c>
      <c r="G240" s="2">
        <v>57</v>
      </c>
      <c r="H240" s="2">
        <v>149</v>
      </c>
      <c r="I240" s="2">
        <v>58.9</v>
      </c>
      <c r="J240" s="2">
        <v>6.7</v>
      </c>
      <c r="K240" s="2">
        <v>47.4</v>
      </c>
      <c r="L240" s="2">
        <v>15.3</v>
      </c>
      <c r="M240" s="2">
        <v>20</v>
      </c>
    </row>
    <row r="241" spans="1:13" ht="43.2" x14ac:dyDescent="0.55000000000000004">
      <c r="A241" s="1" t="s">
        <v>35</v>
      </c>
      <c r="B241" s="2">
        <v>556.4</v>
      </c>
      <c r="C241" s="2">
        <v>2327.8000000000002</v>
      </c>
      <c r="D241" s="2">
        <v>33.5</v>
      </c>
      <c r="E241" s="2">
        <v>20</v>
      </c>
      <c r="F241" s="2">
        <v>0.5</v>
      </c>
      <c r="G241" s="2">
        <v>61</v>
      </c>
      <c r="H241" s="2">
        <v>147</v>
      </c>
      <c r="I241" s="2">
        <v>59</v>
      </c>
      <c r="J241" s="2">
        <v>6.7</v>
      </c>
      <c r="K241" s="2">
        <v>47</v>
      </c>
      <c r="L241" s="2">
        <v>15.1</v>
      </c>
      <c r="M241" s="2">
        <v>20</v>
      </c>
    </row>
    <row r="242" spans="1:13" ht="28.8" x14ac:dyDescent="0.55000000000000004">
      <c r="A242" s="1" t="s">
        <v>36</v>
      </c>
      <c r="B242" s="2">
        <v>515</v>
      </c>
      <c r="C242" s="2">
        <v>2154.8000000000002</v>
      </c>
      <c r="D242" s="2">
        <v>29.8</v>
      </c>
      <c r="E242" s="2">
        <v>16.7</v>
      </c>
      <c r="F242" s="2">
        <v>0.3</v>
      </c>
      <c r="G242" s="2">
        <v>41</v>
      </c>
      <c r="H242" s="2">
        <v>160</v>
      </c>
      <c r="I242" s="2">
        <v>56</v>
      </c>
      <c r="J242" s="2">
        <v>7.5</v>
      </c>
      <c r="K242" s="2">
        <v>43</v>
      </c>
      <c r="L242" s="2">
        <v>14.2</v>
      </c>
      <c r="M242" s="2">
        <v>20</v>
      </c>
    </row>
    <row r="243" spans="1:13" ht="43.2" x14ac:dyDescent="0.55000000000000004">
      <c r="A243" s="1" t="s">
        <v>37</v>
      </c>
      <c r="B243" s="2">
        <v>624</v>
      </c>
      <c r="C243" s="2">
        <v>2610.8000000000002</v>
      </c>
      <c r="D243" s="2">
        <v>32.4</v>
      </c>
      <c r="E243" s="2">
        <v>19.7</v>
      </c>
      <c r="F243" s="2">
        <v>0.4</v>
      </c>
      <c r="G243" s="2">
        <v>50</v>
      </c>
      <c r="H243" s="2">
        <v>191</v>
      </c>
      <c r="I243" s="2">
        <v>75</v>
      </c>
      <c r="J243" s="2">
        <v>8.5</v>
      </c>
      <c r="K243" s="2">
        <v>61</v>
      </c>
      <c r="L243" s="2">
        <v>19.600000000000001</v>
      </c>
      <c r="M243" s="2">
        <v>25</v>
      </c>
    </row>
    <row r="244" spans="1:13" ht="57.6" x14ac:dyDescent="0.55000000000000004">
      <c r="A244" s="1" t="s">
        <v>38</v>
      </c>
      <c r="B244" s="2">
        <v>665</v>
      </c>
      <c r="C244" s="2">
        <v>2782.4</v>
      </c>
      <c r="D244" s="2">
        <v>37.200000000000003</v>
      </c>
      <c r="E244" s="2">
        <v>22.8</v>
      </c>
      <c r="F244" s="2">
        <v>0.5</v>
      </c>
      <c r="G244" s="2">
        <v>66</v>
      </c>
      <c r="H244" s="2">
        <v>189</v>
      </c>
      <c r="I244" s="2">
        <v>75</v>
      </c>
      <c r="J244" s="2">
        <v>8.5</v>
      </c>
      <c r="K244" s="2">
        <v>60</v>
      </c>
      <c r="L244" s="2">
        <v>19.399999999999999</v>
      </c>
      <c r="M244" s="2">
        <v>25</v>
      </c>
    </row>
    <row r="245" spans="1:13" ht="43.2" x14ac:dyDescent="0.55000000000000004">
      <c r="A245" s="1" t="s">
        <v>39</v>
      </c>
      <c r="B245" s="2">
        <v>690</v>
      </c>
      <c r="C245" s="2">
        <v>2887</v>
      </c>
      <c r="D245" s="2">
        <v>40.4</v>
      </c>
      <c r="E245" s="2">
        <v>24.3</v>
      </c>
      <c r="F245" s="2">
        <v>0.6</v>
      </c>
      <c r="G245" s="2">
        <v>71</v>
      </c>
      <c r="H245" s="2">
        <v>186</v>
      </c>
      <c r="I245" s="2">
        <v>74</v>
      </c>
      <c r="J245" s="2">
        <v>8.5</v>
      </c>
      <c r="K245" s="2">
        <v>60</v>
      </c>
      <c r="L245" s="2">
        <v>19.2</v>
      </c>
      <c r="M245" s="2">
        <v>25</v>
      </c>
    </row>
    <row r="246" spans="1:13" ht="28.8" x14ac:dyDescent="0.55000000000000004">
      <c r="A246" s="1" t="s">
        <v>40</v>
      </c>
      <c r="B246" s="2">
        <v>637</v>
      </c>
      <c r="C246" s="2">
        <v>2665.2</v>
      </c>
      <c r="D246" s="2">
        <v>36</v>
      </c>
      <c r="E246" s="2">
        <v>20.100000000000001</v>
      </c>
      <c r="F246" s="2">
        <v>0.4</v>
      </c>
      <c r="G246" s="2">
        <v>45</v>
      </c>
      <c r="H246" s="2">
        <v>202</v>
      </c>
      <c r="I246" s="2">
        <v>71</v>
      </c>
      <c r="J246" s="2">
        <v>9.5</v>
      </c>
      <c r="K246" s="2">
        <v>54</v>
      </c>
      <c r="L246" s="2">
        <v>18</v>
      </c>
      <c r="M246" s="2">
        <v>25</v>
      </c>
    </row>
    <row r="247" spans="1:13" ht="28.8" customHeight="1" x14ac:dyDescent="0.55000000000000004">
      <c r="A247" s="3" t="s">
        <v>65</v>
      </c>
      <c r="B247" s="3"/>
      <c r="C247" s="3"/>
      <c r="D247" s="3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43.2" x14ac:dyDescent="0.55000000000000004">
      <c r="A248" s="1" t="s">
        <v>25</v>
      </c>
      <c r="B248" s="2">
        <v>154.80000000000001</v>
      </c>
      <c r="C248" s="2">
        <v>647.6</v>
      </c>
      <c r="D248" s="2">
        <v>6.4</v>
      </c>
      <c r="E248" s="2">
        <v>3.5</v>
      </c>
      <c r="F248" s="2">
        <v>0.2</v>
      </c>
      <c r="G248" s="2">
        <v>21.9</v>
      </c>
      <c r="H248" s="2">
        <v>67.900000000000006</v>
      </c>
      <c r="I248" s="2">
        <v>21.4</v>
      </c>
      <c r="J248" s="2">
        <v>0.9</v>
      </c>
      <c r="K248" s="2">
        <v>17.2</v>
      </c>
      <c r="L248" s="2">
        <v>6.5</v>
      </c>
      <c r="M248" s="2">
        <v>15</v>
      </c>
    </row>
    <row r="249" spans="1:13" ht="57.6" x14ac:dyDescent="0.55000000000000004">
      <c r="A249" s="1" t="s">
        <v>26</v>
      </c>
      <c r="B249" s="2">
        <v>178.1</v>
      </c>
      <c r="C249" s="2">
        <v>745.3</v>
      </c>
      <c r="D249" s="2">
        <v>9.1</v>
      </c>
      <c r="E249" s="2">
        <v>5.2</v>
      </c>
      <c r="F249" s="2">
        <v>0.2</v>
      </c>
      <c r="G249" s="2">
        <v>30.6</v>
      </c>
      <c r="H249" s="2">
        <v>66.400000000000006</v>
      </c>
      <c r="I249" s="2">
        <v>21</v>
      </c>
      <c r="J249" s="2">
        <v>0.9</v>
      </c>
      <c r="K249" s="2">
        <v>16.8</v>
      </c>
      <c r="L249" s="2">
        <v>6.4</v>
      </c>
      <c r="M249" s="2">
        <v>15</v>
      </c>
    </row>
    <row r="250" spans="1:13" ht="43.2" x14ac:dyDescent="0.55000000000000004">
      <c r="A250" s="1" t="s">
        <v>27</v>
      </c>
      <c r="B250" s="2">
        <v>192.7</v>
      </c>
      <c r="C250" s="2">
        <v>806.4</v>
      </c>
      <c r="D250" s="2">
        <v>11</v>
      </c>
      <c r="E250" s="2">
        <v>6.1</v>
      </c>
      <c r="F250" s="2">
        <v>0.3</v>
      </c>
      <c r="G250" s="2">
        <v>33.5</v>
      </c>
      <c r="H250" s="2">
        <v>65</v>
      </c>
      <c r="I250" s="2">
        <v>20.7</v>
      </c>
      <c r="J250" s="2">
        <v>0.9</v>
      </c>
      <c r="K250" s="2">
        <v>16.600000000000001</v>
      </c>
      <c r="L250" s="2">
        <v>6.2</v>
      </c>
      <c r="M250" s="2">
        <v>15</v>
      </c>
    </row>
    <row r="251" spans="1:13" ht="28.8" x14ac:dyDescent="0.55000000000000004">
      <c r="A251" s="1" t="s">
        <v>28</v>
      </c>
      <c r="B251" s="2">
        <v>161.69999999999999</v>
      </c>
      <c r="C251" s="2">
        <v>676.6</v>
      </c>
      <c r="D251" s="2">
        <v>8.5</v>
      </c>
      <c r="E251" s="2">
        <v>3.7</v>
      </c>
      <c r="F251" s="2">
        <v>0.2</v>
      </c>
      <c r="G251" s="2">
        <v>18.899999999999999</v>
      </c>
      <c r="H251" s="2">
        <v>84.2</v>
      </c>
      <c r="I251" s="2">
        <v>18.7</v>
      </c>
      <c r="J251" s="2">
        <v>1.5</v>
      </c>
      <c r="K251" s="2">
        <v>13.3</v>
      </c>
      <c r="L251" s="2">
        <v>5.5</v>
      </c>
      <c r="M251" s="2">
        <v>15</v>
      </c>
    </row>
    <row r="252" spans="1:13" ht="43.2" x14ac:dyDescent="0.55000000000000004">
      <c r="A252" s="1" t="s">
        <v>29</v>
      </c>
      <c r="B252" s="2">
        <v>222.4</v>
      </c>
      <c r="C252" s="2">
        <v>930.6</v>
      </c>
      <c r="D252" s="2">
        <v>8</v>
      </c>
      <c r="E252" s="2">
        <v>4.2</v>
      </c>
      <c r="F252" s="2">
        <v>0.2</v>
      </c>
      <c r="G252" s="2">
        <v>27.2</v>
      </c>
      <c r="H252" s="2">
        <v>108.2</v>
      </c>
      <c r="I252" s="2">
        <v>32.6</v>
      </c>
      <c r="J252" s="2">
        <v>1.4</v>
      </c>
      <c r="K252" s="2">
        <v>26.4</v>
      </c>
      <c r="L252" s="2">
        <v>10.199999999999999</v>
      </c>
      <c r="M252" s="2">
        <v>20</v>
      </c>
    </row>
    <row r="253" spans="1:13" ht="43.2" x14ac:dyDescent="0.55000000000000004">
      <c r="A253" s="1" t="s">
        <v>30</v>
      </c>
      <c r="B253" s="2">
        <v>260.5</v>
      </c>
      <c r="C253" s="2">
        <v>1089.9000000000001</v>
      </c>
      <c r="D253" s="2">
        <v>12.5</v>
      </c>
      <c r="E253" s="2">
        <v>7.1</v>
      </c>
      <c r="F253" s="2">
        <v>0.3</v>
      </c>
      <c r="G253" s="2">
        <v>41.5</v>
      </c>
      <c r="H253" s="2">
        <v>105.8</v>
      </c>
      <c r="I253" s="2">
        <v>31.9</v>
      </c>
      <c r="J253" s="2">
        <v>1.4</v>
      </c>
      <c r="K253" s="2">
        <v>25.8</v>
      </c>
      <c r="L253" s="2">
        <v>10.1</v>
      </c>
      <c r="M253" s="2">
        <v>20</v>
      </c>
    </row>
    <row r="254" spans="1:13" ht="43.2" x14ac:dyDescent="0.55000000000000004">
      <c r="A254" s="1" t="s">
        <v>31</v>
      </c>
      <c r="B254" s="2">
        <v>284.3</v>
      </c>
      <c r="C254" s="2">
        <v>1189.5</v>
      </c>
      <c r="D254" s="2">
        <v>15.5</v>
      </c>
      <c r="E254" s="2">
        <v>8.5</v>
      </c>
      <c r="F254" s="2">
        <v>0.4</v>
      </c>
      <c r="G254" s="2">
        <v>46.3</v>
      </c>
      <c r="H254" s="2">
        <v>103.4</v>
      </c>
      <c r="I254" s="2">
        <v>31.5</v>
      </c>
      <c r="J254" s="2">
        <v>1.4</v>
      </c>
      <c r="K254" s="2">
        <v>15.5</v>
      </c>
      <c r="L254" s="2">
        <v>9.9</v>
      </c>
      <c r="M254" s="2">
        <v>20</v>
      </c>
    </row>
    <row r="255" spans="1:13" x14ac:dyDescent="0.55000000000000004">
      <c r="A255" s="1" t="s">
        <v>32</v>
      </c>
      <c r="B255" s="2">
        <v>233.8</v>
      </c>
      <c r="C255" s="2">
        <v>978</v>
      </c>
      <c r="D255" s="2">
        <v>11.4</v>
      </c>
      <c r="E255" s="2">
        <v>4.5</v>
      </c>
      <c r="F255" s="2">
        <v>0.2</v>
      </c>
      <c r="G255" s="2">
        <v>22.5</v>
      </c>
      <c r="H255" s="2">
        <v>118.4</v>
      </c>
      <c r="I255" s="2">
        <v>28.2</v>
      </c>
      <c r="J255" s="2">
        <v>2.2999999999999998</v>
      </c>
      <c r="K255" s="2">
        <v>20</v>
      </c>
      <c r="L255" s="2">
        <v>8.6999999999999993</v>
      </c>
      <c r="M255" s="2">
        <v>20</v>
      </c>
    </row>
    <row r="256" spans="1:13" ht="43.2" x14ac:dyDescent="0.55000000000000004">
      <c r="A256" s="1" t="s">
        <v>33</v>
      </c>
      <c r="B256" s="2">
        <v>276.7</v>
      </c>
      <c r="C256" s="2">
        <v>1157.5999999999999</v>
      </c>
      <c r="D256" s="2">
        <v>9.5</v>
      </c>
      <c r="E256" s="2">
        <v>4.9000000000000004</v>
      </c>
      <c r="F256" s="2">
        <v>0.2</v>
      </c>
      <c r="G256" s="2">
        <v>31.9</v>
      </c>
      <c r="H256" s="2">
        <v>132</v>
      </c>
      <c r="I256" s="2">
        <v>41.8</v>
      </c>
      <c r="J256" s="2">
        <v>1.9</v>
      </c>
      <c r="K256" s="2">
        <v>33.700000000000003</v>
      </c>
      <c r="L256" s="2">
        <v>12.7</v>
      </c>
      <c r="M256" s="2">
        <v>25</v>
      </c>
    </row>
    <row r="257" spans="1:13" ht="57.6" x14ac:dyDescent="0.55000000000000004">
      <c r="A257" s="1" t="s">
        <v>34</v>
      </c>
      <c r="B257" s="2">
        <v>323.2</v>
      </c>
      <c r="C257" s="2">
        <v>1352.4</v>
      </c>
      <c r="D257" s="2">
        <v>15</v>
      </c>
      <c r="E257" s="2">
        <v>8.4</v>
      </c>
      <c r="F257" s="2">
        <v>0.4</v>
      </c>
      <c r="G257" s="2">
        <v>49.3</v>
      </c>
      <c r="H257" s="2">
        <v>129.1</v>
      </c>
      <c r="I257" s="2">
        <v>41</v>
      </c>
      <c r="J257" s="2">
        <v>1.9</v>
      </c>
      <c r="K257" s="2">
        <v>32.9</v>
      </c>
      <c r="L257" s="2">
        <v>12.5</v>
      </c>
      <c r="M257" s="2">
        <v>25</v>
      </c>
    </row>
    <row r="258" spans="1:13" ht="43.2" x14ac:dyDescent="0.55000000000000004">
      <c r="A258" s="1" t="s">
        <v>35</v>
      </c>
      <c r="B258" s="2">
        <v>352.3</v>
      </c>
      <c r="C258" s="2">
        <v>1474.1</v>
      </c>
      <c r="D258" s="2">
        <v>18.7</v>
      </c>
      <c r="E258" s="2">
        <v>10.199999999999999</v>
      </c>
      <c r="F258" s="2">
        <v>0.5</v>
      </c>
      <c r="G258" s="2">
        <v>55.1</v>
      </c>
      <c r="H258" s="2">
        <v>126.2</v>
      </c>
      <c r="I258" s="2">
        <v>40.5</v>
      </c>
      <c r="J258" s="2">
        <v>1.9</v>
      </c>
      <c r="K258" s="2">
        <v>32.4</v>
      </c>
      <c r="L258" s="2">
        <v>12.3</v>
      </c>
      <c r="M258" s="2">
        <v>25</v>
      </c>
    </row>
    <row r="259" spans="1:13" ht="28.8" x14ac:dyDescent="0.55000000000000004">
      <c r="A259" s="1" t="s">
        <v>36</v>
      </c>
      <c r="B259" s="2">
        <v>290.89999999999998</v>
      </c>
      <c r="C259" s="2">
        <v>1217.0999999999999</v>
      </c>
      <c r="D259" s="2">
        <v>13.7</v>
      </c>
      <c r="E259" s="2">
        <v>5.3</v>
      </c>
      <c r="F259" s="2">
        <v>0.2</v>
      </c>
      <c r="G259" s="2">
        <v>26</v>
      </c>
      <c r="H259" s="2">
        <v>145.1</v>
      </c>
      <c r="I259" s="2">
        <v>36.5</v>
      </c>
      <c r="J259" s="2">
        <v>3</v>
      </c>
      <c r="K259" s="2">
        <v>25.9</v>
      </c>
      <c r="L259" s="2">
        <v>10.9</v>
      </c>
      <c r="M259" s="2">
        <v>25</v>
      </c>
    </row>
    <row r="260" spans="1:13" ht="43.2" x14ac:dyDescent="0.55000000000000004">
      <c r="A260" s="1" t="s">
        <v>37</v>
      </c>
      <c r="B260" s="2">
        <v>335.8</v>
      </c>
      <c r="C260" s="2">
        <v>1405</v>
      </c>
      <c r="D260" s="2">
        <v>10.199999999999999</v>
      </c>
      <c r="E260" s="2">
        <v>5.0999999999999996</v>
      </c>
      <c r="F260" s="2">
        <v>0.2</v>
      </c>
      <c r="G260" s="2">
        <v>33.799999999999997</v>
      </c>
      <c r="H260" s="2">
        <v>173.4</v>
      </c>
      <c r="I260" s="2">
        <v>52.8</v>
      </c>
      <c r="J260" s="2">
        <v>2.4</v>
      </c>
      <c r="K260" s="2">
        <v>42.9</v>
      </c>
      <c r="L260" s="2">
        <v>16.600000000000001</v>
      </c>
      <c r="M260" s="2">
        <v>30</v>
      </c>
    </row>
    <row r="261" spans="1:13" ht="57.6" x14ac:dyDescent="0.55000000000000004">
      <c r="A261" s="1" t="s">
        <v>38</v>
      </c>
      <c r="B261" s="2">
        <v>397.9</v>
      </c>
      <c r="C261" s="2">
        <v>1664.7</v>
      </c>
      <c r="D261" s="2">
        <v>17.5</v>
      </c>
      <c r="E261" s="2">
        <v>9.6999999999999993</v>
      </c>
      <c r="F261" s="2">
        <v>0.4</v>
      </c>
      <c r="G261" s="2">
        <v>57.1</v>
      </c>
      <c r="H261" s="2">
        <v>169.5</v>
      </c>
      <c r="I261" s="2">
        <v>51.7</v>
      </c>
      <c r="J261" s="2">
        <v>2.4</v>
      </c>
      <c r="K261" s="2">
        <v>41.8</v>
      </c>
      <c r="L261" s="2">
        <v>16.3</v>
      </c>
      <c r="M261" s="2">
        <v>30</v>
      </c>
    </row>
    <row r="262" spans="1:13" ht="43.2" x14ac:dyDescent="0.55000000000000004">
      <c r="A262" s="1" t="s">
        <v>39</v>
      </c>
      <c r="B262" s="2">
        <v>436.7</v>
      </c>
      <c r="C262" s="2">
        <v>1827.1</v>
      </c>
      <c r="D262" s="2">
        <v>22.5</v>
      </c>
      <c r="E262" s="2">
        <v>12.1</v>
      </c>
      <c r="F262" s="2">
        <v>0.6</v>
      </c>
      <c r="G262" s="2">
        <v>64.8</v>
      </c>
      <c r="H262" s="2">
        <v>165.7</v>
      </c>
      <c r="I262" s="2">
        <v>51.1</v>
      </c>
      <c r="J262" s="2">
        <v>2.4</v>
      </c>
      <c r="K262" s="2">
        <v>41.2</v>
      </c>
      <c r="L262" s="2">
        <v>16</v>
      </c>
      <c r="M262" s="2">
        <v>30</v>
      </c>
    </row>
    <row r="263" spans="1:13" ht="28.8" x14ac:dyDescent="0.55000000000000004">
      <c r="A263" s="1" t="s">
        <v>40</v>
      </c>
      <c r="B263" s="2">
        <v>354.8</v>
      </c>
      <c r="C263" s="2">
        <v>1484.3</v>
      </c>
      <c r="D263" s="2">
        <v>15.7</v>
      </c>
      <c r="E263" s="2">
        <v>5.6</v>
      </c>
      <c r="F263" s="2">
        <v>0.2</v>
      </c>
      <c r="G263" s="2">
        <v>26</v>
      </c>
      <c r="H263" s="2">
        <v>190.8</v>
      </c>
      <c r="I263" s="2">
        <v>45.7</v>
      </c>
      <c r="J263" s="2">
        <v>3.8</v>
      </c>
      <c r="K263" s="2">
        <v>32.5</v>
      </c>
      <c r="L263" s="2">
        <v>14.2</v>
      </c>
      <c r="M263" s="2">
        <v>30</v>
      </c>
    </row>
    <row r="264" spans="1:13" ht="28.8" x14ac:dyDescent="0.55000000000000004">
      <c r="A264" s="1" t="s">
        <v>66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43.2" x14ac:dyDescent="0.55000000000000004">
      <c r="A265" s="1" t="s">
        <v>25</v>
      </c>
      <c r="B265" s="2">
        <v>69.7</v>
      </c>
      <c r="C265" s="2">
        <v>291.60000000000002</v>
      </c>
      <c r="D265" s="2">
        <v>0.2</v>
      </c>
      <c r="E265" s="2">
        <v>0.1</v>
      </c>
      <c r="F265" s="2">
        <v>0</v>
      </c>
      <c r="G265" s="2">
        <v>4.0999999999999996</v>
      </c>
      <c r="H265" s="2">
        <v>86.1</v>
      </c>
      <c r="I265" s="2">
        <v>10.199999999999999</v>
      </c>
      <c r="J265" s="2">
        <v>0</v>
      </c>
      <c r="K265" s="2">
        <v>10.199999999999999</v>
      </c>
      <c r="L265" s="2">
        <v>6.9</v>
      </c>
      <c r="M265" s="2">
        <v>0</v>
      </c>
    </row>
    <row r="266" spans="1:13" ht="57.6" x14ac:dyDescent="0.55000000000000004">
      <c r="A266" s="1" t="s">
        <v>26</v>
      </c>
      <c r="B266" s="2">
        <v>102.5</v>
      </c>
      <c r="C266" s="2">
        <v>428.9</v>
      </c>
      <c r="D266" s="2">
        <v>4</v>
      </c>
      <c r="E266" s="2">
        <v>2.6</v>
      </c>
      <c r="F266" s="2">
        <v>0.1</v>
      </c>
      <c r="G266" s="2">
        <v>16.399999999999999</v>
      </c>
      <c r="H266" s="2">
        <v>84.1</v>
      </c>
      <c r="I266" s="2">
        <v>9.6</v>
      </c>
      <c r="J266" s="2">
        <v>0</v>
      </c>
      <c r="K266" s="2">
        <v>9.6</v>
      </c>
      <c r="L266" s="2">
        <v>6.8</v>
      </c>
      <c r="M266" s="2">
        <v>0</v>
      </c>
    </row>
    <row r="267" spans="1:13" ht="43.2" x14ac:dyDescent="0.55000000000000004">
      <c r="A267" s="1" t="s">
        <v>27</v>
      </c>
      <c r="B267" s="2">
        <v>123</v>
      </c>
      <c r="C267" s="2">
        <v>514.6</v>
      </c>
      <c r="D267" s="2">
        <v>6.7</v>
      </c>
      <c r="E267" s="2">
        <v>3.8</v>
      </c>
      <c r="F267" s="2">
        <v>0.2</v>
      </c>
      <c r="G267" s="2">
        <v>20.5</v>
      </c>
      <c r="H267" s="2">
        <v>82</v>
      </c>
      <c r="I267" s="2">
        <v>9.3000000000000007</v>
      </c>
      <c r="J267" s="2">
        <v>0</v>
      </c>
      <c r="K267" s="2">
        <v>9.3000000000000007</v>
      </c>
      <c r="L267" s="2">
        <v>6.6</v>
      </c>
      <c r="M267" s="2">
        <v>0</v>
      </c>
    </row>
    <row r="268" spans="1:13" ht="28.8" x14ac:dyDescent="0.55000000000000004">
      <c r="A268" s="1" t="s">
        <v>28</v>
      </c>
      <c r="B268" s="2">
        <v>79.5</v>
      </c>
      <c r="C268" s="2">
        <v>332.8</v>
      </c>
      <c r="D268" s="2">
        <v>3.1</v>
      </c>
      <c r="E268" s="2">
        <v>0.4</v>
      </c>
      <c r="F268" s="2">
        <v>0</v>
      </c>
      <c r="G268" s="2">
        <v>0</v>
      </c>
      <c r="H268" s="2">
        <v>95.1</v>
      </c>
      <c r="I268" s="2">
        <v>6.4</v>
      </c>
      <c r="J268" s="2">
        <v>0.8</v>
      </c>
      <c r="K268" s="2">
        <v>4.7</v>
      </c>
      <c r="L268" s="2">
        <v>5.6</v>
      </c>
      <c r="M268" s="2">
        <v>0</v>
      </c>
    </row>
    <row r="269" spans="1:13" ht="43.2" x14ac:dyDescent="0.55000000000000004">
      <c r="A269" s="1" t="s">
        <v>29</v>
      </c>
      <c r="B269" s="2">
        <v>105.7</v>
      </c>
      <c r="C269" s="2">
        <v>442.4</v>
      </c>
      <c r="D269" s="2">
        <v>0.3</v>
      </c>
      <c r="E269" s="2">
        <v>0.2</v>
      </c>
      <c r="F269" s="2">
        <v>0</v>
      </c>
      <c r="G269" s="2">
        <v>6.2</v>
      </c>
      <c r="H269" s="2">
        <v>130.6</v>
      </c>
      <c r="I269" s="2">
        <v>15.4</v>
      </c>
      <c r="J269" s="2">
        <v>0</v>
      </c>
      <c r="K269" s="2">
        <v>15.4</v>
      </c>
      <c r="L269" s="2">
        <v>10.5</v>
      </c>
      <c r="M269" s="2">
        <v>0</v>
      </c>
    </row>
    <row r="270" spans="1:13" ht="43.2" x14ac:dyDescent="0.55000000000000004">
      <c r="A270" s="1" t="s">
        <v>30</v>
      </c>
      <c r="B270" s="2">
        <v>155.5</v>
      </c>
      <c r="C270" s="2">
        <v>650.6</v>
      </c>
      <c r="D270" s="2">
        <v>6.1</v>
      </c>
      <c r="E270" s="2">
        <v>3.9</v>
      </c>
      <c r="F270" s="2">
        <v>0.2</v>
      </c>
      <c r="G270" s="2">
        <v>24.9</v>
      </c>
      <c r="H270" s="2">
        <v>127.5</v>
      </c>
      <c r="I270" s="2">
        <v>14.6</v>
      </c>
      <c r="J270" s="2">
        <v>0</v>
      </c>
      <c r="K270" s="2">
        <v>14.6</v>
      </c>
      <c r="L270" s="2">
        <v>10.3</v>
      </c>
      <c r="M270" s="2">
        <v>0</v>
      </c>
    </row>
    <row r="271" spans="1:13" ht="43.2" x14ac:dyDescent="0.55000000000000004">
      <c r="A271" s="1" t="s">
        <v>31</v>
      </c>
      <c r="B271" s="2">
        <v>186.6</v>
      </c>
      <c r="C271" s="2">
        <v>780.7</v>
      </c>
      <c r="D271" s="2">
        <v>10.1</v>
      </c>
      <c r="E271" s="2">
        <v>5.8</v>
      </c>
      <c r="F271" s="2">
        <v>0.3</v>
      </c>
      <c r="G271" s="2">
        <v>31.1</v>
      </c>
      <c r="H271" s="2">
        <v>124.4</v>
      </c>
      <c r="I271" s="2">
        <v>14.1</v>
      </c>
      <c r="J271" s="2">
        <v>0</v>
      </c>
      <c r="K271" s="2">
        <v>14.1</v>
      </c>
      <c r="L271" s="2">
        <v>10</v>
      </c>
      <c r="M271" s="2">
        <v>0</v>
      </c>
    </row>
    <row r="272" spans="1:13" x14ac:dyDescent="0.55000000000000004">
      <c r="A272" s="1" t="s">
        <v>32</v>
      </c>
      <c r="B272" s="2">
        <v>120.1</v>
      </c>
      <c r="C272" s="2">
        <v>502.6</v>
      </c>
      <c r="D272" s="2">
        <v>4.7</v>
      </c>
      <c r="E272" s="2">
        <v>0.6</v>
      </c>
      <c r="F272" s="2">
        <v>0</v>
      </c>
      <c r="G272" s="2">
        <v>0</v>
      </c>
      <c r="H272" s="2">
        <v>143.6</v>
      </c>
      <c r="I272" s="2">
        <v>9.6999999999999993</v>
      </c>
      <c r="J272" s="2">
        <v>1.2</v>
      </c>
      <c r="K272" s="2">
        <v>7</v>
      </c>
      <c r="L272" s="2">
        <v>8.5</v>
      </c>
      <c r="M272" s="2">
        <v>0</v>
      </c>
    </row>
    <row r="273" spans="1:13" ht="43.2" x14ac:dyDescent="0.55000000000000004">
      <c r="A273" s="1" t="s">
        <v>33</v>
      </c>
      <c r="B273" s="2">
        <v>138</v>
      </c>
      <c r="C273" s="2">
        <v>577.6</v>
      </c>
      <c r="D273" s="2">
        <v>0.3</v>
      </c>
      <c r="E273" s="2">
        <v>0.2</v>
      </c>
      <c r="F273" s="2">
        <v>0</v>
      </c>
      <c r="G273" s="2">
        <v>8.1</v>
      </c>
      <c r="H273" s="2">
        <v>170.5</v>
      </c>
      <c r="I273" s="2">
        <v>20.100000000000001</v>
      </c>
      <c r="J273" s="2">
        <v>0</v>
      </c>
      <c r="K273" s="2">
        <v>20.100000000000001</v>
      </c>
      <c r="L273" s="2">
        <v>13.7</v>
      </c>
      <c r="M273" s="2">
        <v>0</v>
      </c>
    </row>
    <row r="274" spans="1:13" ht="57.6" x14ac:dyDescent="0.55000000000000004">
      <c r="A274" s="1" t="s">
        <v>34</v>
      </c>
      <c r="B274" s="2">
        <v>203</v>
      </c>
      <c r="C274" s="2">
        <v>849.4</v>
      </c>
      <c r="D274" s="2">
        <v>8</v>
      </c>
      <c r="E274" s="2">
        <v>5.0999999999999996</v>
      </c>
      <c r="F274" s="2">
        <v>0.2</v>
      </c>
      <c r="G274" s="2">
        <v>32.5</v>
      </c>
      <c r="H274" s="2">
        <v>166.5</v>
      </c>
      <c r="I274" s="2">
        <v>19</v>
      </c>
      <c r="J274" s="2">
        <v>0</v>
      </c>
      <c r="K274" s="2">
        <v>19</v>
      </c>
      <c r="L274" s="2">
        <v>13.4</v>
      </c>
      <c r="M274" s="2">
        <v>0</v>
      </c>
    </row>
    <row r="275" spans="1:13" ht="43.2" x14ac:dyDescent="0.55000000000000004">
      <c r="A275" s="1" t="s">
        <v>35</v>
      </c>
      <c r="B275" s="2">
        <v>243.6</v>
      </c>
      <c r="C275" s="2">
        <v>1019.2</v>
      </c>
      <c r="D275" s="2">
        <v>13.2</v>
      </c>
      <c r="E275" s="2">
        <v>7.6</v>
      </c>
      <c r="F275" s="2">
        <v>0.4</v>
      </c>
      <c r="G275" s="2">
        <v>40.6</v>
      </c>
      <c r="H275" s="2">
        <v>162.4</v>
      </c>
      <c r="I275" s="2">
        <v>18.399999999999999</v>
      </c>
      <c r="J275" s="2">
        <v>0</v>
      </c>
      <c r="K275" s="2">
        <v>18.399999999999999</v>
      </c>
      <c r="L275" s="2">
        <v>13.1</v>
      </c>
      <c r="M275" s="2">
        <v>0</v>
      </c>
    </row>
    <row r="276" spans="1:13" ht="28.8" x14ac:dyDescent="0.55000000000000004">
      <c r="A276" s="1" t="s">
        <v>36</v>
      </c>
      <c r="B276" s="2">
        <v>156.6</v>
      </c>
      <c r="C276" s="2">
        <v>655.29999999999995</v>
      </c>
      <c r="D276" s="2">
        <v>6.1</v>
      </c>
      <c r="E276" s="2">
        <v>0.8</v>
      </c>
      <c r="F276" s="2">
        <v>0</v>
      </c>
      <c r="G276" s="2">
        <v>0</v>
      </c>
      <c r="H276" s="2">
        <v>187.2</v>
      </c>
      <c r="I276" s="2">
        <v>12.6</v>
      </c>
      <c r="J276" s="2">
        <v>1.5</v>
      </c>
      <c r="K276" s="2">
        <v>9.1999999999999993</v>
      </c>
      <c r="L276" s="2">
        <v>11.1</v>
      </c>
      <c r="M276" s="2">
        <v>0</v>
      </c>
    </row>
    <row r="277" spans="1:13" ht="43.2" x14ac:dyDescent="0.55000000000000004">
      <c r="A277" s="1" t="s">
        <v>37</v>
      </c>
      <c r="B277" s="2">
        <v>175.1</v>
      </c>
      <c r="C277" s="2">
        <v>732.6</v>
      </c>
      <c r="D277" s="2">
        <v>0.4</v>
      </c>
      <c r="E277" s="2">
        <v>0.3</v>
      </c>
      <c r="F277" s="2">
        <v>0</v>
      </c>
      <c r="G277" s="2">
        <v>10.3</v>
      </c>
      <c r="H277" s="2">
        <v>216.3</v>
      </c>
      <c r="I277" s="2">
        <v>25.5</v>
      </c>
      <c r="J277" s="2">
        <v>0</v>
      </c>
      <c r="K277" s="2">
        <v>25.5</v>
      </c>
      <c r="L277" s="2">
        <v>17.399999999999999</v>
      </c>
      <c r="M277" s="2">
        <v>0</v>
      </c>
    </row>
    <row r="278" spans="1:13" ht="57.6" x14ac:dyDescent="0.55000000000000004">
      <c r="A278" s="1" t="s">
        <v>38</v>
      </c>
      <c r="B278" s="2">
        <v>257.5</v>
      </c>
      <c r="C278" s="2">
        <v>1077.4000000000001</v>
      </c>
      <c r="D278" s="2">
        <v>10.199999999999999</v>
      </c>
      <c r="E278" s="2">
        <v>6.5</v>
      </c>
      <c r="F278" s="2">
        <v>0.3</v>
      </c>
      <c r="G278" s="2">
        <v>41.2</v>
      </c>
      <c r="H278" s="2">
        <v>211.2</v>
      </c>
      <c r="I278" s="2">
        <v>24.1</v>
      </c>
      <c r="J278" s="2">
        <v>0</v>
      </c>
      <c r="K278" s="2">
        <v>24.1</v>
      </c>
      <c r="L278" s="2">
        <v>17</v>
      </c>
      <c r="M278" s="2">
        <v>0</v>
      </c>
    </row>
    <row r="279" spans="1:13" ht="43.2" x14ac:dyDescent="0.55000000000000004">
      <c r="A279" s="1" t="s">
        <v>39</v>
      </c>
      <c r="B279" s="2">
        <v>309</v>
      </c>
      <c r="C279" s="2">
        <v>1292.9000000000001</v>
      </c>
      <c r="D279" s="2">
        <v>16.7</v>
      </c>
      <c r="E279" s="2">
        <v>9.6</v>
      </c>
      <c r="F279" s="2">
        <v>0.5</v>
      </c>
      <c r="G279" s="2">
        <v>51.5</v>
      </c>
      <c r="H279" s="2">
        <v>206</v>
      </c>
      <c r="I279" s="2">
        <v>23.3</v>
      </c>
      <c r="J279" s="2">
        <v>0</v>
      </c>
      <c r="K279" s="2">
        <v>23.3</v>
      </c>
      <c r="L279" s="2">
        <v>16.600000000000001</v>
      </c>
      <c r="M279" s="2">
        <v>0</v>
      </c>
    </row>
    <row r="280" spans="1:13" ht="28.8" x14ac:dyDescent="0.55000000000000004">
      <c r="A280" s="1" t="s">
        <v>40</v>
      </c>
      <c r="B280" s="2">
        <v>199.3</v>
      </c>
      <c r="C280" s="2">
        <v>833.7</v>
      </c>
      <c r="D280" s="2">
        <v>7.8</v>
      </c>
      <c r="E280" s="2">
        <v>1</v>
      </c>
      <c r="F280" s="2">
        <v>0</v>
      </c>
      <c r="G280" s="2">
        <v>0</v>
      </c>
      <c r="H280" s="2">
        <v>238.1</v>
      </c>
      <c r="I280" s="2">
        <v>16</v>
      </c>
      <c r="J280" s="2">
        <v>1.9</v>
      </c>
      <c r="K280" s="2">
        <v>11.7</v>
      </c>
      <c r="L280" s="2">
        <v>14.1</v>
      </c>
      <c r="M280" s="2">
        <v>0</v>
      </c>
    </row>
    <row r="281" spans="1:13" ht="57.6" x14ac:dyDescent="0.55000000000000004">
      <c r="A281" s="1" t="s">
        <v>67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43.2" x14ac:dyDescent="0.55000000000000004">
      <c r="A282" s="1" t="s">
        <v>68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43.2" x14ac:dyDescent="0.55000000000000004">
      <c r="A283" s="1" t="s">
        <v>25</v>
      </c>
      <c r="B283" s="2">
        <v>91</v>
      </c>
      <c r="C283" s="2">
        <v>380.8</v>
      </c>
      <c r="D283" s="2">
        <v>0.8</v>
      </c>
      <c r="E283" s="2">
        <v>0.2</v>
      </c>
      <c r="F283" s="2">
        <v>0</v>
      </c>
      <c r="G283" s="2">
        <v>2.9</v>
      </c>
      <c r="H283" s="2">
        <v>64.900000000000006</v>
      </c>
      <c r="I283" s="2">
        <v>16.899999999999999</v>
      </c>
      <c r="J283" s="2">
        <v>1.1000000000000001</v>
      </c>
      <c r="K283" s="2">
        <v>13.9</v>
      </c>
      <c r="L283" s="2">
        <v>6</v>
      </c>
      <c r="M283" s="2">
        <v>83</v>
      </c>
    </row>
    <row r="284" spans="1:13" ht="57.6" x14ac:dyDescent="0.55000000000000004">
      <c r="A284" s="1" t="s">
        <v>26</v>
      </c>
      <c r="B284" s="2">
        <v>114.1</v>
      </c>
      <c r="C284" s="2">
        <v>477.2</v>
      </c>
      <c r="D284" s="2">
        <v>3.5</v>
      </c>
      <c r="E284" s="2">
        <v>1.9</v>
      </c>
      <c r="F284" s="2">
        <v>0.1</v>
      </c>
      <c r="G284" s="2">
        <v>11.6</v>
      </c>
      <c r="H284" s="2">
        <v>63.5</v>
      </c>
      <c r="I284" s="2">
        <v>16.5</v>
      </c>
      <c r="J284" s="2">
        <v>1.1000000000000001</v>
      </c>
      <c r="K284" s="2">
        <v>13.5</v>
      </c>
      <c r="L284" s="2">
        <v>5.9</v>
      </c>
      <c r="M284" s="2">
        <v>83</v>
      </c>
    </row>
    <row r="285" spans="1:13" ht="43.2" x14ac:dyDescent="0.55000000000000004">
      <c r="A285" s="1" t="s">
        <v>27</v>
      </c>
      <c r="B285" s="2">
        <v>128.5</v>
      </c>
      <c r="C285" s="2">
        <v>537.5</v>
      </c>
      <c r="D285" s="2">
        <v>5.4</v>
      </c>
      <c r="E285" s="2">
        <v>2.8</v>
      </c>
      <c r="F285" s="2">
        <v>0.1</v>
      </c>
      <c r="G285" s="2">
        <v>14.5</v>
      </c>
      <c r="H285" s="2">
        <v>62.1</v>
      </c>
      <c r="I285" s="2">
        <v>16.3</v>
      </c>
      <c r="J285" s="2">
        <v>1.1000000000000001</v>
      </c>
      <c r="K285" s="2">
        <v>13.3</v>
      </c>
      <c r="L285" s="2">
        <v>5.8</v>
      </c>
      <c r="M285" s="2">
        <v>83</v>
      </c>
    </row>
    <row r="286" spans="1:13" ht="28.8" x14ac:dyDescent="0.55000000000000004">
      <c r="A286" s="1" t="s">
        <v>28</v>
      </c>
      <c r="B286" s="2">
        <v>98.2</v>
      </c>
      <c r="C286" s="2">
        <v>411</v>
      </c>
      <c r="D286" s="2">
        <v>2.9</v>
      </c>
      <c r="E286" s="2">
        <v>0.4</v>
      </c>
      <c r="F286" s="2">
        <v>0</v>
      </c>
      <c r="G286" s="2">
        <v>0.1</v>
      </c>
      <c r="H286" s="2">
        <v>71.599999999999994</v>
      </c>
      <c r="I286" s="2">
        <v>14.3</v>
      </c>
      <c r="J286" s="2">
        <v>1.6</v>
      </c>
      <c r="K286" s="2">
        <v>10</v>
      </c>
      <c r="L286" s="2">
        <v>5.0999999999999996</v>
      </c>
      <c r="M286" s="2">
        <v>83</v>
      </c>
    </row>
    <row r="287" spans="1:13" ht="43.2" x14ac:dyDescent="0.55000000000000004">
      <c r="A287" s="1" t="s">
        <v>29</v>
      </c>
      <c r="B287" s="2">
        <v>126.7</v>
      </c>
      <c r="C287" s="2">
        <v>530</v>
      </c>
      <c r="D287" s="2">
        <v>1.4</v>
      </c>
      <c r="E287" s="2">
        <v>0.3</v>
      </c>
      <c r="F287" s="2">
        <v>0</v>
      </c>
      <c r="G287" s="2">
        <v>3.5</v>
      </c>
      <c r="H287" s="2">
        <v>76.900000000000006</v>
      </c>
      <c r="I287" s="2">
        <v>24.6</v>
      </c>
      <c r="J287" s="2">
        <v>2.1</v>
      </c>
      <c r="K287" s="2">
        <v>20</v>
      </c>
      <c r="L287" s="2">
        <v>7.5</v>
      </c>
      <c r="M287" s="2">
        <v>92</v>
      </c>
    </row>
    <row r="288" spans="1:13" ht="43.2" x14ac:dyDescent="0.55000000000000004">
      <c r="A288" s="1" t="s">
        <v>30</v>
      </c>
      <c r="B288" s="2">
        <v>154</v>
      </c>
      <c r="C288" s="2">
        <v>644.5</v>
      </c>
      <c r="D288" s="2">
        <v>4.5999999999999996</v>
      </c>
      <c r="E288" s="2">
        <v>2.4</v>
      </c>
      <c r="F288" s="2">
        <v>0.1</v>
      </c>
      <c r="G288" s="2">
        <v>13.7</v>
      </c>
      <c r="H288" s="2">
        <v>75.2</v>
      </c>
      <c r="I288" s="2">
        <v>24.2</v>
      </c>
      <c r="J288" s="2">
        <v>2.1</v>
      </c>
      <c r="K288" s="2">
        <v>19.5</v>
      </c>
      <c r="L288" s="2">
        <v>7.4</v>
      </c>
      <c r="M288" s="2">
        <v>92</v>
      </c>
    </row>
    <row r="289" spans="1:13" ht="43.2" x14ac:dyDescent="0.55000000000000004">
      <c r="A289" s="1" t="s">
        <v>31</v>
      </c>
      <c r="B289" s="2">
        <v>171.1</v>
      </c>
      <c r="C289" s="2">
        <v>716</v>
      </c>
      <c r="D289" s="2">
        <v>6.8</v>
      </c>
      <c r="E289" s="2">
        <v>3.4</v>
      </c>
      <c r="F289" s="2">
        <v>0.2</v>
      </c>
      <c r="G289" s="2">
        <v>17.2</v>
      </c>
      <c r="H289" s="2">
        <v>73.5</v>
      </c>
      <c r="I289" s="2">
        <v>23.9</v>
      </c>
      <c r="J289" s="2">
        <v>2.1</v>
      </c>
      <c r="K289" s="2">
        <v>19.3</v>
      </c>
      <c r="L289" s="2">
        <v>7.3</v>
      </c>
      <c r="M289" s="2">
        <v>92</v>
      </c>
    </row>
    <row r="290" spans="1:13" x14ac:dyDescent="0.55000000000000004">
      <c r="A290" s="1" t="s">
        <v>32</v>
      </c>
      <c r="B290" s="2">
        <v>135</v>
      </c>
      <c r="C290" s="2">
        <v>564.70000000000005</v>
      </c>
      <c r="D290" s="2">
        <v>3.9</v>
      </c>
      <c r="E290" s="2">
        <v>0.5</v>
      </c>
      <c r="F290" s="2">
        <v>0</v>
      </c>
      <c r="G290" s="2">
        <v>0.1</v>
      </c>
      <c r="H290" s="2">
        <v>84.5</v>
      </c>
      <c r="I290" s="2">
        <v>21.5</v>
      </c>
      <c r="J290" s="2">
        <v>2.7</v>
      </c>
      <c r="K290" s="2">
        <v>15.4</v>
      </c>
      <c r="L290" s="2">
        <v>6.5</v>
      </c>
      <c r="M290" s="2">
        <v>92</v>
      </c>
    </row>
    <row r="291" spans="1:13" ht="43.2" x14ac:dyDescent="0.55000000000000004">
      <c r="A291" s="1" t="s">
        <v>33</v>
      </c>
      <c r="B291" s="2">
        <v>171.4</v>
      </c>
      <c r="C291" s="2">
        <v>717.3</v>
      </c>
      <c r="D291" s="2">
        <v>2</v>
      </c>
      <c r="E291" s="2">
        <v>0.4</v>
      </c>
      <c r="F291" s="2">
        <v>0</v>
      </c>
      <c r="G291" s="2">
        <v>4.2</v>
      </c>
      <c r="H291" s="2">
        <v>93.4</v>
      </c>
      <c r="I291" s="2">
        <v>33.9</v>
      </c>
      <c r="J291" s="2">
        <v>3.1</v>
      </c>
      <c r="K291" s="2">
        <v>26.6</v>
      </c>
      <c r="L291" s="2">
        <v>9.8000000000000007</v>
      </c>
      <c r="M291" s="2">
        <v>172</v>
      </c>
    </row>
    <row r="292" spans="1:13" ht="57.6" x14ac:dyDescent="0.55000000000000004">
      <c r="A292" s="1" t="s">
        <v>34</v>
      </c>
      <c r="B292" s="2">
        <v>204.7</v>
      </c>
      <c r="C292" s="2">
        <v>856.5</v>
      </c>
      <c r="D292" s="2">
        <v>5.9</v>
      </c>
      <c r="E292" s="2">
        <v>2.9</v>
      </c>
      <c r="F292" s="2">
        <v>0.1</v>
      </c>
      <c r="G292" s="2">
        <v>16.7</v>
      </c>
      <c r="H292" s="2">
        <v>91.4</v>
      </c>
      <c r="I292" s="2">
        <v>33.299999999999997</v>
      </c>
      <c r="J292" s="2">
        <v>3.1</v>
      </c>
      <c r="K292" s="2">
        <v>26.1</v>
      </c>
      <c r="L292" s="2">
        <v>9.6</v>
      </c>
      <c r="M292" s="2">
        <v>172</v>
      </c>
    </row>
    <row r="293" spans="1:13" ht="43.2" x14ac:dyDescent="0.55000000000000004">
      <c r="A293" s="1" t="s">
        <v>35</v>
      </c>
      <c r="B293" s="2">
        <v>225.5</v>
      </c>
      <c r="C293" s="2">
        <v>943.6</v>
      </c>
      <c r="D293" s="2">
        <v>8.6</v>
      </c>
      <c r="E293" s="2">
        <v>4.2</v>
      </c>
      <c r="F293" s="2">
        <v>0.2</v>
      </c>
      <c r="G293" s="2">
        <v>20.9</v>
      </c>
      <c r="H293" s="2">
        <v>89.3</v>
      </c>
      <c r="I293" s="2">
        <v>32.9</v>
      </c>
      <c r="J293" s="2">
        <v>3.1</v>
      </c>
      <c r="K293" s="2">
        <v>25.7</v>
      </c>
      <c r="L293" s="2">
        <v>9.4</v>
      </c>
      <c r="M293" s="2">
        <v>172</v>
      </c>
    </row>
    <row r="294" spans="1:13" ht="28.8" x14ac:dyDescent="0.55000000000000004">
      <c r="A294" s="1" t="s">
        <v>36</v>
      </c>
      <c r="B294" s="2">
        <v>181.5</v>
      </c>
      <c r="C294" s="2">
        <v>759.4</v>
      </c>
      <c r="D294" s="2">
        <v>5</v>
      </c>
      <c r="E294" s="2">
        <v>0.7</v>
      </c>
      <c r="F294" s="2">
        <v>0</v>
      </c>
      <c r="G294" s="2">
        <v>0.1</v>
      </c>
      <c r="H294" s="2">
        <v>102.6</v>
      </c>
      <c r="I294" s="2">
        <v>30</v>
      </c>
      <c r="J294" s="2">
        <v>3.9</v>
      </c>
      <c r="K294" s="2">
        <v>21.1</v>
      </c>
      <c r="L294" s="2">
        <v>8.5</v>
      </c>
      <c r="M294" s="2">
        <v>172</v>
      </c>
    </row>
    <row r="295" spans="1:13" ht="43.2" x14ac:dyDescent="0.55000000000000004">
      <c r="A295" s="1" t="s">
        <v>37</v>
      </c>
      <c r="B295" s="2">
        <v>224.8</v>
      </c>
      <c r="C295" s="2">
        <v>940.5</v>
      </c>
      <c r="D295" s="2">
        <v>2.6</v>
      </c>
      <c r="E295" s="2">
        <v>0.6</v>
      </c>
      <c r="F295" s="2">
        <v>0</v>
      </c>
      <c r="G295" s="2">
        <v>5.8</v>
      </c>
      <c r="H295" s="2">
        <v>127.3</v>
      </c>
      <c r="I295" s="2">
        <v>44.2</v>
      </c>
      <c r="J295" s="2">
        <v>4</v>
      </c>
      <c r="K295" s="2">
        <v>35.299999999999997</v>
      </c>
      <c r="L295" s="2">
        <v>13</v>
      </c>
      <c r="M295" s="2">
        <v>177</v>
      </c>
    </row>
    <row r="296" spans="1:13" ht="57.6" x14ac:dyDescent="0.55000000000000004">
      <c r="A296" s="1" t="s">
        <v>38</v>
      </c>
      <c r="B296" s="2">
        <v>270.7</v>
      </c>
      <c r="C296" s="2">
        <v>1132.5999999999999</v>
      </c>
      <c r="D296" s="2">
        <v>8</v>
      </c>
      <c r="E296" s="2">
        <v>4</v>
      </c>
      <c r="F296" s="2">
        <v>0.2</v>
      </c>
      <c r="G296" s="2">
        <v>23</v>
      </c>
      <c r="H296" s="2">
        <v>124.4</v>
      </c>
      <c r="I296" s="2">
        <v>43.3</v>
      </c>
      <c r="J296" s="2">
        <v>4</v>
      </c>
      <c r="K296" s="2">
        <v>34.5</v>
      </c>
      <c r="L296" s="2">
        <v>12.8</v>
      </c>
      <c r="M296" s="2">
        <v>177</v>
      </c>
    </row>
    <row r="297" spans="1:13" ht="43.2" x14ac:dyDescent="0.55000000000000004">
      <c r="A297" s="1" t="s">
        <v>39</v>
      </c>
      <c r="B297" s="2">
        <v>299.39999999999998</v>
      </c>
      <c r="C297" s="2">
        <v>1252.7</v>
      </c>
      <c r="D297" s="2">
        <v>11.7</v>
      </c>
      <c r="E297" s="2">
        <v>5.8</v>
      </c>
      <c r="F297" s="2">
        <v>0.3</v>
      </c>
      <c r="G297" s="2">
        <v>28.8</v>
      </c>
      <c r="H297" s="2">
        <v>121.5</v>
      </c>
      <c r="I297" s="2">
        <v>42.9</v>
      </c>
      <c r="J297" s="2">
        <v>4</v>
      </c>
      <c r="K297" s="2">
        <v>34.1</v>
      </c>
      <c r="L297" s="2">
        <v>12.6</v>
      </c>
      <c r="M297" s="2">
        <v>177</v>
      </c>
    </row>
    <row r="298" spans="1:13" ht="28.8" x14ac:dyDescent="0.55000000000000004">
      <c r="A298" s="1" t="s">
        <v>40</v>
      </c>
      <c r="B298" s="2">
        <v>238.7</v>
      </c>
      <c r="C298" s="2">
        <v>998.8</v>
      </c>
      <c r="D298" s="2">
        <v>6.7</v>
      </c>
      <c r="E298" s="2">
        <v>1</v>
      </c>
      <c r="F298" s="2">
        <v>0</v>
      </c>
      <c r="G298" s="2">
        <v>0.1</v>
      </c>
      <c r="H298" s="2">
        <v>140</v>
      </c>
      <c r="I298" s="2">
        <v>38.9</v>
      </c>
      <c r="J298" s="2">
        <v>5.0999999999999996</v>
      </c>
      <c r="K298" s="2">
        <v>27.6</v>
      </c>
      <c r="L298" s="2">
        <v>11.3</v>
      </c>
      <c r="M298" s="2">
        <v>177</v>
      </c>
    </row>
    <row r="299" spans="1:13" ht="14.4" customHeight="1" x14ac:dyDescent="0.55000000000000004">
      <c r="A299" s="3" t="s">
        <v>44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1" spans="1:13" ht="23.1" x14ac:dyDescent="0.55000000000000004">
      <c r="A301" s="4" t="s">
        <v>69</v>
      </c>
    </row>
    <row r="303" spans="1:13" ht="14.4" customHeight="1" x14ac:dyDescent="0.55000000000000004">
      <c r="A303" s="3" t="s">
        <v>0</v>
      </c>
      <c r="B303" s="3"/>
      <c r="C303" s="3"/>
      <c r="D303" s="3" t="s">
        <v>1</v>
      </c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43.2" x14ac:dyDescent="0.55000000000000004">
      <c r="A304" s="1" t="s">
        <v>2</v>
      </c>
      <c r="B304" s="1"/>
      <c r="C304" s="1"/>
      <c r="D304" s="1"/>
      <c r="E304" s="1"/>
      <c r="F304" s="1" t="s">
        <v>3</v>
      </c>
      <c r="G304" s="1"/>
      <c r="H304" s="1"/>
      <c r="I304" s="1"/>
      <c r="J304" s="1"/>
      <c r="K304" s="1"/>
      <c r="L304" s="1"/>
      <c r="M304" s="1"/>
    </row>
    <row r="305" spans="1:13" x14ac:dyDescent="0.55000000000000004">
      <c r="A305" s="1" t="s">
        <v>70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4.4" customHeight="1" x14ac:dyDescent="0.55000000000000004">
      <c r="A306" s="3" t="s">
        <v>71</v>
      </c>
      <c r="B306" s="3"/>
      <c r="C306" s="3"/>
      <c r="D306" s="3"/>
      <c r="E306" s="3"/>
      <c r="F306" s="1"/>
      <c r="G306" s="1"/>
      <c r="H306" s="1"/>
      <c r="I306" s="1"/>
      <c r="J306" s="1"/>
      <c r="K306" s="1"/>
      <c r="L306" s="1"/>
      <c r="M306" s="1"/>
    </row>
    <row r="307" spans="1:13" ht="43.2" x14ac:dyDescent="0.55000000000000004">
      <c r="A307" s="1" t="s">
        <v>72</v>
      </c>
      <c r="B307" s="2">
        <v>52</v>
      </c>
      <c r="C307" s="2">
        <v>217.6</v>
      </c>
      <c r="D307" s="2">
        <v>5.0999999999999996</v>
      </c>
      <c r="E307" s="2">
        <v>3.2</v>
      </c>
      <c r="F307" s="2">
        <v>0.2</v>
      </c>
      <c r="G307" s="2">
        <v>19</v>
      </c>
      <c r="H307" s="2">
        <v>5</v>
      </c>
      <c r="I307" s="2">
        <v>1</v>
      </c>
      <c r="J307" s="2">
        <v>0</v>
      </c>
      <c r="K307" s="2">
        <v>1</v>
      </c>
      <c r="L307" s="2">
        <v>0.3</v>
      </c>
      <c r="M307" s="2">
        <v>0</v>
      </c>
    </row>
    <row r="308" spans="1:13" ht="43.2" x14ac:dyDescent="0.55000000000000004">
      <c r="A308" s="1" t="s">
        <v>73</v>
      </c>
      <c r="B308" s="2">
        <v>62</v>
      </c>
      <c r="C308" s="2">
        <v>259.39999999999998</v>
      </c>
      <c r="D308" s="2">
        <v>6.1</v>
      </c>
      <c r="E308" s="2">
        <v>3.8</v>
      </c>
      <c r="F308" s="2">
        <v>0.2</v>
      </c>
      <c r="G308" s="2">
        <v>22</v>
      </c>
      <c r="H308" s="2">
        <v>6</v>
      </c>
      <c r="I308" s="2">
        <v>2</v>
      </c>
      <c r="J308" s="2">
        <v>0</v>
      </c>
      <c r="K308" s="2">
        <v>1</v>
      </c>
      <c r="L308" s="2">
        <v>0.3</v>
      </c>
      <c r="M308" s="2">
        <v>0</v>
      </c>
    </row>
    <row r="309" spans="1:13" ht="28.8" customHeight="1" x14ac:dyDescent="0.55000000000000004">
      <c r="A309" s="3" t="s">
        <v>74</v>
      </c>
      <c r="B309" s="3"/>
      <c r="C309" s="2">
        <v>301.2</v>
      </c>
      <c r="D309" s="2">
        <v>7</v>
      </c>
      <c r="E309" s="2">
        <v>4.4000000000000004</v>
      </c>
      <c r="F309" s="2">
        <v>0.2</v>
      </c>
      <c r="G309" s="2">
        <v>26</v>
      </c>
      <c r="H309" s="2">
        <v>7</v>
      </c>
      <c r="I309" s="2">
        <v>2</v>
      </c>
      <c r="J309" s="2">
        <v>0</v>
      </c>
      <c r="K309" s="2">
        <v>2</v>
      </c>
      <c r="L309" s="2">
        <v>0.4</v>
      </c>
      <c r="M309" s="2">
        <v>0</v>
      </c>
    </row>
    <row r="310" spans="1:13" ht="43.2" x14ac:dyDescent="0.55000000000000004">
      <c r="A310" s="1" t="s">
        <v>75</v>
      </c>
      <c r="B310" s="2">
        <v>81</v>
      </c>
      <c r="C310" s="2">
        <v>338.9</v>
      </c>
      <c r="D310" s="2">
        <v>8</v>
      </c>
      <c r="E310" s="2">
        <v>5</v>
      </c>
      <c r="F310" s="2">
        <v>0.2</v>
      </c>
      <c r="G310" s="2">
        <v>30</v>
      </c>
      <c r="H310" s="2">
        <v>8</v>
      </c>
      <c r="I310" s="2">
        <v>2</v>
      </c>
      <c r="J310" s="2">
        <v>0</v>
      </c>
      <c r="K310" s="2">
        <v>2</v>
      </c>
      <c r="L310" s="2">
        <v>0.4</v>
      </c>
      <c r="M310" s="2">
        <v>0</v>
      </c>
    </row>
    <row r="311" spans="1:13" ht="28.8" customHeight="1" x14ac:dyDescent="0.55000000000000004">
      <c r="A311" s="3" t="s">
        <v>76</v>
      </c>
      <c r="B311" s="3"/>
      <c r="C311" s="2">
        <v>477</v>
      </c>
      <c r="D311" s="2">
        <v>11.2</v>
      </c>
      <c r="E311" s="2">
        <v>7</v>
      </c>
      <c r="F311" s="2">
        <v>0.4</v>
      </c>
      <c r="G311" s="2">
        <v>41</v>
      </c>
      <c r="H311" s="2">
        <v>11</v>
      </c>
      <c r="I311" s="2">
        <v>3</v>
      </c>
      <c r="J311" s="2">
        <v>0</v>
      </c>
      <c r="K311" s="2">
        <v>2</v>
      </c>
      <c r="L311" s="2">
        <v>0.6</v>
      </c>
      <c r="M311" s="2">
        <v>0</v>
      </c>
    </row>
    <row r="312" spans="1:13" ht="57.6" x14ac:dyDescent="0.55000000000000004">
      <c r="A312" s="1" t="s">
        <v>77</v>
      </c>
      <c r="B312" s="2">
        <v>104</v>
      </c>
      <c r="C312" s="2">
        <v>435.1</v>
      </c>
      <c r="D312" s="2">
        <v>10.199999999999999</v>
      </c>
      <c r="E312" s="2">
        <v>6.4</v>
      </c>
      <c r="F312" s="2">
        <v>0.3</v>
      </c>
      <c r="G312" s="2">
        <v>38</v>
      </c>
      <c r="H312" s="2">
        <v>11</v>
      </c>
      <c r="I312" s="2">
        <v>3</v>
      </c>
      <c r="J312" s="2">
        <v>0</v>
      </c>
      <c r="K312" s="2">
        <v>2</v>
      </c>
      <c r="L312" s="2">
        <v>0.6</v>
      </c>
      <c r="M312" s="2">
        <v>0</v>
      </c>
    </row>
    <row r="313" spans="1:13" ht="28.8" x14ac:dyDescent="0.55000000000000004">
      <c r="A313" s="1" t="s">
        <v>78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43.2" x14ac:dyDescent="0.55000000000000004">
      <c r="A314" s="1" t="s">
        <v>79</v>
      </c>
      <c r="B314" s="2">
        <v>20.2</v>
      </c>
      <c r="C314" s="2">
        <v>84.3</v>
      </c>
      <c r="D314" s="2">
        <v>0</v>
      </c>
      <c r="E314" s="2">
        <v>0</v>
      </c>
      <c r="F314" s="2">
        <v>0</v>
      </c>
      <c r="G314" s="2">
        <v>0</v>
      </c>
      <c r="H314" s="2">
        <v>0.4</v>
      </c>
      <c r="I314" s="2">
        <v>5</v>
      </c>
      <c r="J314" s="2">
        <v>0</v>
      </c>
      <c r="K314" s="2">
        <v>4.9000000000000004</v>
      </c>
      <c r="L314" s="2">
        <v>0</v>
      </c>
      <c r="M314" s="2">
        <v>0</v>
      </c>
    </row>
    <row r="315" spans="1:13" ht="43.2" x14ac:dyDescent="0.55000000000000004">
      <c r="A315" s="1" t="s">
        <v>80</v>
      </c>
      <c r="B315" s="2">
        <v>40.299999999999997</v>
      </c>
      <c r="C315" s="2">
        <v>168.7</v>
      </c>
      <c r="D315" s="2">
        <v>0</v>
      </c>
      <c r="E315" s="2">
        <v>0</v>
      </c>
      <c r="F315" s="2">
        <v>0</v>
      </c>
      <c r="G315" s="2">
        <v>0</v>
      </c>
      <c r="H315" s="2">
        <v>0.7</v>
      </c>
      <c r="I315" s="2">
        <v>10.1</v>
      </c>
      <c r="J315" s="2">
        <v>0</v>
      </c>
      <c r="K315" s="2">
        <v>9.6999999999999993</v>
      </c>
      <c r="L315" s="2">
        <v>0</v>
      </c>
      <c r="M315" s="2">
        <v>0</v>
      </c>
    </row>
    <row r="316" spans="1:13" ht="43.2" x14ac:dyDescent="0.55000000000000004">
      <c r="A316" s="1" t="s">
        <v>81</v>
      </c>
      <c r="B316" s="2">
        <v>60.5</v>
      </c>
      <c r="C316" s="2">
        <v>253.1</v>
      </c>
      <c r="D316" s="2">
        <v>0</v>
      </c>
      <c r="E316" s="2">
        <v>0</v>
      </c>
      <c r="F316" s="2">
        <v>0</v>
      </c>
      <c r="G316" s="2">
        <v>0</v>
      </c>
      <c r="H316" s="2">
        <v>1.1000000000000001</v>
      </c>
      <c r="I316" s="2">
        <v>15.1</v>
      </c>
      <c r="J316" s="2">
        <v>0</v>
      </c>
      <c r="K316" s="2">
        <v>14.6</v>
      </c>
      <c r="L316" s="2">
        <v>0</v>
      </c>
      <c r="M316" s="2">
        <v>0</v>
      </c>
    </row>
    <row r="317" spans="1:13" ht="43.2" x14ac:dyDescent="0.55000000000000004">
      <c r="A317" s="1" t="s">
        <v>82</v>
      </c>
      <c r="B317" s="2">
        <v>80.7</v>
      </c>
      <c r="C317" s="2">
        <v>337.4</v>
      </c>
      <c r="D317" s="2">
        <v>0</v>
      </c>
      <c r="E317" s="2">
        <v>0</v>
      </c>
      <c r="F317" s="2">
        <v>0</v>
      </c>
      <c r="G317" s="2">
        <v>0</v>
      </c>
      <c r="H317" s="2">
        <v>1.4</v>
      </c>
      <c r="I317" s="2">
        <v>20.100000000000001</v>
      </c>
      <c r="J317" s="2">
        <v>0</v>
      </c>
      <c r="K317" s="2">
        <v>19.5</v>
      </c>
      <c r="L317" s="2">
        <v>0</v>
      </c>
      <c r="M317" s="2">
        <v>0</v>
      </c>
    </row>
    <row r="318" spans="1:13" ht="28.8" customHeight="1" x14ac:dyDescent="0.55000000000000004">
      <c r="A318" s="3" t="s">
        <v>83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43.2" x14ac:dyDescent="0.55000000000000004">
      <c r="A319" s="1" t="s">
        <v>79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</row>
    <row r="320" spans="1:13" ht="43.2" x14ac:dyDescent="0.55000000000000004">
      <c r="A320" s="1" t="s">
        <v>80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</row>
    <row r="321" spans="1:13" ht="43.2" x14ac:dyDescent="0.55000000000000004">
      <c r="A321" s="1" t="s">
        <v>81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</row>
    <row r="322" spans="1:13" ht="43.2" x14ac:dyDescent="0.55000000000000004">
      <c r="A322" s="1" t="s">
        <v>82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</row>
    <row r="323" spans="1:13" ht="43.2" x14ac:dyDescent="0.55000000000000004">
      <c r="A323" s="1" t="s">
        <v>84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43.2" x14ac:dyDescent="0.55000000000000004">
      <c r="A324" s="1" t="s">
        <v>85</v>
      </c>
      <c r="B324" s="2">
        <v>26.5</v>
      </c>
      <c r="C324" s="2">
        <v>110.8</v>
      </c>
      <c r="D324" s="2">
        <v>0.6</v>
      </c>
      <c r="E324" s="2">
        <v>0.1</v>
      </c>
      <c r="F324" s="2">
        <v>0</v>
      </c>
      <c r="G324" s="2">
        <v>0</v>
      </c>
      <c r="H324" s="2">
        <v>0.6</v>
      </c>
      <c r="I324" s="2">
        <v>6.4</v>
      </c>
      <c r="J324" s="2">
        <v>1</v>
      </c>
      <c r="K324" s="2">
        <v>4.8</v>
      </c>
      <c r="L324" s="2">
        <v>0.6</v>
      </c>
      <c r="M324" s="2">
        <v>6</v>
      </c>
    </row>
    <row r="325" spans="1:13" ht="43.2" x14ac:dyDescent="0.55000000000000004">
      <c r="A325" s="1" t="s">
        <v>86</v>
      </c>
      <c r="B325" s="2">
        <v>53</v>
      </c>
      <c r="C325" s="2">
        <v>221.6</v>
      </c>
      <c r="D325" s="2">
        <v>1.1000000000000001</v>
      </c>
      <c r="E325" s="2">
        <v>0.2</v>
      </c>
      <c r="F325" s="2">
        <v>0</v>
      </c>
      <c r="G325" s="2">
        <v>0</v>
      </c>
      <c r="H325" s="2">
        <v>1.3</v>
      </c>
      <c r="I325" s="2">
        <v>12.8</v>
      </c>
      <c r="J325" s="2">
        <v>2</v>
      </c>
      <c r="K325" s="2">
        <v>9.6</v>
      </c>
      <c r="L325" s="2">
        <v>1.3</v>
      </c>
      <c r="M325" s="2">
        <v>15</v>
      </c>
    </row>
    <row r="326" spans="1:13" ht="43.2" x14ac:dyDescent="0.55000000000000004">
      <c r="A326" s="1" t="s">
        <v>87</v>
      </c>
      <c r="B326" s="2">
        <v>79.400000000000006</v>
      </c>
      <c r="C326" s="2">
        <v>332.4</v>
      </c>
      <c r="D326" s="2">
        <v>1.7</v>
      </c>
      <c r="E326" s="2">
        <v>0.3</v>
      </c>
      <c r="F326" s="2">
        <v>0</v>
      </c>
      <c r="G326" s="2">
        <v>0</v>
      </c>
      <c r="H326" s="2">
        <v>1.9</v>
      </c>
      <c r="I326" s="2">
        <v>19.100000000000001</v>
      </c>
      <c r="J326" s="2">
        <v>3</v>
      </c>
      <c r="K326" s="2">
        <v>14.4</v>
      </c>
      <c r="L326" s="2">
        <v>1.9</v>
      </c>
      <c r="M326" s="2">
        <v>20</v>
      </c>
    </row>
    <row r="327" spans="1:13" ht="43.2" x14ac:dyDescent="0.55000000000000004">
      <c r="A327" s="1" t="s">
        <v>88</v>
      </c>
      <c r="B327" s="2">
        <v>105.9</v>
      </c>
      <c r="C327" s="2">
        <v>443.2</v>
      </c>
      <c r="D327" s="2">
        <v>2.2999999999999998</v>
      </c>
      <c r="E327" s="2">
        <v>0.4</v>
      </c>
      <c r="F327" s="2">
        <v>0</v>
      </c>
      <c r="G327" s="2">
        <v>0</v>
      </c>
      <c r="H327" s="2">
        <v>2.6</v>
      </c>
      <c r="I327" s="2">
        <v>25.5</v>
      </c>
      <c r="J327" s="2">
        <v>3.9</v>
      </c>
      <c r="K327" s="2">
        <v>19.2</v>
      </c>
      <c r="L327" s="2">
        <v>2.5</v>
      </c>
      <c r="M327" s="2">
        <v>25</v>
      </c>
    </row>
    <row r="328" spans="1:13" ht="43.2" x14ac:dyDescent="0.55000000000000004">
      <c r="A328" s="1" t="s">
        <v>89</v>
      </c>
      <c r="B328" s="2">
        <v>132.4</v>
      </c>
      <c r="C328" s="2">
        <v>554</v>
      </c>
      <c r="D328" s="2">
        <v>2.8</v>
      </c>
      <c r="E328" s="2">
        <v>0.5</v>
      </c>
      <c r="F328" s="2">
        <v>0</v>
      </c>
      <c r="G328" s="2">
        <v>0</v>
      </c>
      <c r="H328" s="2">
        <v>3.2</v>
      </c>
      <c r="I328" s="2">
        <v>31.9</v>
      </c>
      <c r="J328" s="2">
        <v>4.9000000000000004</v>
      </c>
      <c r="K328" s="2">
        <v>23.9</v>
      </c>
      <c r="L328" s="2">
        <v>3.1</v>
      </c>
      <c r="M328" s="2">
        <v>30</v>
      </c>
    </row>
    <row r="329" spans="1:13" x14ac:dyDescent="0.55000000000000004">
      <c r="A329" s="1" t="s">
        <v>90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28.8" x14ac:dyDescent="0.55000000000000004">
      <c r="A330" s="1" t="s">
        <v>91</v>
      </c>
      <c r="B330" s="2">
        <v>6.1</v>
      </c>
      <c r="C330" s="2">
        <v>25.4</v>
      </c>
      <c r="D330" s="2">
        <v>0.1</v>
      </c>
      <c r="E330" s="2">
        <v>0</v>
      </c>
      <c r="F330" s="2">
        <v>0</v>
      </c>
      <c r="G330" s="2">
        <v>0</v>
      </c>
      <c r="H330" s="2">
        <v>0.2</v>
      </c>
      <c r="I330" s="2">
        <v>1.5</v>
      </c>
      <c r="J330" s="2">
        <v>0.1</v>
      </c>
      <c r="K330" s="2">
        <v>1</v>
      </c>
      <c r="L330" s="2">
        <v>0.1</v>
      </c>
      <c r="M330" s="2">
        <v>2</v>
      </c>
    </row>
    <row r="331" spans="1:13" ht="28.8" x14ac:dyDescent="0.55000000000000004">
      <c r="A331" s="1" t="s">
        <v>92</v>
      </c>
      <c r="B331" s="2">
        <v>14.9</v>
      </c>
      <c r="C331" s="2">
        <v>62.3</v>
      </c>
      <c r="D331" s="2">
        <v>0.6</v>
      </c>
      <c r="E331" s="2">
        <v>0.3</v>
      </c>
      <c r="F331" s="2">
        <v>0</v>
      </c>
      <c r="G331" s="2">
        <v>1.6</v>
      </c>
      <c r="H331" s="2">
        <v>5.6</v>
      </c>
      <c r="I331" s="2">
        <v>2.5</v>
      </c>
      <c r="J331" s="2">
        <v>0</v>
      </c>
      <c r="K331" s="2">
        <v>2.1</v>
      </c>
      <c r="L331" s="2">
        <v>0</v>
      </c>
      <c r="M331" s="2">
        <v>0</v>
      </c>
    </row>
    <row r="332" spans="1:13" ht="28.8" x14ac:dyDescent="0.55000000000000004">
      <c r="A332" s="1" t="s">
        <v>93</v>
      </c>
      <c r="B332" s="2">
        <v>3.8</v>
      </c>
      <c r="C332" s="2">
        <v>15.9</v>
      </c>
      <c r="D332" s="2">
        <v>0</v>
      </c>
      <c r="E332" s="2">
        <v>0</v>
      </c>
      <c r="F332" s="2">
        <v>0</v>
      </c>
      <c r="G332" s="2">
        <v>0.1</v>
      </c>
      <c r="H332" s="2">
        <v>3.3</v>
      </c>
      <c r="I332" s="2">
        <v>1</v>
      </c>
      <c r="J332" s="2">
        <v>0</v>
      </c>
      <c r="K332" s="2">
        <v>0.9</v>
      </c>
      <c r="L332" s="2">
        <v>0</v>
      </c>
      <c r="M332" s="2">
        <v>0</v>
      </c>
    </row>
    <row r="333" spans="1:13" ht="14.4" customHeight="1" x14ac:dyDescent="0.55000000000000004">
      <c r="A333" s="3" t="s">
        <v>44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5" spans="1:13" ht="23.1" x14ac:dyDescent="0.55000000000000004">
      <c r="A335" s="4" t="s">
        <v>94</v>
      </c>
    </row>
    <row r="337" spans="1:13" ht="14.4" customHeight="1" x14ac:dyDescent="0.55000000000000004">
      <c r="A337" s="3" t="s">
        <v>0</v>
      </c>
      <c r="B337" s="3"/>
      <c r="C337" s="3"/>
      <c r="D337" s="3" t="s">
        <v>1</v>
      </c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43.2" x14ac:dyDescent="0.55000000000000004">
      <c r="A338" s="1" t="s">
        <v>2</v>
      </c>
      <c r="B338" s="1"/>
      <c r="C338" s="1"/>
      <c r="D338" s="1"/>
      <c r="E338" s="1"/>
      <c r="F338" s="1" t="s">
        <v>3</v>
      </c>
      <c r="G338" s="1"/>
      <c r="H338" s="1"/>
      <c r="I338" s="1"/>
      <c r="J338" s="1"/>
      <c r="K338" s="1"/>
      <c r="L338" s="1"/>
      <c r="M338" s="1"/>
    </row>
    <row r="339" spans="1:13" ht="43.2" x14ac:dyDescent="0.55000000000000004">
      <c r="A339" s="1" t="s">
        <v>95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28.8" x14ac:dyDescent="0.55000000000000004">
      <c r="A340" s="1" t="s">
        <v>96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55000000000000004">
      <c r="A341" s="1" t="s">
        <v>7</v>
      </c>
      <c r="B341" s="2">
        <v>2.7</v>
      </c>
      <c r="C341" s="2">
        <v>11.1</v>
      </c>
      <c r="D341" s="2">
        <v>0.1</v>
      </c>
      <c r="E341" s="2">
        <v>0</v>
      </c>
      <c r="F341" s="2">
        <v>0</v>
      </c>
      <c r="G341" s="2">
        <v>0</v>
      </c>
      <c r="H341" s="2">
        <v>5.3</v>
      </c>
      <c r="I341" s="2">
        <v>0</v>
      </c>
      <c r="J341" s="2">
        <v>0</v>
      </c>
      <c r="K341" s="2">
        <v>0</v>
      </c>
      <c r="L341" s="2">
        <v>0.3</v>
      </c>
      <c r="M341" s="2">
        <v>180</v>
      </c>
    </row>
    <row r="342" spans="1:13" x14ac:dyDescent="0.55000000000000004">
      <c r="A342" s="1" t="s">
        <v>8</v>
      </c>
      <c r="B342" s="2">
        <v>3.9</v>
      </c>
      <c r="C342" s="2">
        <v>16.3</v>
      </c>
      <c r="D342" s="2">
        <v>0.1</v>
      </c>
      <c r="E342" s="2">
        <v>0</v>
      </c>
      <c r="F342" s="2">
        <v>0</v>
      </c>
      <c r="G342" s="2">
        <v>0</v>
      </c>
      <c r="H342" s="2">
        <v>7.8</v>
      </c>
      <c r="I342" s="2">
        <v>0</v>
      </c>
      <c r="J342" s="2">
        <v>0</v>
      </c>
      <c r="K342" s="2">
        <v>0</v>
      </c>
      <c r="L342" s="2">
        <v>0.5</v>
      </c>
      <c r="M342" s="2">
        <v>260</v>
      </c>
    </row>
    <row r="343" spans="1:13" x14ac:dyDescent="0.55000000000000004">
      <c r="A343" s="1" t="s">
        <v>9</v>
      </c>
      <c r="B343" s="2">
        <v>5</v>
      </c>
      <c r="C343" s="2">
        <v>20.7</v>
      </c>
      <c r="D343" s="2">
        <v>0.1</v>
      </c>
      <c r="E343" s="2">
        <v>0</v>
      </c>
      <c r="F343" s="2">
        <v>0</v>
      </c>
      <c r="G343" s="2">
        <v>0</v>
      </c>
      <c r="H343" s="2">
        <v>9.9</v>
      </c>
      <c r="I343" s="2">
        <v>0</v>
      </c>
      <c r="J343" s="2">
        <v>0</v>
      </c>
      <c r="K343" s="2">
        <v>0</v>
      </c>
      <c r="L343" s="2">
        <v>0.6</v>
      </c>
      <c r="M343" s="2">
        <v>330</v>
      </c>
    </row>
    <row r="344" spans="1:13" ht="57.6" x14ac:dyDescent="0.55000000000000004">
      <c r="A344" s="1" t="s">
        <v>97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55000000000000004">
      <c r="A345" s="1" t="s">
        <v>7</v>
      </c>
      <c r="B345" s="2">
        <v>11.4</v>
      </c>
      <c r="C345" s="2">
        <v>47.7</v>
      </c>
      <c r="D345" s="2">
        <v>0</v>
      </c>
      <c r="E345" s="2">
        <v>0</v>
      </c>
      <c r="F345" s="2">
        <v>0</v>
      </c>
      <c r="G345" s="2">
        <v>0</v>
      </c>
      <c r="H345" s="2">
        <v>6.9</v>
      </c>
      <c r="I345" s="2">
        <v>2</v>
      </c>
      <c r="J345" s="2">
        <v>0</v>
      </c>
      <c r="K345" s="2">
        <v>0</v>
      </c>
      <c r="L345" s="2">
        <v>0.7</v>
      </c>
      <c r="M345" s="2">
        <v>150</v>
      </c>
    </row>
    <row r="346" spans="1:13" x14ac:dyDescent="0.55000000000000004">
      <c r="A346" s="1" t="s">
        <v>8</v>
      </c>
      <c r="B346" s="2">
        <v>17.100000000000001</v>
      </c>
      <c r="C346" s="2">
        <v>71.5</v>
      </c>
      <c r="D346" s="2">
        <v>0</v>
      </c>
      <c r="E346" s="2">
        <v>0</v>
      </c>
      <c r="F346" s="2">
        <v>0</v>
      </c>
      <c r="G346" s="2">
        <v>0</v>
      </c>
      <c r="H346" s="2">
        <v>8.9</v>
      </c>
      <c r="I346" s="2">
        <v>3</v>
      </c>
      <c r="J346" s="2">
        <v>0</v>
      </c>
      <c r="K346" s="2">
        <v>0</v>
      </c>
      <c r="L346" s="2">
        <v>1.1000000000000001</v>
      </c>
      <c r="M346" s="2">
        <v>225</v>
      </c>
    </row>
    <row r="347" spans="1:13" x14ac:dyDescent="0.55000000000000004">
      <c r="A347" s="1" t="s">
        <v>9</v>
      </c>
      <c r="B347" s="2">
        <v>23.2</v>
      </c>
      <c r="C347" s="2">
        <v>97</v>
      </c>
      <c r="D347" s="2">
        <v>0</v>
      </c>
      <c r="E347" s="2">
        <v>0</v>
      </c>
      <c r="F347" s="2">
        <v>0</v>
      </c>
      <c r="G347" s="2">
        <v>0</v>
      </c>
      <c r="H347" s="2">
        <v>13</v>
      </c>
      <c r="I347" s="2">
        <v>4</v>
      </c>
      <c r="J347" s="2">
        <v>0</v>
      </c>
      <c r="K347" s="2">
        <v>0</v>
      </c>
      <c r="L347" s="2">
        <v>1.4</v>
      </c>
      <c r="M347" s="2">
        <v>300</v>
      </c>
    </row>
    <row r="348" spans="1:13" ht="43.2" x14ac:dyDescent="0.55000000000000004">
      <c r="A348" s="1" t="s">
        <v>98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43.2" x14ac:dyDescent="0.55000000000000004">
      <c r="A349" s="1" t="s">
        <v>29</v>
      </c>
      <c r="B349" s="2">
        <v>67.599999999999994</v>
      </c>
      <c r="C349" s="2">
        <v>282.8</v>
      </c>
      <c r="D349" s="2">
        <v>0.2</v>
      </c>
      <c r="E349" s="2">
        <v>0.1</v>
      </c>
      <c r="F349" s="2">
        <v>0</v>
      </c>
      <c r="G349" s="2">
        <v>3.6</v>
      </c>
      <c r="H349" s="2">
        <v>80.099999999999994</v>
      </c>
      <c r="I349" s="2">
        <v>10</v>
      </c>
      <c r="J349" s="2">
        <v>0</v>
      </c>
      <c r="K349" s="2">
        <v>9</v>
      </c>
      <c r="L349" s="2">
        <v>6.5</v>
      </c>
      <c r="M349" s="2">
        <v>75</v>
      </c>
    </row>
    <row r="350" spans="1:13" ht="43.2" x14ac:dyDescent="0.55000000000000004">
      <c r="A350" s="1" t="s">
        <v>30</v>
      </c>
      <c r="B350" s="2">
        <v>96.7</v>
      </c>
      <c r="C350" s="2">
        <v>404.6</v>
      </c>
      <c r="D350" s="2">
        <v>3.6</v>
      </c>
      <c r="E350" s="2">
        <v>2.2999999999999998</v>
      </c>
      <c r="F350" s="2">
        <v>0.1</v>
      </c>
      <c r="G350" s="2">
        <v>14.6</v>
      </c>
      <c r="H350" s="2">
        <v>78.2</v>
      </c>
      <c r="I350" s="2">
        <v>9.5</v>
      </c>
      <c r="J350" s="2">
        <v>0</v>
      </c>
      <c r="K350" s="2">
        <v>8.5</v>
      </c>
      <c r="L350" s="2">
        <v>6.4</v>
      </c>
      <c r="M350" s="2">
        <v>75</v>
      </c>
    </row>
    <row r="351" spans="1:13" ht="43.2" x14ac:dyDescent="0.55000000000000004">
      <c r="A351" s="1" t="s">
        <v>31</v>
      </c>
      <c r="B351" s="2">
        <v>114.9</v>
      </c>
      <c r="C351" s="2">
        <v>480.7</v>
      </c>
      <c r="D351" s="2">
        <v>5.9</v>
      </c>
      <c r="E351" s="2">
        <v>3.4</v>
      </c>
      <c r="F351" s="2">
        <v>0.2</v>
      </c>
      <c r="G351" s="2">
        <v>18.2</v>
      </c>
      <c r="H351" s="2">
        <v>76.400000000000006</v>
      </c>
      <c r="I351" s="2">
        <v>9.1999999999999993</v>
      </c>
      <c r="J351" s="2">
        <v>0</v>
      </c>
      <c r="K351" s="2">
        <v>8.1999999999999993</v>
      </c>
      <c r="L351" s="2">
        <v>6.2</v>
      </c>
      <c r="M351" s="2">
        <v>75</v>
      </c>
    </row>
    <row r="352" spans="1:13" x14ac:dyDescent="0.55000000000000004">
      <c r="A352" s="1" t="s">
        <v>32</v>
      </c>
      <c r="B352" s="2">
        <v>79.900000000000006</v>
      </c>
      <c r="C352" s="2">
        <v>334.3</v>
      </c>
      <c r="D352" s="2">
        <v>2.9</v>
      </c>
      <c r="E352" s="2">
        <v>0.4</v>
      </c>
      <c r="F352" s="2">
        <v>0</v>
      </c>
      <c r="G352" s="2">
        <v>0</v>
      </c>
      <c r="H352" s="2">
        <v>92.3</v>
      </c>
      <c r="I352" s="2">
        <v>7</v>
      </c>
      <c r="J352" s="2">
        <v>0.7</v>
      </c>
      <c r="K352" s="2">
        <v>4.3</v>
      </c>
      <c r="L352" s="2">
        <v>5.6</v>
      </c>
      <c r="M352" s="2">
        <v>75</v>
      </c>
    </row>
    <row r="353" spans="1:13" ht="43.2" x14ac:dyDescent="0.55000000000000004">
      <c r="A353" s="1" t="s">
        <v>33</v>
      </c>
      <c r="B353" s="2">
        <v>89.6</v>
      </c>
      <c r="C353" s="2">
        <v>374.9</v>
      </c>
      <c r="D353" s="2">
        <v>0.2</v>
      </c>
      <c r="E353" s="2">
        <v>0.1</v>
      </c>
      <c r="F353" s="2">
        <v>0</v>
      </c>
      <c r="G353" s="2">
        <v>4.5999999999999996</v>
      </c>
      <c r="H353" s="2">
        <v>101.3</v>
      </c>
      <c r="I353" s="2">
        <v>13.4</v>
      </c>
      <c r="J353" s="2">
        <v>0</v>
      </c>
      <c r="K353" s="2">
        <v>11.4</v>
      </c>
      <c r="L353" s="2">
        <v>8.5</v>
      </c>
      <c r="M353" s="2">
        <v>150</v>
      </c>
    </row>
    <row r="354" spans="1:13" ht="57.6" x14ac:dyDescent="0.55000000000000004">
      <c r="A354" s="1" t="s">
        <v>34</v>
      </c>
      <c r="B354" s="2">
        <v>126.4</v>
      </c>
      <c r="C354" s="2">
        <v>528.9</v>
      </c>
      <c r="D354" s="2">
        <v>4.5</v>
      </c>
      <c r="E354" s="2">
        <v>2.9</v>
      </c>
      <c r="F354" s="2">
        <v>0.1</v>
      </c>
      <c r="G354" s="2">
        <v>18.399999999999999</v>
      </c>
      <c r="H354" s="2">
        <v>99</v>
      </c>
      <c r="I354" s="2">
        <v>12.7</v>
      </c>
      <c r="J354" s="2">
        <v>0</v>
      </c>
      <c r="K354" s="2">
        <v>10.8</v>
      </c>
      <c r="L354" s="2">
        <v>8.3000000000000007</v>
      </c>
      <c r="M354" s="2">
        <v>150</v>
      </c>
    </row>
    <row r="355" spans="1:13" ht="43.2" x14ac:dyDescent="0.55000000000000004">
      <c r="A355" s="1" t="s">
        <v>35</v>
      </c>
      <c r="B355" s="2">
        <v>149.4</v>
      </c>
      <c r="C355" s="2">
        <v>625.1</v>
      </c>
      <c r="D355" s="2">
        <v>7.5</v>
      </c>
      <c r="E355" s="2">
        <v>4.3</v>
      </c>
      <c r="F355" s="2">
        <v>0.2</v>
      </c>
      <c r="G355" s="2">
        <v>23</v>
      </c>
      <c r="H355" s="2">
        <v>96.7</v>
      </c>
      <c r="I355" s="2">
        <v>12.4</v>
      </c>
      <c r="J355" s="2">
        <v>0</v>
      </c>
      <c r="K355" s="2">
        <v>10.4</v>
      </c>
      <c r="L355" s="2">
        <v>8.1</v>
      </c>
      <c r="M355" s="2">
        <v>150</v>
      </c>
    </row>
    <row r="356" spans="1:13" ht="28.8" x14ac:dyDescent="0.55000000000000004">
      <c r="A356" s="1" t="s">
        <v>36</v>
      </c>
      <c r="B356" s="2">
        <v>104.5</v>
      </c>
      <c r="C356" s="2">
        <v>437.1</v>
      </c>
      <c r="D356" s="2">
        <v>3.6</v>
      </c>
      <c r="E356" s="2">
        <v>0.5</v>
      </c>
      <c r="F356" s="2">
        <v>0</v>
      </c>
      <c r="G356" s="2">
        <v>0</v>
      </c>
      <c r="H356" s="2">
        <v>116</v>
      </c>
      <c r="I356" s="2">
        <v>9.5</v>
      </c>
      <c r="J356" s="2">
        <v>0.9</v>
      </c>
      <c r="K356" s="2">
        <v>5.5</v>
      </c>
      <c r="L356" s="2">
        <v>7.3</v>
      </c>
      <c r="M356" s="2">
        <v>150</v>
      </c>
    </row>
    <row r="357" spans="1:13" ht="43.2" x14ac:dyDescent="0.55000000000000004">
      <c r="A357" s="1" t="s">
        <v>37</v>
      </c>
      <c r="B357" s="2">
        <v>100</v>
      </c>
      <c r="C357" s="2">
        <v>418.4</v>
      </c>
      <c r="D357" s="2">
        <v>0.2</v>
      </c>
      <c r="E357" s="2">
        <v>0.1</v>
      </c>
      <c r="F357" s="2">
        <v>0</v>
      </c>
      <c r="G357" s="2">
        <v>5</v>
      </c>
      <c r="H357" s="2">
        <v>116</v>
      </c>
      <c r="I357" s="2">
        <v>15</v>
      </c>
      <c r="J357" s="2">
        <v>0</v>
      </c>
      <c r="K357" s="2">
        <v>13</v>
      </c>
      <c r="L357" s="2">
        <v>9.5</v>
      </c>
      <c r="M357" s="2">
        <v>150</v>
      </c>
    </row>
    <row r="358" spans="1:13" ht="57.6" x14ac:dyDescent="0.55000000000000004">
      <c r="A358" s="1" t="s">
        <v>38</v>
      </c>
      <c r="B358" s="2">
        <v>142</v>
      </c>
      <c r="C358" s="2">
        <v>594.1</v>
      </c>
      <c r="D358" s="2">
        <v>5.0999999999999996</v>
      </c>
      <c r="E358" s="2">
        <v>3.3</v>
      </c>
      <c r="F358" s="2">
        <v>0.2</v>
      </c>
      <c r="G358" s="2">
        <v>21</v>
      </c>
      <c r="H358" s="2">
        <v>113</v>
      </c>
      <c r="I358" s="2">
        <v>14</v>
      </c>
      <c r="J358" s="2">
        <v>0</v>
      </c>
      <c r="K358" s="2">
        <v>12</v>
      </c>
      <c r="L358" s="2">
        <v>9.3000000000000007</v>
      </c>
      <c r="M358" s="2">
        <v>150</v>
      </c>
    </row>
    <row r="359" spans="1:13" ht="43.2" x14ac:dyDescent="0.55000000000000004">
      <c r="A359" s="1" t="s">
        <v>39</v>
      </c>
      <c r="B359" s="2">
        <v>168</v>
      </c>
      <c r="C359" s="2">
        <v>702.9</v>
      </c>
      <c r="D359" s="2">
        <v>8.5</v>
      </c>
      <c r="E359" s="2">
        <v>4.9000000000000004</v>
      </c>
      <c r="F359" s="2">
        <v>0.3</v>
      </c>
      <c r="G359" s="2">
        <v>26</v>
      </c>
      <c r="H359" s="2">
        <v>110</v>
      </c>
      <c r="I359" s="2">
        <v>14</v>
      </c>
      <c r="J359" s="2">
        <v>0</v>
      </c>
      <c r="K359" s="2">
        <v>12</v>
      </c>
      <c r="L359" s="2">
        <v>9.1</v>
      </c>
      <c r="M359" s="2">
        <v>150</v>
      </c>
    </row>
    <row r="360" spans="1:13" ht="28.8" x14ac:dyDescent="0.55000000000000004">
      <c r="A360" s="1" t="s">
        <v>40</v>
      </c>
      <c r="B360" s="2">
        <v>118</v>
      </c>
      <c r="C360" s="2">
        <v>493.7</v>
      </c>
      <c r="D360" s="2">
        <v>4.2</v>
      </c>
      <c r="E360" s="2">
        <v>0.5</v>
      </c>
      <c r="F360" s="2">
        <v>0</v>
      </c>
      <c r="G360" s="2">
        <v>0</v>
      </c>
      <c r="H360" s="2">
        <v>134</v>
      </c>
      <c r="I360" s="2">
        <v>11</v>
      </c>
      <c r="J360" s="2">
        <v>1</v>
      </c>
      <c r="K360" s="2">
        <v>6</v>
      </c>
      <c r="L360" s="2">
        <v>8.3000000000000007</v>
      </c>
      <c r="M360" s="2">
        <v>150</v>
      </c>
    </row>
    <row r="361" spans="1:13" ht="14.4" customHeight="1" x14ac:dyDescent="0.55000000000000004">
      <c r="A361" s="3" t="s">
        <v>99</v>
      </c>
      <c r="B361" s="3"/>
      <c r="C361" s="3"/>
      <c r="D361" s="3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43.2" x14ac:dyDescent="0.55000000000000004">
      <c r="A362" s="1" t="s">
        <v>29</v>
      </c>
      <c r="B362" s="2">
        <v>212.4</v>
      </c>
      <c r="C362" s="2">
        <v>888.5</v>
      </c>
      <c r="D362" s="2">
        <v>9.8000000000000007</v>
      </c>
      <c r="E362" s="2">
        <v>5.3</v>
      </c>
      <c r="F362" s="2">
        <v>0.2</v>
      </c>
      <c r="G362" s="2">
        <v>32.299999999999997</v>
      </c>
      <c r="H362" s="2">
        <v>70.900000000000006</v>
      </c>
      <c r="I362" s="2">
        <v>28.9</v>
      </c>
      <c r="J362" s="2">
        <v>1.4</v>
      </c>
      <c r="K362" s="2">
        <v>21.7</v>
      </c>
      <c r="L362" s="2">
        <v>7.2</v>
      </c>
      <c r="M362" s="2">
        <v>95</v>
      </c>
    </row>
    <row r="363" spans="1:13" ht="43.2" x14ac:dyDescent="0.55000000000000004">
      <c r="A363" s="1" t="s">
        <v>30</v>
      </c>
      <c r="B363" s="2">
        <v>234.1</v>
      </c>
      <c r="C363" s="2">
        <v>979.6</v>
      </c>
      <c r="D363" s="2">
        <v>12.4</v>
      </c>
      <c r="E363" s="2">
        <v>7</v>
      </c>
      <c r="F363" s="2">
        <v>0.3</v>
      </c>
      <c r="G363" s="2">
        <v>40.5</v>
      </c>
      <c r="H363" s="2">
        <v>69.5</v>
      </c>
      <c r="I363" s="2">
        <v>28.5</v>
      </c>
      <c r="J363" s="2">
        <v>1.4</v>
      </c>
      <c r="K363" s="2">
        <v>20.7</v>
      </c>
      <c r="L363" s="2">
        <v>7.1</v>
      </c>
      <c r="M363" s="2">
        <v>95</v>
      </c>
    </row>
    <row r="364" spans="1:13" ht="43.2" x14ac:dyDescent="0.55000000000000004">
      <c r="A364" s="1" t="s">
        <v>31</v>
      </c>
      <c r="B364" s="2">
        <v>247.7</v>
      </c>
      <c r="C364" s="2">
        <v>1036.5</v>
      </c>
      <c r="D364" s="2">
        <v>14.1</v>
      </c>
      <c r="E364" s="2">
        <v>7.8</v>
      </c>
      <c r="F364" s="2">
        <v>0.4</v>
      </c>
      <c r="G364" s="2">
        <v>43.2</v>
      </c>
      <c r="H364" s="2">
        <v>68.2</v>
      </c>
      <c r="I364" s="2">
        <v>28.3</v>
      </c>
      <c r="J364" s="2">
        <v>1.4</v>
      </c>
      <c r="K364" s="2">
        <v>21.1</v>
      </c>
      <c r="L364" s="2">
        <v>7</v>
      </c>
      <c r="M364" s="2">
        <v>95</v>
      </c>
    </row>
    <row r="365" spans="1:13" x14ac:dyDescent="0.55000000000000004">
      <c r="A365" s="1" t="s">
        <v>32</v>
      </c>
      <c r="B365" s="2">
        <v>221.5</v>
      </c>
      <c r="C365" s="2">
        <v>926.6</v>
      </c>
      <c r="D365" s="2">
        <v>11.8</v>
      </c>
      <c r="E365" s="2">
        <v>5.5</v>
      </c>
      <c r="F365" s="2">
        <v>0.2</v>
      </c>
      <c r="G365" s="2">
        <v>29.6</v>
      </c>
      <c r="H365" s="2">
        <v>79.900000000000006</v>
      </c>
      <c r="I365" s="2">
        <v>26.6</v>
      </c>
      <c r="J365" s="2">
        <v>2</v>
      </c>
      <c r="K365" s="2">
        <v>18.2</v>
      </c>
      <c r="L365" s="2">
        <v>6.6</v>
      </c>
      <c r="M365" s="2">
        <v>95</v>
      </c>
    </row>
    <row r="366" spans="1:13" ht="43.2" x14ac:dyDescent="0.55000000000000004">
      <c r="A366" s="1" t="s">
        <v>33</v>
      </c>
      <c r="B366" s="2">
        <v>288.8</v>
      </c>
      <c r="C366" s="2">
        <v>1208.5</v>
      </c>
      <c r="D366" s="2">
        <v>13.6</v>
      </c>
      <c r="E366" s="2">
        <v>7.4</v>
      </c>
      <c r="F366" s="2">
        <v>0.3</v>
      </c>
      <c r="G366" s="2">
        <v>44.8</v>
      </c>
      <c r="H366" s="2">
        <v>89.4</v>
      </c>
      <c r="I366" s="2">
        <v>38.9</v>
      </c>
      <c r="J366" s="2">
        <v>1.9</v>
      </c>
      <c r="K366" s="2">
        <v>28.5</v>
      </c>
      <c r="L366" s="2">
        <v>9.5</v>
      </c>
      <c r="M366" s="2">
        <v>175</v>
      </c>
    </row>
    <row r="367" spans="1:13" ht="57.6" x14ac:dyDescent="0.55000000000000004">
      <c r="A367" s="1" t="s">
        <v>34</v>
      </c>
      <c r="B367" s="2">
        <v>315.7</v>
      </c>
      <c r="C367" s="2">
        <v>1321</v>
      </c>
      <c r="D367" s="2">
        <v>16.8</v>
      </c>
      <c r="E367" s="2">
        <v>9.5</v>
      </c>
      <c r="F367" s="2">
        <v>0.4</v>
      </c>
      <c r="G367" s="2">
        <v>54.8</v>
      </c>
      <c r="H367" s="2">
        <v>87.7</v>
      </c>
      <c r="I367" s="2">
        <v>38.5</v>
      </c>
      <c r="J367" s="2">
        <v>1.9</v>
      </c>
      <c r="K367" s="2">
        <v>28</v>
      </c>
      <c r="L367" s="2">
        <v>9.4</v>
      </c>
      <c r="M367" s="2">
        <v>175</v>
      </c>
    </row>
    <row r="368" spans="1:13" ht="43.2" x14ac:dyDescent="0.55000000000000004">
      <c r="A368" s="1" t="s">
        <v>35</v>
      </c>
      <c r="B368" s="2">
        <v>332.5</v>
      </c>
      <c r="C368" s="2">
        <v>1391.3</v>
      </c>
      <c r="D368" s="2">
        <v>18.899999999999999</v>
      </c>
      <c r="E368" s="2">
        <v>10.5</v>
      </c>
      <c r="F368" s="2">
        <v>0.5</v>
      </c>
      <c r="G368" s="2">
        <v>58.2</v>
      </c>
      <c r="H368" s="2">
        <v>86</v>
      </c>
      <c r="I368" s="2">
        <v>38.200000000000003</v>
      </c>
      <c r="J368" s="2">
        <v>1.9</v>
      </c>
      <c r="K368" s="2">
        <v>27.8</v>
      </c>
      <c r="L368" s="2">
        <v>9.1999999999999993</v>
      </c>
      <c r="M368" s="2">
        <v>175</v>
      </c>
    </row>
    <row r="369" spans="1:13" ht="28.8" x14ac:dyDescent="0.55000000000000004">
      <c r="A369" s="1" t="s">
        <v>36</v>
      </c>
      <c r="B369" s="2">
        <v>300.2</v>
      </c>
      <c r="C369" s="2">
        <v>1256</v>
      </c>
      <c r="D369" s="2">
        <v>16.100000000000001</v>
      </c>
      <c r="E369" s="2">
        <v>7.7</v>
      </c>
      <c r="F369" s="2">
        <v>0.3</v>
      </c>
      <c r="G369" s="2">
        <v>41.4</v>
      </c>
      <c r="H369" s="2">
        <v>100.6</v>
      </c>
      <c r="I369" s="2">
        <v>36.1</v>
      </c>
      <c r="J369" s="2">
        <v>2.6</v>
      </c>
      <c r="K369" s="2">
        <v>24.2</v>
      </c>
      <c r="L369" s="2">
        <v>8.6999999999999993</v>
      </c>
      <c r="M369" s="2">
        <v>175</v>
      </c>
    </row>
    <row r="370" spans="1:13" ht="43.2" x14ac:dyDescent="0.55000000000000004">
      <c r="A370" s="1" t="s">
        <v>37</v>
      </c>
      <c r="B370" s="2">
        <v>310</v>
      </c>
      <c r="C370" s="2">
        <v>1297</v>
      </c>
      <c r="D370" s="2">
        <v>13.2</v>
      </c>
      <c r="E370" s="2">
        <v>7</v>
      </c>
      <c r="F370" s="2">
        <v>0.3</v>
      </c>
      <c r="G370" s="2">
        <v>42</v>
      </c>
      <c r="H370" s="2">
        <v>97</v>
      </c>
      <c r="I370" s="2">
        <v>46</v>
      </c>
      <c r="J370" s="2">
        <v>2.4</v>
      </c>
      <c r="K370" s="2">
        <v>33</v>
      </c>
      <c r="L370" s="2">
        <v>10.6</v>
      </c>
      <c r="M370" s="2">
        <v>180</v>
      </c>
    </row>
    <row r="371" spans="1:13" ht="57.6" x14ac:dyDescent="0.55000000000000004">
      <c r="A371" s="1" t="s">
        <v>38</v>
      </c>
      <c r="B371" s="2">
        <v>340</v>
      </c>
      <c r="C371" s="2">
        <v>1422.6</v>
      </c>
      <c r="D371" s="2">
        <v>16.7</v>
      </c>
      <c r="E371" s="2">
        <v>9.1999999999999993</v>
      </c>
      <c r="F371" s="2">
        <v>0.4</v>
      </c>
      <c r="G371" s="2">
        <v>53</v>
      </c>
      <c r="H371" s="2">
        <v>95</v>
      </c>
      <c r="I371" s="2">
        <v>45</v>
      </c>
      <c r="J371" s="2">
        <v>2.4</v>
      </c>
      <c r="K371" s="2">
        <v>33</v>
      </c>
      <c r="L371" s="2">
        <v>10.5</v>
      </c>
      <c r="M371" s="2">
        <v>180</v>
      </c>
    </row>
    <row r="372" spans="1:13" ht="43.2" x14ac:dyDescent="0.55000000000000004">
      <c r="A372" s="1" t="s">
        <v>39</v>
      </c>
      <c r="B372" s="2">
        <v>358</v>
      </c>
      <c r="C372" s="2">
        <v>1497.9</v>
      </c>
      <c r="D372" s="2">
        <v>19</v>
      </c>
      <c r="E372" s="2">
        <v>10.3</v>
      </c>
      <c r="F372" s="2">
        <v>0.5</v>
      </c>
      <c r="G372" s="2">
        <v>56</v>
      </c>
      <c r="H372" s="2">
        <v>93</v>
      </c>
      <c r="I372" s="2">
        <v>45</v>
      </c>
      <c r="J372" s="2">
        <v>2.4</v>
      </c>
      <c r="K372" s="2">
        <v>33</v>
      </c>
      <c r="L372" s="2">
        <v>10.3</v>
      </c>
      <c r="M372" s="2">
        <v>180</v>
      </c>
    </row>
    <row r="373" spans="1:13" ht="28.8" x14ac:dyDescent="0.55000000000000004">
      <c r="A373" s="1" t="s">
        <v>40</v>
      </c>
      <c r="B373" s="2">
        <v>322</v>
      </c>
      <c r="C373" s="2">
        <v>1347.2</v>
      </c>
      <c r="D373" s="2">
        <v>16</v>
      </c>
      <c r="E373" s="2">
        <v>7.2</v>
      </c>
      <c r="F373" s="2">
        <v>0.3</v>
      </c>
      <c r="G373" s="2">
        <v>38</v>
      </c>
      <c r="H373" s="2">
        <v>109</v>
      </c>
      <c r="I373" s="2">
        <v>42</v>
      </c>
      <c r="J373" s="2">
        <v>3.1</v>
      </c>
      <c r="K373" s="2">
        <v>29</v>
      </c>
      <c r="L373" s="2">
        <v>9.6999999999999993</v>
      </c>
      <c r="M373" s="2">
        <v>180</v>
      </c>
    </row>
    <row r="374" spans="1:13" ht="28.8" customHeight="1" x14ac:dyDescent="0.55000000000000004">
      <c r="A374" s="3" t="s">
        <v>100</v>
      </c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43.2" x14ac:dyDescent="0.55000000000000004">
      <c r="A375" s="1" t="s">
        <v>29</v>
      </c>
      <c r="B375" s="2">
        <v>139.1</v>
      </c>
      <c r="C375" s="2">
        <v>581.79999999999995</v>
      </c>
      <c r="D375" s="2">
        <v>1.2</v>
      </c>
      <c r="E375" s="2">
        <v>0.8</v>
      </c>
      <c r="F375" s="2">
        <v>0</v>
      </c>
      <c r="G375" s="2">
        <v>7</v>
      </c>
      <c r="H375" s="2">
        <v>97.8</v>
      </c>
      <c r="I375" s="2">
        <v>25</v>
      </c>
      <c r="J375" s="2">
        <v>0</v>
      </c>
      <c r="K375" s="2">
        <v>23</v>
      </c>
      <c r="L375" s="2">
        <v>7.1</v>
      </c>
      <c r="M375" s="2">
        <v>75</v>
      </c>
    </row>
    <row r="376" spans="1:13" ht="43.2" x14ac:dyDescent="0.55000000000000004">
      <c r="A376" s="1" t="s">
        <v>30</v>
      </c>
      <c r="B376" s="2">
        <v>170.7</v>
      </c>
      <c r="C376" s="2">
        <v>714.4</v>
      </c>
      <c r="D376" s="2">
        <v>4.9000000000000004</v>
      </c>
      <c r="E376" s="2">
        <v>3.1</v>
      </c>
      <c r="F376" s="2">
        <v>0.1</v>
      </c>
      <c r="G376" s="2">
        <v>18.899999999999999</v>
      </c>
      <c r="H376" s="2">
        <v>95.9</v>
      </c>
      <c r="I376" s="2">
        <v>24.4</v>
      </c>
      <c r="J376" s="2">
        <v>0</v>
      </c>
      <c r="K376" s="2">
        <v>22.4</v>
      </c>
      <c r="L376" s="2">
        <v>7</v>
      </c>
      <c r="M376" s="2">
        <v>75</v>
      </c>
    </row>
    <row r="377" spans="1:13" ht="43.2" x14ac:dyDescent="0.55000000000000004">
      <c r="A377" s="1" t="s">
        <v>31</v>
      </c>
      <c r="B377" s="2">
        <v>190.5</v>
      </c>
      <c r="C377" s="2">
        <v>797.2</v>
      </c>
      <c r="D377" s="2">
        <v>7.5</v>
      </c>
      <c r="E377" s="2">
        <v>4.3</v>
      </c>
      <c r="F377" s="2">
        <v>0.2</v>
      </c>
      <c r="G377" s="2">
        <v>22.8</v>
      </c>
      <c r="H377" s="2">
        <v>83.9</v>
      </c>
      <c r="I377" s="2">
        <v>24.1</v>
      </c>
      <c r="J377" s="2">
        <v>0</v>
      </c>
      <c r="K377" s="2">
        <v>22.1</v>
      </c>
      <c r="L377" s="2">
        <v>6.8</v>
      </c>
      <c r="M377" s="2">
        <v>75</v>
      </c>
    </row>
    <row r="378" spans="1:13" x14ac:dyDescent="0.55000000000000004">
      <c r="A378" s="1" t="s">
        <v>32</v>
      </c>
      <c r="B378" s="2">
        <v>152.1</v>
      </c>
      <c r="C378" s="2">
        <v>636.4</v>
      </c>
      <c r="D378" s="2">
        <v>4.2</v>
      </c>
      <c r="E378" s="2">
        <v>1</v>
      </c>
      <c r="F378" s="2">
        <v>0</v>
      </c>
      <c r="G378" s="2">
        <v>3</v>
      </c>
      <c r="H378" s="2">
        <v>110.7</v>
      </c>
      <c r="I378" s="2">
        <v>21.6</v>
      </c>
      <c r="J378" s="2">
        <v>0.8</v>
      </c>
      <c r="K378" s="2">
        <v>17.899999999999999</v>
      </c>
      <c r="L378" s="2">
        <v>6.1</v>
      </c>
      <c r="M378" s="2">
        <v>75</v>
      </c>
    </row>
    <row r="379" spans="1:13" ht="43.2" x14ac:dyDescent="0.55000000000000004">
      <c r="A379" s="1" t="s">
        <v>33</v>
      </c>
      <c r="B379" s="2">
        <v>187.7</v>
      </c>
      <c r="C379" s="2">
        <v>785.4</v>
      </c>
      <c r="D379" s="2">
        <v>1.3</v>
      </c>
      <c r="E379" s="2">
        <v>0.8</v>
      </c>
      <c r="F379" s="2">
        <v>0</v>
      </c>
      <c r="G379" s="2">
        <v>8.4</v>
      </c>
      <c r="H379" s="2">
        <v>128.69999999999999</v>
      </c>
      <c r="I379" s="2">
        <v>34.200000000000003</v>
      </c>
      <c r="J379" s="2">
        <v>0</v>
      </c>
      <c r="K379" s="2">
        <v>31.1</v>
      </c>
      <c r="L379" s="2">
        <v>9.8000000000000007</v>
      </c>
      <c r="M379" s="2">
        <v>150</v>
      </c>
    </row>
    <row r="380" spans="1:13" ht="57.6" x14ac:dyDescent="0.55000000000000004">
      <c r="A380" s="1" t="s">
        <v>34</v>
      </c>
      <c r="B380" s="2">
        <v>230.6</v>
      </c>
      <c r="C380" s="2">
        <v>964.8</v>
      </c>
      <c r="D380" s="2">
        <v>6.3</v>
      </c>
      <c r="E380" s="2">
        <v>4</v>
      </c>
      <c r="F380" s="2">
        <v>0.2</v>
      </c>
      <c r="G380" s="2">
        <v>24.5</v>
      </c>
      <c r="H380" s="2">
        <v>126</v>
      </c>
      <c r="I380" s="2">
        <v>33.4</v>
      </c>
      <c r="J380" s="2">
        <v>0</v>
      </c>
      <c r="K380" s="2">
        <v>30.3</v>
      </c>
      <c r="L380" s="2">
        <v>9.6</v>
      </c>
      <c r="M380" s="2">
        <v>150</v>
      </c>
    </row>
    <row r="381" spans="1:13" ht="43.2" x14ac:dyDescent="0.55000000000000004">
      <c r="A381" s="1" t="s">
        <v>35</v>
      </c>
      <c r="B381" s="2">
        <v>257.39999999999998</v>
      </c>
      <c r="C381" s="2">
        <v>1076.9000000000001</v>
      </c>
      <c r="D381" s="2">
        <v>9.8000000000000007</v>
      </c>
      <c r="E381" s="2">
        <v>5.6</v>
      </c>
      <c r="F381" s="2">
        <v>0.3</v>
      </c>
      <c r="G381" s="2">
        <v>29.8</v>
      </c>
      <c r="H381" s="2">
        <v>123.3</v>
      </c>
      <c r="I381" s="2">
        <v>33</v>
      </c>
      <c r="J381" s="2">
        <v>0</v>
      </c>
      <c r="K381" s="2">
        <v>29.9</v>
      </c>
      <c r="L381" s="2">
        <v>9.4</v>
      </c>
      <c r="M381" s="2">
        <v>150</v>
      </c>
    </row>
    <row r="382" spans="1:13" ht="28.8" x14ac:dyDescent="0.55000000000000004">
      <c r="A382" s="1" t="s">
        <v>36</v>
      </c>
      <c r="B382" s="2">
        <v>205.7</v>
      </c>
      <c r="C382" s="2">
        <v>860.4</v>
      </c>
      <c r="D382" s="2">
        <v>5.3</v>
      </c>
      <c r="E382" s="2">
        <v>1.2</v>
      </c>
      <c r="F382" s="2">
        <v>0</v>
      </c>
      <c r="G382" s="2">
        <v>3</v>
      </c>
      <c r="H382" s="2">
        <v>146.5</v>
      </c>
      <c r="I382" s="2">
        <v>29.7</v>
      </c>
      <c r="J382" s="2">
        <v>1.1000000000000001</v>
      </c>
      <c r="K382" s="2">
        <v>24.2</v>
      </c>
      <c r="L382" s="2">
        <v>8.5</v>
      </c>
      <c r="M382" s="2">
        <v>150</v>
      </c>
    </row>
    <row r="383" spans="1:13" ht="43.2" x14ac:dyDescent="0.55000000000000004">
      <c r="A383" s="1" t="s">
        <v>37</v>
      </c>
      <c r="B383" s="2">
        <v>215</v>
      </c>
      <c r="C383" s="2">
        <v>899.6</v>
      </c>
      <c r="D383" s="2">
        <v>1.3</v>
      </c>
      <c r="E383" s="2">
        <v>0.8</v>
      </c>
      <c r="F383" s="2">
        <v>0</v>
      </c>
      <c r="G383" s="2">
        <v>9</v>
      </c>
      <c r="H383" s="2">
        <v>140</v>
      </c>
      <c r="I383" s="2">
        <v>40</v>
      </c>
      <c r="J383" s="2">
        <v>0</v>
      </c>
      <c r="K383" s="2">
        <v>37</v>
      </c>
      <c r="L383" s="2">
        <v>10.6</v>
      </c>
      <c r="M383" s="2">
        <v>150</v>
      </c>
    </row>
    <row r="384" spans="1:13" ht="57.6" x14ac:dyDescent="0.55000000000000004">
      <c r="A384" s="1" t="s">
        <v>38</v>
      </c>
      <c r="B384" s="2">
        <v>262</v>
      </c>
      <c r="C384" s="2">
        <v>1096.2</v>
      </c>
      <c r="D384" s="2">
        <v>6.8</v>
      </c>
      <c r="E384" s="2">
        <v>4.3</v>
      </c>
      <c r="F384" s="2">
        <v>0.2</v>
      </c>
      <c r="G384" s="2">
        <v>26</v>
      </c>
      <c r="H384" s="2">
        <v>138</v>
      </c>
      <c r="I384" s="2">
        <v>39</v>
      </c>
      <c r="J384" s="2">
        <v>0</v>
      </c>
      <c r="K384" s="2">
        <v>36</v>
      </c>
      <c r="L384" s="2">
        <v>10.4</v>
      </c>
      <c r="M384" s="2">
        <v>150</v>
      </c>
    </row>
    <row r="385" spans="1:13" ht="43.2" x14ac:dyDescent="0.55000000000000004">
      <c r="A385" s="1" t="s">
        <v>39</v>
      </c>
      <c r="B385" s="2">
        <v>291</v>
      </c>
      <c r="C385" s="2">
        <v>1217.5</v>
      </c>
      <c r="D385" s="2">
        <v>10.5</v>
      </c>
      <c r="E385" s="2">
        <v>6.1</v>
      </c>
      <c r="F385" s="2">
        <v>0.3</v>
      </c>
      <c r="G385" s="2">
        <v>31.7</v>
      </c>
      <c r="H385" s="2">
        <v>135</v>
      </c>
      <c r="I385" s="2">
        <v>39</v>
      </c>
      <c r="J385" s="2">
        <v>0</v>
      </c>
      <c r="K385" s="2">
        <v>36</v>
      </c>
      <c r="L385" s="2">
        <v>10.199999999999999</v>
      </c>
      <c r="M385" s="2">
        <v>150</v>
      </c>
    </row>
    <row r="386" spans="1:13" ht="28.8" x14ac:dyDescent="0.55000000000000004">
      <c r="A386" s="1" t="s">
        <v>40</v>
      </c>
      <c r="B386" s="2">
        <v>234</v>
      </c>
      <c r="C386" s="2">
        <v>979.1</v>
      </c>
      <c r="D386" s="2">
        <v>5.7</v>
      </c>
      <c r="E386" s="2">
        <v>1.2</v>
      </c>
      <c r="F386" s="2">
        <v>0</v>
      </c>
      <c r="G386" s="2">
        <v>3</v>
      </c>
      <c r="H386" s="2">
        <v>159</v>
      </c>
      <c r="I386" s="2">
        <v>35</v>
      </c>
      <c r="J386" s="2">
        <v>1.2</v>
      </c>
      <c r="K386" s="2">
        <v>29</v>
      </c>
      <c r="L386" s="2">
        <v>9.1999999999999993</v>
      </c>
      <c r="M386" s="2">
        <v>150</v>
      </c>
    </row>
    <row r="387" spans="1:13" ht="28.8" customHeight="1" x14ac:dyDescent="0.55000000000000004">
      <c r="A387" s="3" t="s">
        <v>101</v>
      </c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43.2" x14ac:dyDescent="0.55000000000000004">
      <c r="A388" s="1" t="s">
        <v>29</v>
      </c>
      <c r="B388" s="2">
        <v>151.69999999999999</v>
      </c>
      <c r="C388" s="2">
        <v>634.5</v>
      </c>
      <c r="D388" s="2">
        <v>0.2</v>
      </c>
      <c r="E388" s="2">
        <v>0.1</v>
      </c>
      <c r="F388" s="2">
        <v>0</v>
      </c>
      <c r="G388" s="2">
        <v>3</v>
      </c>
      <c r="H388" s="2">
        <v>72</v>
      </c>
      <c r="I388" s="2">
        <v>33.1</v>
      </c>
      <c r="J388" s="2">
        <v>0.1</v>
      </c>
      <c r="K388" s="2">
        <v>31.3</v>
      </c>
      <c r="L388" s="2">
        <v>5.5</v>
      </c>
      <c r="M388" s="2">
        <v>75</v>
      </c>
    </row>
    <row r="389" spans="1:13" ht="43.2" x14ac:dyDescent="0.55000000000000004">
      <c r="A389" s="1" t="s">
        <v>30</v>
      </c>
      <c r="B389" s="2">
        <v>175.8</v>
      </c>
      <c r="C389" s="2">
        <v>735.6</v>
      </c>
      <c r="D389" s="2">
        <v>3</v>
      </c>
      <c r="E389" s="2">
        <v>1.9</v>
      </c>
      <c r="F389" s="2">
        <v>0.1</v>
      </c>
      <c r="G389" s="2">
        <v>12.1</v>
      </c>
      <c r="H389" s="2">
        <v>70.5</v>
      </c>
      <c r="I389" s="2">
        <v>32.6</v>
      </c>
      <c r="J389" s="2">
        <v>0.1</v>
      </c>
      <c r="K389" s="2">
        <v>30.9</v>
      </c>
      <c r="L389" s="2">
        <v>5.4</v>
      </c>
      <c r="M389" s="2">
        <v>75</v>
      </c>
    </row>
    <row r="390" spans="1:13" ht="43.2" x14ac:dyDescent="0.55000000000000004">
      <c r="A390" s="1" t="s">
        <v>31</v>
      </c>
      <c r="B390" s="2">
        <v>190.9</v>
      </c>
      <c r="C390" s="2">
        <v>798.8</v>
      </c>
      <c r="D390" s="2">
        <v>5</v>
      </c>
      <c r="E390" s="2">
        <v>2.8</v>
      </c>
      <c r="F390" s="2">
        <v>0.2</v>
      </c>
      <c r="G390" s="2">
        <v>15.1</v>
      </c>
      <c r="H390" s="2">
        <v>69</v>
      </c>
      <c r="I390" s="2">
        <v>32.4</v>
      </c>
      <c r="J390" s="2">
        <v>0.1</v>
      </c>
      <c r="K390" s="2">
        <v>30.6</v>
      </c>
      <c r="L390" s="2">
        <v>5.3</v>
      </c>
      <c r="M390" s="2">
        <v>75</v>
      </c>
    </row>
    <row r="391" spans="1:13" x14ac:dyDescent="0.55000000000000004">
      <c r="A391" s="1" t="s">
        <v>32</v>
      </c>
      <c r="B391" s="2">
        <v>161.80000000000001</v>
      </c>
      <c r="C391" s="2">
        <v>677</v>
      </c>
      <c r="D391" s="2">
        <v>2.4</v>
      </c>
      <c r="E391" s="2">
        <v>0.3</v>
      </c>
      <c r="F391" s="2">
        <v>0</v>
      </c>
      <c r="G391" s="2">
        <v>0</v>
      </c>
      <c r="H391" s="2">
        <v>82.1</v>
      </c>
      <c r="I391" s="2">
        <v>30.5</v>
      </c>
      <c r="J391" s="2">
        <v>0.7</v>
      </c>
      <c r="K391" s="2">
        <v>27.4</v>
      </c>
      <c r="L391" s="2">
        <v>4.8</v>
      </c>
      <c r="M391" s="2">
        <v>75</v>
      </c>
    </row>
    <row r="392" spans="1:13" ht="43.2" x14ac:dyDescent="0.55000000000000004">
      <c r="A392" s="1" t="s">
        <v>33</v>
      </c>
      <c r="B392" s="2">
        <v>204.8</v>
      </c>
      <c r="C392" s="2">
        <v>856.9</v>
      </c>
      <c r="D392" s="2">
        <v>0.2</v>
      </c>
      <c r="E392" s="2">
        <v>0.1</v>
      </c>
      <c r="F392" s="2">
        <v>0</v>
      </c>
      <c r="G392" s="2">
        <v>4.2</v>
      </c>
      <c r="H392" s="2">
        <v>98.9</v>
      </c>
      <c r="I392" s="2">
        <v>44.5</v>
      </c>
      <c r="J392" s="2">
        <v>0.2</v>
      </c>
      <c r="K392" s="2">
        <v>42.1</v>
      </c>
      <c r="L392" s="2">
        <v>7.6</v>
      </c>
      <c r="M392" s="2">
        <v>100</v>
      </c>
    </row>
    <row r="393" spans="1:13" ht="57.6" x14ac:dyDescent="0.55000000000000004">
      <c r="A393" s="1" t="s">
        <v>34</v>
      </c>
      <c r="B393" s="2">
        <v>238.2</v>
      </c>
      <c r="C393" s="2">
        <v>996.8</v>
      </c>
      <c r="D393" s="2">
        <v>4.2</v>
      </c>
      <c r="E393" s="2">
        <v>2.6</v>
      </c>
      <c r="F393" s="2">
        <v>0.1</v>
      </c>
      <c r="G393" s="2">
        <v>16.7</v>
      </c>
      <c r="H393" s="2">
        <v>96.8</v>
      </c>
      <c r="I393" s="2">
        <v>43.9</v>
      </c>
      <c r="J393" s="2">
        <v>0.2</v>
      </c>
      <c r="K393" s="2">
        <v>41.5</v>
      </c>
      <c r="L393" s="2">
        <v>7.4</v>
      </c>
      <c r="M393" s="2">
        <v>100</v>
      </c>
    </row>
    <row r="394" spans="1:13" ht="43.2" x14ac:dyDescent="0.55000000000000004">
      <c r="A394" s="1" t="s">
        <v>35</v>
      </c>
      <c r="B394" s="2">
        <v>259.10000000000002</v>
      </c>
      <c r="C394" s="2">
        <v>1084.2</v>
      </c>
      <c r="D394" s="2">
        <v>6.9</v>
      </c>
      <c r="E394" s="2">
        <v>3.9</v>
      </c>
      <c r="F394" s="2">
        <v>0.2</v>
      </c>
      <c r="G394" s="2">
        <v>20.9</v>
      </c>
      <c r="H394" s="2">
        <v>94.7</v>
      </c>
      <c r="I394" s="2">
        <v>43.5</v>
      </c>
      <c r="J394" s="2">
        <v>0.2</v>
      </c>
      <c r="K394" s="2">
        <v>41.2</v>
      </c>
      <c r="L394" s="2">
        <v>7.3</v>
      </c>
      <c r="M394" s="2">
        <v>100</v>
      </c>
    </row>
    <row r="395" spans="1:13" ht="28.8" x14ac:dyDescent="0.55000000000000004">
      <c r="A395" s="1" t="s">
        <v>36</v>
      </c>
      <c r="B395" s="2">
        <v>218.6</v>
      </c>
      <c r="C395" s="2">
        <v>914.7</v>
      </c>
      <c r="D395" s="2">
        <v>3.4</v>
      </c>
      <c r="E395" s="2">
        <v>0.4</v>
      </c>
      <c r="F395" s="2">
        <v>0</v>
      </c>
      <c r="G395" s="2">
        <v>0</v>
      </c>
      <c r="H395" s="2">
        <v>112.5</v>
      </c>
      <c r="I395" s="2">
        <v>40.9</v>
      </c>
      <c r="J395" s="2">
        <v>1</v>
      </c>
      <c r="K395" s="2">
        <v>36.700000000000003</v>
      </c>
      <c r="L395" s="2">
        <v>6.5</v>
      </c>
      <c r="M395" s="2">
        <v>100</v>
      </c>
    </row>
    <row r="396" spans="1:13" ht="43.2" x14ac:dyDescent="0.55000000000000004">
      <c r="A396" s="1" t="s">
        <v>37</v>
      </c>
      <c r="B396" s="2">
        <v>242</v>
      </c>
      <c r="C396" s="2">
        <v>1012.5</v>
      </c>
      <c r="D396" s="2">
        <v>0.3</v>
      </c>
      <c r="E396" s="2">
        <v>0.1</v>
      </c>
      <c r="F396" s="2">
        <v>0</v>
      </c>
      <c r="G396" s="2">
        <v>4</v>
      </c>
      <c r="H396" s="2">
        <v>106</v>
      </c>
      <c r="I396" s="2">
        <v>53</v>
      </c>
      <c r="J396" s="2">
        <v>0.2</v>
      </c>
      <c r="K396" s="2">
        <v>51</v>
      </c>
      <c r="L396" s="2">
        <v>8.1</v>
      </c>
      <c r="M396" s="2">
        <v>120</v>
      </c>
    </row>
    <row r="397" spans="1:13" ht="57.6" x14ac:dyDescent="0.55000000000000004">
      <c r="A397" s="1" t="s">
        <v>38</v>
      </c>
      <c r="B397" s="2">
        <v>277</v>
      </c>
      <c r="C397" s="2">
        <v>1159</v>
      </c>
      <c r="D397" s="2">
        <v>4.4000000000000004</v>
      </c>
      <c r="E397" s="2">
        <v>2.8</v>
      </c>
      <c r="F397" s="2">
        <v>0.1</v>
      </c>
      <c r="G397" s="2">
        <v>18</v>
      </c>
      <c r="H397" s="2">
        <v>104</v>
      </c>
      <c r="I397" s="2">
        <v>53</v>
      </c>
      <c r="J397" s="2">
        <v>0.2</v>
      </c>
      <c r="K397" s="2">
        <v>50</v>
      </c>
      <c r="L397" s="2">
        <v>7.9</v>
      </c>
      <c r="M397" s="2">
        <v>120</v>
      </c>
    </row>
    <row r="398" spans="1:13" ht="43.2" x14ac:dyDescent="0.55000000000000004">
      <c r="A398" s="1" t="s">
        <v>39</v>
      </c>
      <c r="B398" s="2">
        <v>299</v>
      </c>
      <c r="C398" s="2">
        <v>1251</v>
      </c>
      <c r="D398" s="2">
        <v>7.2</v>
      </c>
      <c r="E398" s="2">
        <v>4.0999999999999996</v>
      </c>
      <c r="F398" s="2">
        <v>0.2</v>
      </c>
      <c r="G398" s="2">
        <v>22</v>
      </c>
      <c r="H398" s="2">
        <v>102</v>
      </c>
      <c r="I398" s="2">
        <v>53</v>
      </c>
      <c r="J398" s="2">
        <v>0.2</v>
      </c>
      <c r="K398" s="2">
        <v>50</v>
      </c>
      <c r="L398" s="2">
        <v>7.7</v>
      </c>
      <c r="M398" s="2">
        <v>120</v>
      </c>
    </row>
    <row r="399" spans="1:13" ht="28.8" x14ac:dyDescent="0.55000000000000004">
      <c r="A399" s="1" t="s">
        <v>40</v>
      </c>
      <c r="B399" s="2">
        <v>256</v>
      </c>
      <c r="C399" s="2">
        <v>1071.0999999999999</v>
      </c>
      <c r="D399" s="2">
        <v>3.5</v>
      </c>
      <c r="E399" s="2">
        <v>0.5</v>
      </c>
      <c r="F399" s="2">
        <v>0</v>
      </c>
      <c r="G399" s="2">
        <v>0</v>
      </c>
      <c r="H399" s="2">
        <v>121</v>
      </c>
      <c r="I399" s="2">
        <v>50</v>
      </c>
      <c r="J399" s="2">
        <v>1.1000000000000001</v>
      </c>
      <c r="K399" s="2">
        <v>45</v>
      </c>
      <c r="L399" s="2">
        <v>7</v>
      </c>
      <c r="M399" s="2">
        <v>120</v>
      </c>
    </row>
    <row r="400" spans="1:13" ht="14.4" customHeight="1" x14ac:dyDescent="0.55000000000000004">
      <c r="A400" s="3" t="s">
        <v>44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2" spans="1:13" ht="23.1" x14ac:dyDescent="0.55000000000000004">
      <c r="A402" s="4" t="s">
        <v>102</v>
      </c>
    </row>
    <row r="404" spans="1:13" ht="14.4" customHeight="1" x14ac:dyDescent="0.55000000000000004">
      <c r="A404" s="3" t="s">
        <v>0</v>
      </c>
      <c r="B404" s="3"/>
      <c r="C404" s="3" t="s">
        <v>1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43.2" x14ac:dyDescent="0.55000000000000004">
      <c r="A405" s="1" t="s">
        <v>2</v>
      </c>
      <c r="B405" s="1"/>
      <c r="C405" s="1"/>
      <c r="D405" s="1"/>
      <c r="E405" s="1"/>
      <c r="F405" s="1" t="s">
        <v>3</v>
      </c>
      <c r="G405" s="1"/>
      <c r="H405" s="1"/>
      <c r="I405" s="1"/>
      <c r="J405" s="1"/>
      <c r="K405" s="1"/>
      <c r="L405" s="1"/>
      <c r="M405" s="1"/>
    </row>
    <row r="406" spans="1:13" ht="28.8" customHeight="1" x14ac:dyDescent="0.55000000000000004">
      <c r="A406" s="3" t="s">
        <v>103</v>
      </c>
      <c r="B406" s="3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43.2" x14ac:dyDescent="0.55000000000000004">
      <c r="A407" s="1" t="s">
        <v>29</v>
      </c>
      <c r="B407" s="2">
        <v>120.5</v>
      </c>
      <c r="C407" s="2">
        <v>504.3</v>
      </c>
      <c r="D407" s="2">
        <v>0</v>
      </c>
      <c r="E407" s="2">
        <v>0</v>
      </c>
      <c r="F407" s="2">
        <v>0</v>
      </c>
      <c r="G407" s="2">
        <v>2</v>
      </c>
      <c r="H407" s="2">
        <v>88</v>
      </c>
      <c r="I407" s="2">
        <v>23.8</v>
      </c>
      <c r="J407" s="2">
        <v>0</v>
      </c>
      <c r="K407" s="2">
        <v>21.7</v>
      </c>
      <c r="L407" s="2">
        <v>6.1</v>
      </c>
      <c r="M407" s="2">
        <v>75</v>
      </c>
    </row>
    <row r="408" spans="1:13" ht="43.2" x14ac:dyDescent="0.55000000000000004">
      <c r="A408" s="1" t="s">
        <v>30</v>
      </c>
      <c r="B408" s="2">
        <v>142.5</v>
      </c>
      <c r="C408" s="2">
        <v>596.1</v>
      </c>
      <c r="D408" s="2">
        <v>3.1</v>
      </c>
      <c r="E408" s="2">
        <v>2</v>
      </c>
      <c r="F408" s="2">
        <v>0.1</v>
      </c>
      <c r="G408" s="2">
        <v>12.7</v>
      </c>
      <c r="H408" s="2">
        <v>69.8</v>
      </c>
      <c r="I408" s="2">
        <v>23</v>
      </c>
      <c r="J408" s="2">
        <v>0</v>
      </c>
      <c r="K408" s="2">
        <v>21.2</v>
      </c>
      <c r="L408" s="2">
        <v>5.6</v>
      </c>
      <c r="M408" s="2">
        <v>75</v>
      </c>
    </row>
    <row r="409" spans="1:13" ht="43.2" x14ac:dyDescent="0.55000000000000004">
      <c r="A409" s="1" t="s">
        <v>31</v>
      </c>
      <c r="B409" s="2">
        <v>158.4</v>
      </c>
      <c r="C409" s="2">
        <v>662.6</v>
      </c>
      <c r="D409" s="2">
        <v>5.2</v>
      </c>
      <c r="E409" s="2">
        <v>3</v>
      </c>
      <c r="F409" s="2">
        <v>0.2</v>
      </c>
      <c r="G409" s="2">
        <v>15.9</v>
      </c>
      <c r="H409" s="2">
        <v>68.2</v>
      </c>
      <c r="I409" s="2">
        <v>22.5</v>
      </c>
      <c r="J409" s="2">
        <v>0</v>
      </c>
      <c r="K409" s="2">
        <v>21</v>
      </c>
      <c r="L409" s="2">
        <v>5.5</v>
      </c>
      <c r="M409" s="2">
        <v>75</v>
      </c>
    </row>
    <row r="410" spans="1:13" x14ac:dyDescent="0.55000000000000004">
      <c r="A410" s="1" t="s">
        <v>32</v>
      </c>
      <c r="B410" s="2">
        <v>127.7</v>
      </c>
      <c r="C410" s="2">
        <v>534.5</v>
      </c>
      <c r="D410" s="2">
        <v>2.5</v>
      </c>
      <c r="E410" s="2">
        <v>0.3</v>
      </c>
      <c r="F410" s="2">
        <v>0</v>
      </c>
      <c r="G410" s="2">
        <v>0</v>
      </c>
      <c r="H410" s="2">
        <v>82</v>
      </c>
      <c r="I410" s="2">
        <v>20.5</v>
      </c>
      <c r="J410" s="2">
        <v>0.6</v>
      </c>
      <c r="K410" s="2">
        <v>17.600000000000001</v>
      </c>
      <c r="L410" s="2">
        <v>4.9000000000000004</v>
      </c>
      <c r="M410" s="2">
        <v>75</v>
      </c>
    </row>
    <row r="411" spans="1:13" ht="43.2" x14ac:dyDescent="0.55000000000000004">
      <c r="A411" s="1" t="s">
        <v>33</v>
      </c>
      <c r="B411" s="2">
        <v>155.30000000000001</v>
      </c>
      <c r="C411" s="2">
        <v>649.70000000000005</v>
      </c>
      <c r="D411" s="2">
        <v>0.2</v>
      </c>
      <c r="E411" s="2">
        <v>0.1</v>
      </c>
      <c r="F411" s="2">
        <v>0</v>
      </c>
      <c r="G411" s="2">
        <v>4</v>
      </c>
      <c r="H411" s="2">
        <v>89.6</v>
      </c>
      <c r="I411" s="2">
        <v>30.9</v>
      </c>
      <c r="J411" s="2">
        <v>0</v>
      </c>
      <c r="K411" s="2">
        <v>28.3</v>
      </c>
      <c r="L411" s="2">
        <v>7.4</v>
      </c>
      <c r="M411" s="2">
        <v>150</v>
      </c>
    </row>
    <row r="412" spans="1:13" ht="57.6" x14ac:dyDescent="0.55000000000000004">
      <c r="A412" s="1" t="s">
        <v>34</v>
      </c>
      <c r="B412" s="2">
        <v>187.1</v>
      </c>
      <c r="C412" s="2">
        <v>782.9</v>
      </c>
      <c r="D412" s="2">
        <v>3.9</v>
      </c>
      <c r="E412" s="2">
        <v>2.5</v>
      </c>
      <c r="F412" s="2">
        <v>0.1</v>
      </c>
      <c r="G412" s="2">
        <v>15.9</v>
      </c>
      <c r="H412" s="2">
        <v>87.6</v>
      </c>
      <c r="I412" s="2">
        <v>30.3</v>
      </c>
      <c r="J412" s="2">
        <v>0</v>
      </c>
      <c r="K412" s="2">
        <v>27.7</v>
      </c>
      <c r="L412" s="2">
        <v>7.3</v>
      </c>
      <c r="M412" s="2">
        <v>150</v>
      </c>
    </row>
    <row r="413" spans="1:13" ht="43.2" x14ac:dyDescent="0.55000000000000004">
      <c r="A413" s="1" t="s">
        <v>35</v>
      </c>
      <c r="B413" s="2">
        <v>207</v>
      </c>
      <c r="C413" s="2">
        <v>866.2</v>
      </c>
      <c r="D413" s="2">
        <v>6.5</v>
      </c>
      <c r="E413" s="2">
        <v>3.7</v>
      </c>
      <c r="F413" s="2">
        <v>0.2</v>
      </c>
      <c r="G413" s="2">
        <v>19.899999999999999</v>
      </c>
      <c r="H413" s="2">
        <v>85.6</v>
      </c>
      <c r="I413" s="2">
        <v>30</v>
      </c>
      <c r="J413" s="2">
        <v>0</v>
      </c>
      <c r="K413" s="2">
        <v>27.4</v>
      </c>
      <c r="L413" s="2">
        <v>7.1</v>
      </c>
      <c r="M413" s="2">
        <v>150</v>
      </c>
    </row>
    <row r="414" spans="1:13" ht="28.8" x14ac:dyDescent="0.55000000000000004">
      <c r="A414" s="1" t="s">
        <v>36</v>
      </c>
      <c r="B414" s="2">
        <v>168.4</v>
      </c>
      <c r="C414" s="2">
        <v>704.5</v>
      </c>
      <c r="D414" s="2">
        <v>3.2</v>
      </c>
      <c r="E414" s="2">
        <v>0.4</v>
      </c>
      <c r="F414" s="2">
        <v>0</v>
      </c>
      <c r="G414" s="2">
        <v>0</v>
      </c>
      <c r="H414" s="2">
        <v>102.6</v>
      </c>
      <c r="I414" s="2">
        <v>27.5</v>
      </c>
      <c r="J414" s="2">
        <v>0.8</v>
      </c>
      <c r="K414" s="2">
        <v>23.1</v>
      </c>
      <c r="L414" s="2">
        <v>6.4</v>
      </c>
      <c r="M414" s="2">
        <v>150</v>
      </c>
    </row>
    <row r="415" spans="1:13" ht="43.2" x14ac:dyDescent="0.55000000000000004">
      <c r="A415" s="1" t="s">
        <v>37</v>
      </c>
      <c r="B415" s="2">
        <v>182</v>
      </c>
      <c r="C415" s="2">
        <v>761.5</v>
      </c>
      <c r="D415" s="2">
        <v>0.2</v>
      </c>
      <c r="E415" s="2">
        <v>0.1</v>
      </c>
      <c r="F415" s="2">
        <v>0</v>
      </c>
      <c r="G415" s="2">
        <v>4</v>
      </c>
      <c r="H415" s="2">
        <v>101</v>
      </c>
      <c r="I415" s="2">
        <v>37</v>
      </c>
      <c r="J415" s="2">
        <v>0</v>
      </c>
      <c r="K415" s="2">
        <v>34</v>
      </c>
      <c r="L415" s="2">
        <v>8.1999999999999993</v>
      </c>
      <c r="M415" s="2">
        <v>150</v>
      </c>
    </row>
    <row r="416" spans="1:13" ht="57.6" x14ac:dyDescent="0.55000000000000004">
      <c r="A416" s="1" t="s">
        <v>38</v>
      </c>
      <c r="B416" s="2">
        <v>218</v>
      </c>
      <c r="C416" s="2">
        <v>912.1</v>
      </c>
      <c r="D416" s="2">
        <v>4.4000000000000004</v>
      </c>
      <c r="E416" s="2">
        <v>2.8</v>
      </c>
      <c r="F416" s="2">
        <v>0.1</v>
      </c>
      <c r="G416" s="2">
        <v>18</v>
      </c>
      <c r="H416" s="2">
        <v>99</v>
      </c>
      <c r="I416" s="2">
        <v>36</v>
      </c>
      <c r="J416" s="2">
        <v>0</v>
      </c>
      <c r="K416" s="2">
        <v>33</v>
      </c>
      <c r="L416" s="2">
        <v>8.1</v>
      </c>
      <c r="M416" s="2">
        <v>150</v>
      </c>
    </row>
    <row r="417" spans="1:13" ht="43.2" x14ac:dyDescent="0.55000000000000004">
      <c r="A417" s="1" t="s">
        <v>39</v>
      </c>
      <c r="B417" s="2">
        <v>240</v>
      </c>
      <c r="C417" s="2">
        <v>1004.2</v>
      </c>
      <c r="D417" s="2">
        <v>7.2</v>
      </c>
      <c r="E417" s="2">
        <v>4.0999999999999996</v>
      </c>
      <c r="F417" s="2">
        <v>0.2</v>
      </c>
      <c r="G417" s="2">
        <v>22</v>
      </c>
      <c r="H417" s="2">
        <v>96</v>
      </c>
      <c r="I417" s="2">
        <v>36</v>
      </c>
      <c r="J417" s="2">
        <v>0</v>
      </c>
      <c r="K417" s="2">
        <v>33</v>
      </c>
      <c r="L417" s="2">
        <v>7.9</v>
      </c>
      <c r="M417" s="2">
        <v>150</v>
      </c>
    </row>
    <row r="418" spans="1:13" ht="28.8" x14ac:dyDescent="0.55000000000000004">
      <c r="A418" s="1" t="s">
        <v>40</v>
      </c>
      <c r="B418" s="2">
        <v>197</v>
      </c>
      <c r="C418" s="2">
        <v>824.2</v>
      </c>
      <c r="D418" s="2">
        <v>3.5</v>
      </c>
      <c r="E418" s="2">
        <v>0.4</v>
      </c>
      <c r="F418" s="2">
        <v>0</v>
      </c>
      <c r="G418" s="2">
        <v>0</v>
      </c>
      <c r="H418" s="2">
        <v>115</v>
      </c>
      <c r="I418" s="2">
        <v>33</v>
      </c>
      <c r="J418" s="2">
        <v>0.9</v>
      </c>
      <c r="K418" s="2">
        <v>28</v>
      </c>
      <c r="L418" s="2">
        <v>7.1</v>
      </c>
      <c r="M418" s="2">
        <v>150</v>
      </c>
    </row>
    <row r="419" spans="1:13" ht="14.4" customHeight="1" x14ac:dyDescent="0.55000000000000004">
      <c r="A419" s="3" t="s">
        <v>104</v>
      </c>
      <c r="B419" s="3"/>
      <c r="C419" s="3"/>
      <c r="D419" s="3"/>
      <c r="E419" s="3"/>
      <c r="F419" s="3"/>
      <c r="G419" s="3"/>
      <c r="H419" s="1"/>
      <c r="I419" s="1"/>
      <c r="J419" s="1"/>
      <c r="K419" s="1"/>
      <c r="L419" s="1"/>
      <c r="M419" s="1"/>
    </row>
    <row r="420" spans="1:13" ht="43.2" x14ac:dyDescent="0.55000000000000004">
      <c r="A420" s="1" t="s">
        <v>29</v>
      </c>
      <c r="B420" s="2">
        <v>315.39999999999998</v>
      </c>
      <c r="C420" s="2">
        <v>1319.6</v>
      </c>
      <c r="D420" s="2">
        <v>12.3</v>
      </c>
      <c r="E420" s="2">
        <v>8.3000000000000007</v>
      </c>
      <c r="F420" s="2">
        <v>0.3</v>
      </c>
      <c r="G420" s="2">
        <v>33.799999999999997</v>
      </c>
      <c r="H420" s="2">
        <v>155.69999999999999</v>
      </c>
      <c r="I420" s="2">
        <v>43.9</v>
      </c>
      <c r="J420" s="2">
        <v>0</v>
      </c>
      <c r="K420" s="2">
        <v>41.4</v>
      </c>
      <c r="L420" s="2">
        <v>8.6</v>
      </c>
      <c r="M420" s="2">
        <v>75</v>
      </c>
    </row>
    <row r="421" spans="1:13" ht="43.2" x14ac:dyDescent="0.55000000000000004">
      <c r="A421" s="1" t="s">
        <v>30</v>
      </c>
      <c r="B421" s="2">
        <v>337.2</v>
      </c>
      <c r="C421" s="2">
        <v>1410.6</v>
      </c>
      <c r="D421" s="2">
        <v>14.9</v>
      </c>
      <c r="E421" s="2">
        <v>9.9</v>
      </c>
      <c r="F421" s="2">
        <v>0.3</v>
      </c>
      <c r="G421" s="2">
        <v>42</v>
      </c>
      <c r="H421" s="2">
        <v>154.30000000000001</v>
      </c>
      <c r="I421" s="2">
        <v>43.5</v>
      </c>
      <c r="J421" s="2">
        <v>0</v>
      </c>
      <c r="K421" s="2">
        <v>41.1</v>
      </c>
      <c r="L421" s="2">
        <v>8.5</v>
      </c>
      <c r="M421" s="2">
        <v>75</v>
      </c>
    </row>
    <row r="422" spans="1:13" ht="43.2" x14ac:dyDescent="0.55000000000000004">
      <c r="A422" s="1" t="s">
        <v>31</v>
      </c>
      <c r="B422" s="2">
        <v>350.8</v>
      </c>
      <c r="C422" s="2">
        <v>1467.5</v>
      </c>
      <c r="D422" s="2">
        <v>16.600000000000001</v>
      </c>
      <c r="E422" s="2">
        <v>10.7</v>
      </c>
      <c r="F422" s="2">
        <v>0.4</v>
      </c>
      <c r="G422" s="2">
        <v>44.7</v>
      </c>
      <c r="H422" s="2">
        <v>153</v>
      </c>
      <c r="I422" s="2">
        <v>43.3</v>
      </c>
      <c r="J422" s="2">
        <v>0</v>
      </c>
      <c r="K422" s="2">
        <v>40.799999999999997</v>
      </c>
      <c r="L422" s="2">
        <v>8.3000000000000007</v>
      </c>
      <c r="M422" s="2">
        <v>75</v>
      </c>
    </row>
    <row r="423" spans="1:13" x14ac:dyDescent="0.55000000000000004">
      <c r="A423" s="1" t="s">
        <v>32</v>
      </c>
      <c r="B423" s="2">
        <v>324.5</v>
      </c>
      <c r="C423" s="2">
        <v>1357.7</v>
      </c>
      <c r="D423" s="2">
        <v>14.3</v>
      </c>
      <c r="E423" s="2">
        <v>8.5</v>
      </c>
      <c r="F423" s="2">
        <v>0.3</v>
      </c>
      <c r="G423" s="2">
        <v>31.1</v>
      </c>
      <c r="H423" s="2">
        <v>164.7</v>
      </c>
      <c r="I423" s="2">
        <v>41.6</v>
      </c>
      <c r="J423" s="2">
        <v>0.5</v>
      </c>
      <c r="K423" s="2">
        <v>37.9</v>
      </c>
      <c r="L423" s="2">
        <v>7.9</v>
      </c>
      <c r="M423" s="2">
        <v>75</v>
      </c>
    </row>
    <row r="424" spans="1:13" ht="43.2" x14ac:dyDescent="0.55000000000000004">
      <c r="A424" s="1" t="s">
        <v>33</v>
      </c>
      <c r="B424" s="2">
        <v>425.2</v>
      </c>
      <c r="C424" s="2">
        <v>1779.1</v>
      </c>
      <c r="D424" s="2">
        <v>16.899999999999999</v>
      </c>
      <c r="E424" s="2">
        <v>11.4</v>
      </c>
      <c r="F424" s="2">
        <v>0.4</v>
      </c>
      <c r="G424" s="2">
        <v>46.8</v>
      </c>
      <c r="H424" s="2">
        <v>202.4</v>
      </c>
      <c r="I424" s="2">
        <v>58.6</v>
      </c>
      <c r="J424" s="2">
        <v>0</v>
      </c>
      <c r="K424" s="2">
        <v>54.7</v>
      </c>
      <c r="L424" s="2">
        <v>11.2</v>
      </c>
      <c r="M424" s="2">
        <v>150</v>
      </c>
    </row>
    <row r="425" spans="1:13" ht="57.6" x14ac:dyDescent="0.55000000000000004">
      <c r="A425" s="1" t="s">
        <v>34</v>
      </c>
      <c r="B425" s="2">
        <v>452.1</v>
      </c>
      <c r="C425" s="2">
        <v>1891.5</v>
      </c>
      <c r="D425" s="2">
        <v>20.100000000000001</v>
      </c>
      <c r="E425" s="2">
        <v>13.4</v>
      </c>
      <c r="F425" s="2">
        <v>0.5</v>
      </c>
      <c r="G425" s="2">
        <v>56.9</v>
      </c>
      <c r="H425" s="2">
        <v>200.7</v>
      </c>
      <c r="I425" s="2">
        <v>58.2</v>
      </c>
      <c r="J425" s="2">
        <v>0</v>
      </c>
      <c r="K425" s="2">
        <v>54.2</v>
      </c>
      <c r="L425" s="2">
        <v>11.1</v>
      </c>
      <c r="M425" s="2">
        <v>150</v>
      </c>
    </row>
    <row r="426" spans="1:13" ht="43.2" x14ac:dyDescent="0.55000000000000004">
      <c r="A426" s="1" t="s">
        <v>35</v>
      </c>
      <c r="B426" s="2">
        <v>468.9</v>
      </c>
      <c r="C426" s="2">
        <v>1961.8</v>
      </c>
      <c r="D426" s="2">
        <v>22.2</v>
      </c>
      <c r="E426" s="2">
        <v>14.4</v>
      </c>
      <c r="F426" s="2">
        <v>0.5</v>
      </c>
      <c r="G426" s="2">
        <v>60.2</v>
      </c>
      <c r="H426" s="2">
        <v>199</v>
      </c>
      <c r="I426" s="2">
        <v>57.9</v>
      </c>
      <c r="J426" s="2">
        <v>0</v>
      </c>
      <c r="K426" s="2">
        <v>54</v>
      </c>
      <c r="L426" s="2">
        <v>11</v>
      </c>
      <c r="M426" s="2">
        <v>150</v>
      </c>
    </row>
    <row r="427" spans="1:13" ht="28.8" x14ac:dyDescent="0.55000000000000004">
      <c r="A427" s="1" t="s">
        <v>36</v>
      </c>
      <c r="B427" s="2">
        <v>436.6</v>
      </c>
      <c r="C427" s="2">
        <v>1826.6</v>
      </c>
      <c r="D427" s="2">
        <v>19.399999999999999</v>
      </c>
      <c r="E427" s="2">
        <v>11.6</v>
      </c>
      <c r="F427" s="2">
        <v>0.4</v>
      </c>
      <c r="G427" s="2">
        <v>43.4</v>
      </c>
      <c r="H427" s="2">
        <v>213.7</v>
      </c>
      <c r="I427" s="2">
        <v>55.8</v>
      </c>
      <c r="J427" s="2">
        <v>0.7</v>
      </c>
      <c r="K427" s="2">
        <v>50.4</v>
      </c>
      <c r="L427" s="2">
        <v>10.4</v>
      </c>
      <c r="M427" s="2">
        <v>150</v>
      </c>
    </row>
    <row r="428" spans="1:13" ht="43.2" x14ac:dyDescent="0.55000000000000004">
      <c r="A428" s="1" t="s">
        <v>37</v>
      </c>
      <c r="B428" s="2">
        <v>563</v>
      </c>
      <c r="C428" s="2">
        <v>2355.5</v>
      </c>
      <c r="D428" s="2">
        <v>18.8</v>
      </c>
      <c r="E428" s="2">
        <v>12.9</v>
      </c>
      <c r="F428" s="2">
        <v>0.3</v>
      </c>
      <c r="G428" s="2">
        <v>45.4</v>
      </c>
      <c r="H428" s="2">
        <v>286.60000000000002</v>
      </c>
      <c r="I428" s="2">
        <v>84.9</v>
      </c>
      <c r="J428" s="2">
        <v>0</v>
      </c>
      <c r="K428" s="2">
        <v>79.5</v>
      </c>
      <c r="L428" s="2">
        <v>15.7</v>
      </c>
      <c r="M428" s="2">
        <v>150</v>
      </c>
    </row>
    <row r="429" spans="1:13" ht="57.6" x14ac:dyDescent="0.55000000000000004">
      <c r="A429" s="1" t="s">
        <v>38</v>
      </c>
      <c r="B429" s="2">
        <v>599.5</v>
      </c>
      <c r="C429" s="2">
        <v>2508.1</v>
      </c>
      <c r="D429" s="2">
        <v>23.1</v>
      </c>
      <c r="E429" s="2">
        <v>15.7</v>
      </c>
      <c r="F429" s="2">
        <v>0.5</v>
      </c>
      <c r="G429" s="2">
        <v>59.1</v>
      </c>
      <c r="H429" s="2">
        <v>284.3</v>
      </c>
      <c r="I429" s="2">
        <v>84.2</v>
      </c>
      <c r="J429" s="2">
        <v>0</v>
      </c>
      <c r="K429" s="2">
        <v>78.8</v>
      </c>
      <c r="L429" s="2">
        <v>15.5</v>
      </c>
      <c r="M429" s="2">
        <v>150</v>
      </c>
    </row>
    <row r="430" spans="1:13" ht="28.8" x14ac:dyDescent="0.55000000000000004">
      <c r="A430" s="1" t="s">
        <v>40</v>
      </c>
      <c r="B430" s="2">
        <v>578.1</v>
      </c>
      <c r="C430" s="2">
        <v>2418.8000000000002</v>
      </c>
      <c r="D430" s="2">
        <v>22.2</v>
      </c>
      <c r="E430" s="2">
        <v>13.3</v>
      </c>
      <c r="F430" s="2">
        <v>0.3</v>
      </c>
      <c r="G430" s="2">
        <v>40.9</v>
      </c>
      <c r="H430" s="2">
        <v>301.60000000000002</v>
      </c>
      <c r="I430" s="2">
        <v>81</v>
      </c>
      <c r="J430" s="2">
        <v>0.9</v>
      </c>
      <c r="K430" s="2">
        <v>73.599999999999994</v>
      </c>
      <c r="L430" s="2">
        <v>14.5</v>
      </c>
      <c r="M430" s="2">
        <v>150</v>
      </c>
    </row>
    <row r="431" spans="1:13" ht="28.8" customHeight="1" x14ac:dyDescent="0.55000000000000004">
      <c r="A431" s="3" t="s">
        <v>105</v>
      </c>
      <c r="B431" s="3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55000000000000004">
      <c r="A432" s="1" t="s">
        <v>106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55000000000000004">
      <c r="A433" s="1" t="s">
        <v>7</v>
      </c>
      <c r="B433" s="2">
        <v>184.2</v>
      </c>
      <c r="C433" s="2">
        <v>770.7</v>
      </c>
      <c r="D433" s="2">
        <v>2.4</v>
      </c>
      <c r="E433" s="2">
        <v>1.5</v>
      </c>
      <c r="F433" s="2">
        <v>0.1</v>
      </c>
      <c r="G433" s="2">
        <v>10</v>
      </c>
      <c r="H433" s="2">
        <v>172.9</v>
      </c>
      <c r="I433" s="2">
        <v>36.799999999999997</v>
      </c>
      <c r="J433" s="2">
        <v>0</v>
      </c>
      <c r="K433" s="2">
        <v>31.2</v>
      </c>
      <c r="L433" s="2">
        <v>3.9</v>
      </c>
      <c r="M433" s="2">
        <v>85</v>
      </c>
    </row>
    <row r="434" spans="1:13" x14ac:dyDescent="0.55000000000000004">
      <c r="A434" s="1" t="s">
        <v>8</v>
      </c>
      <c r="B434" s="2">
        <v>239.3</v>
      </c>
      <c r="C434" s="2">
        <v>1001.4</v>
      </c>
      <c r="D434" s="2">
        <v>3.1</v>
      </c>
      <c r="E434" s="2">
        <v>1.9</v>
      </c>
      <c r="F434" s="2">
        <v>0.1</v>
      </c>
      <c r="G434" s="2">
        <v>13</v>
      </c>
      <c r="H434" s="2">
        <v>224.7</v>
      </c>
      <c r="I434" s="2">
        <v>47.8</v>
      </c>
      <c r="J434" s="2">
        <v>0</v>
      </c>
      <c r="K434" s="2">
        <v>40.5</v>
      </c>
      <c r="L434" s="2">
        <v>5</v>
      </c>
      <c r="M434" s="2">
        <v>110</v>
      </c>
    </row>
    <row r="435" spans="1:13" x14ac:dyDescent="0.55000000000000004">
      <c r="A435" s="1" t="s">
        <v>9</v>
      </c>
      <c r="B435" s="2">
        <v>278.10000000000002</v>
      </c>
      <c r="C435" s="2">
        <v>1163.4000000000001</v>
      </c>
      <c r="D435" s="2">
        <v>3.6</v>
      </c>
      <c r="E435" s="2">
        <v>2.2000000000000002</v>
      </c>
      <c r="F435" s="2">
        <v>0.1</v>
      </c>
      <c r="G435" s="2">
        <v>15.1</v>
      </c>
      <c r="H435" s="2">
        <v>261</v>
      </c>
      <c r="I435" s="2">
        <v>55.5</v>
      </c>
      <c r="J435" s="2">
        <v>0</v>
      </c>
      <c r="K435" s="2">
        <v>47.1</v>
      </c>
      <c r="L435" s="2">
        <v>5.8</v>
      </c>
      <c r="M435" s="2">
        <v>130</v>
      </c>
    </row>
    <row r="436" spans="1:13" ht="28.8" customHeight="1" x14ac:dyDescent="0.55000000000000004">
      <c r="A436" s="3" t="s">
        <v>107</v>
      </c>
      <c r="B436" s="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55000000000000004">
      <c r="A437" s="1" t="s">
        <v>7</v>
      </c>
      <c r="B437" s="2">
        <v>282.8</v>
      </c>
      <c r="C437" s="2">
        <v>1183.2</v>
      </c>
      <c r="D437" s="2">
        <v>10.8</v>
      </c>
      <c r="E437" s="2">
        <v>6.5</v>
      </c>
      <c r="F437" s="2">
        <v>0.3</v>
      </c>
      <c r="G437" s="2">
        <v>39.299999999999997</v>
      </c>
      <c r="H437" s="2">
        <v>176.2</v>
      </c>
      <c r="I437" s="2">
        <v>43.4</v>
      </c>
      <c r="J437" s="2">
        <v>0.4</v>
      </c>
      <c r="K437" s="2">
        <v>35.799999999999997</v>
      </c>
      <c r="L437" s="2">
        <v>4.7</v>
      </c>
      <c r="M437" s="2">
        <v>90</v>
      </c>
    </row>
    <row r="438" spans="1:13" x14ac:dyDescent="0.55000000000000004">
      <c r="A438" s="1" t="s">
        <v>8</v>
      </c>
      <c r="B438" s="2">
        <v>378</v>
      </c>
      <c r="C438" s="2">
        <v>1581.4</v>
      </c>
      <c r="D438" s="2">
        <v>14.8</v>
      </c>
      <c r="E438" s="2">
        <v>9</v>
      </c>
      <c r="F438" s="2">
        <v>0.4</v>
      </c>
      <c r="G438" s="2">
        <v>54.5</v>
      </c>
      <c r="H438" s="2">
        <v>237.8</v>
      </c>
      <c r="I438" s="2">
        <v>56.9</v>
      </c>
      <c r="J438" s="2">
        <v>0.4</v>
      </c>
      <c r="K438" s="2">
        <v>47.1</v>
      </c>
      <c r="L438" s="2">
        <v>6.2</v>
      </c>
      <c r="M438" s="2">
        <v>115</v>
      </c>
    </row>
    <row r="439" spans="1:13" x14ac:dyDescent="0.55000000000000004">
      <c r="A439" s="1" t="s">
        <v>9</v>
      </c>
      <c r="B439" s="2">
        <v>428.1</v>
      </c>
      <c r="C439" s="2">
        <v>1791.3</v>
      </c>
      <c r="D439" s="2">
        <v>14.9</v>
      </c>
      <c r="E439" s="2">
        <v>8.8000000000000007</v>
      </c>
      <c r="F439" s="2">
        <v>0.4</v>
      </c>
      <c r="G439" s="2">
        <v>52.9</v>
      </c>
      <c r="H439" s="2">
        <v>271.5</v>
      </c>
      <c r="I439" s="2">
        <v>69.5</v>
      </c>
      <c r="J439" s="2">
        <v>0.8</v>
      </c>
      <c r="K439" s="2">
        <v>56.9</v>
      </c>
      <c r="L439" s="2">
        <v>7.5</v>
      </c>
      <c r="M439" s="2">
        <v>140</v>
      </c>
    </row>
    <row r="440" spans="1:13" x14ac:dyDescent="0.55000000000000004">
      <c r="A440" s="1" t="s">
        <v>10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55000000000000004">
      <c r="A441" s="1" t="s">
        <v>7</v>
      </c>
      <c r="B441" s="2">
        <v>146</v>
      </c>
      <c r="C441" s="2">
        <v>610.70000000000005</v>
      </c>
      <c r="D441" s="2">
        <v>1.9</v>
      </c>
      <c r="E441" s="2">
        <v>1.1000000000000001</v>
      </c>
      <c r="F441" s="2">
        <v>0.1</v>
      </c>
      <c r="G441" s="2">
        <v>7.7</v>
      </c>
      <c r="H441" s="2">
        <v>133.5</v>
      </c>
      <c r="I441" s="2">
        <v>29</v>
      </c>
      <c r="J441" s="2">
        <v>0</v>
      </c>
      <c r="K441" s="2">
        <v>24</v>
      </c>
      <c r="L441" s="2">
        <v>3.2</v>
      </c>
      <c r="M441" s="2">
        <v>120</v>
      </c>
    </row>
    <row r="442" spans="1:13" x14ac:dyDescent="0.55000000000000004">
      <c r="A442" s="1" t="s">
        <v>8</v>
      </c>
      <c r="B442" s="2">
        <v>208.5</v>
      </c>
      <c r="C442" s="2">
        <v>872.4</v>
      </c>
      <c r="D442" s="2">
        <v>2.7</v>
      </c>
      <c r="E442" s="2">
        <v>1.6</v>
      </c>
      <c r="F442" s="2">
        <v>0.1</v>
      </c>
      <c r="G442" s="2">
        <v>11.1</v>
      </c>
      <c r="H442" s="2">
        <v>191.9</v>
      </c>
      <c r="I442" s="2">
        <v>41.5</v>
      </c>
      <c r="J442" s="2">
        <v>0</v>
      </c>
      <c r="K442" s="2">
        <v>34.5</v>
      </c>
      <c r="L442" s="2">
        <v>4.5999999999999996</v>
      </c>
      <c r="M442" s="2">
        <v>155</v>
      </c>
    </row>
    <row r="443" spans="1:13" x14ac:dyDescent="0.55000000000000004">
      <c r="A443" s="1" t="s">
        <v>9</v>
      </c>
      <c r="B443" s="2">
        <v>242.5</v>
      </c>
      <c r="C443" s="2">
        <v>1014.8</v>
      </c>
      <c r="D443" s="2">
        <v>3.1</v>
      </c>
      <c r="E443" s="2">
        <v>1.9</v>
      </c>
      <c r="F443" s="2">
        <v>0.1</v>
      </c>
      <c r="G443" s="2">
        <v>12.9</v>
      </c>
      <c r="H443" s="2">
        <v>223.8</v>
      </c>
      <c r="I443" s="2">
        <v>48.3</v>
      </c>
      <c r="J443" s="2">
        <v>0</v>
      </c>
      <c r="K443" s="2">
        <v>40.299999999999997</v>
      </c>
      <c r="L443" s="2">
        <v>5.3</v>
      </c>
      <c r="M443" s="2">
        <v>170</v>
      </c>
    </row>
    <row r="444" spans="1:13" ht="28.8" customHeight="1" x14ac:dyDescent="0.55000000000000004">
      <c r="A444" s="3" t="s">
        <v>108</v>
      </c>
      <c r="B444" s="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55000000000000004">
      <c r="A445" s="1" t="s">
        <v>7</v>
      </c>
      <c r="B445" s="2">
        <v>302.3</v>
      </c>
      <c r="C445" s="2">
        <v>1264.7</v>
      </c>
      <c r="D445" s="2">
        <v>11</v>
      </c>
      <c r="E445" s="2">
        <v>6.9</v>
      </c>
      <c r="F445" s="2">
        <v>0.3</v>
      </c>
      <c r="G445" s="2">
        <v>41.5</v>
      </c>
      <c r="H445" s="2">
        <v>188.4</v>
      </c>
      <c r="I445" s="2">
        <v>46.3</v>
      </c>
      <c r="J445" s="2">
        <v>0</v>
      </c>
      <c r="K445" s="2">
        <v>39.200000000000003</v>
      </c>
      <c r="L445" s="2">
        <v>4.4000000000000004</v>
      </c>
      <c r="M445" s="2">
        <v>85</v>
      </c>
    </row>
    <row r="446" spans="1:13" x14ac:dyDescent="0.55000000000000004">
      <c r="A446" s="1" t="s">
        <v>8</v>
      </c>
      <c r="B446" s="2">
        <v>381.8</v>
      </c>
      <c r="C446" s="2">
        <v>1597.6</v>
      </c>
      <c r="D446" s="2">
        <v>14.9</v>
      </c>
      <c r="E446" s="2">
        <v>9.1999999999999993</v>
      </c>
      <c r="F446" s="2">
        <v>0.4</v>
      </c>
      <c r="G446" s="2">
        <v>55.9</v>
      </c>
      <c r="H446" s="2">
        <v>236.9</v>
      </c>
      <c r="I446" s="2">
        <v>56.6</v>
      </c>
      <c r="J446" s="2">
        <v>0</v>
      </c>
      <c r="K446" s="2">
        <v>47.9</v>
      </c>
      <c r="L446" s="2">
        <v>5.6</v>
      </c>
      <c r="M446" s="2">
        <v>110</v>
      </c>
    </row>
    <row r="447" spans="1:13" x14ac:dyDescent="0.55000000000000004">
      <c r="A447" s="1" t="s">
        <v>9</v>
      </c>
      <c r="B447" s="2">
        <v>431.3</v>
      </c>
      <c r="C447" s="2">
        <v>1804.6</v>
      </c>
      <c r="D447" s="2">
        <v>14.4</v>
      </c>
      <c r="E447" s="2">
        <v>9</v>
      </c>
      <c r="F447" s="2">
        <v>0.4</v>
      </c>
      <c r="G447" s="2">
        <v>54.6</v>
      </c>
      <c r="H447" s="2">
        <v>274.39999999999998</v>
      </c>
      <c r="I447" s="2">
        <v>68.599999999999994</v>
      </c>
      <c r="J447" s="2">
        <v>0</v>
      </c>
      <c r="K447" s="2">
        <v>58.2</v>
      </c>
      <c r="L447" s="2">
        <v>6.4</v>
      </c>
      <c r="M447" s="2">
        <v>130</v>
      </c>
    </row>
    <row r="448" spans="1:13" ht="28.8" customHeight="1" x14ac:dyDescent="0.55000000000000004">
      <c r="A448" s="3" t="s">
        <v>109</v>
      </c>
      <c r="B448" s="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x14ac:dyDescent="0.55000000000000004">
      <c r="A449" s="1" t="s">
        <v>7</v>
      </c>
      <c r="B449" s="2">
        <v>345.3</v>
      </c>
      <c r="C449" s="2">
        <v>1444.7</v>
      </c>
      <c r="D449" s="2">
        <v>13.6</v>
      </c>
      <c r="E449" s="2">
        <v>8.6</v>
      </c>
      <c r="F449" s="2">
        <v>0.4</v>
      </c>
      <c r="G449" s="2">
        <v>39.700000000000003</v>
      </c>
      <c r="H449" s="2">
        <v>210.5</v>
      </c>
      <c r="I449" s="2">
        <v>53.7</v>
      </c>
      <c r="J449" s="2">
        <v>1.2</v>
      </c>
      <c r="K449" s="2">
        <v>43.8</v>
      </c>
      <c r="L449" s="2">
        <v>5.6</v>
      </c>
      <c r="M449" s="2">
        <v>95</v>
      </c>
    </row>
    <row r="450" spans="1:13" x14ac:dyDescent="0.55000000000000004">
      <c r="A450" s="1" t="s">
        <v>8</v>
      </c>
      <c r="B450" s="2">
        <v>456.2</v>
      </c>
      <c r="C450" s="2">
        <v>1908.7</v>
      </c>
      <c r="D450" s="2">
        <v>18.600000000000001</v>
      </c>
      <c r="E450" s="2">
        <v>12</v>
      </c>
      <c r="F450" s="2">
        <v>0.5</v>
      </c>
      <c r="G450" s="2">
        <v>54.6</v>
      </c>
      <c r="H450" s="2">
        <v>279.89999999999998</v>
      </c>
      <c r="I450" s="2">
        <v>69</v>
      </c>
      <c r="J450" s="2">
        <v>1.6</v>
      </c>
      <c r="K450" s="2">
        <v>56.6</v>
      </c>
      <c r="L450" s="2">
        <v>7.2</v>
      </c>
      <c r="M450" s="2">
        <v>120</v>
      </c>
    </row>
    <row r="451" spans="1:13" x14ac:dyDescent="0.55000000000000004">
      <c r="A451" s="1" t="s">
        <v>9</v>
      </c>
      <c r="B451" s="2">
        <v>519.70000000000005</v>
      </c>
      <c r="C451" s="2">
        <v>2174.6</v>
      </c>
      <c r="D451" s="2">
        <v>19.600000000000001</v>
      </c>
      <c r="E451" s="2">
        <v>12.6</v>
      </c>
      <c r="F451" s="2">
        <v>0.5</v>
      </c>
      <c r="G451" s="2">
        <v>52.8</v>
      </c>
      <c r="H451" s="2">
        <v>319.5</v>
      </c>
      <c r="I451" s="2">
        <v>83.2</v>
      </c>
      <c r="J451" s="2">
        <v>2.2999999999999998</v>
      </c>
      <c r="K451" s="2">
        <v>67.599999999999994</v>
      </c>
      <c r="L451" s="2">
        <v>8.5</v>
      </c>
      <c r="M451" s="2">
        <v>140</v>
      </c>
    </row>
    <row r="452" spans="1:13" ht="28.8" customHeight="1" x14ac:dyDescent="0.55000000000000004">
      <c r="A452" s="3" t="s">
        <v>110</v>
      </c>
      <c r="B452" s="3"/>
      <c r="C452" s="3"/>
      <c r="D452" s="3"/>
      <c r="E452" s="3"/>
      <c r="F452" s="1"/>
      <c r="G452" s="1"/>
      <c r="H452" s="1"/>
      <c r="I452" s="1"/>
      <c r="J452" s="1"/>
      <c r="K452" s="1"/>
      <c r="L452" s="1"/>
      <c r="M452" s="1"/>
    </row>
    <row r="453" spans="1:13" x14ac:dyDescent="0.55000000000000004">
      <c r="A453" s="1" t="s">
        <v>7</v>
      </c>
      <c r="B453" s="2">
        <v>284.2</v>
      </c>
      <c r="C453" s="2">
        <v>1189.0999999999999</v>
      </c>
      <c r="D453" s="2">
        <v>10.4</v>
      </c>
      <c r="E453" s="2">
        <v>6.5</v>
      </c>
      <c r="F453" s="2">
        <v>0.3</v>
      </c>
      <c r="G453" s="2">
        <v>39.6</v>
      </c>
      <c r="H453" s="2">
        <v>182.2</v>
      </c>
      <c r="I453" s="2">
        <v>43.7</v>
      </c>
      <c r="J453" s="2">
        <v>0</v>
      </c>
      <c r="K453" s="2">
        <v>37.4</v>
      </c>
      <c r="L453" s="2">
        <v>4.3</v>
      </c>
      <c r="M453" s="2">
        <v>85</v>
      </c>
    </row>
    <row r="454" spans="1:13" x14ac:dyDescent="0.55000000000000004">
      <c r="A454" s="1" t="s">
        <v>8</v>
      </c>
      <c r="B454" s="2">
        <v>363.8</v>
      </c>
      <c r="C454" s="2">
        <v>1522.2</v>
      </c>
      <c r="D454" s="2">
        <v>14.2</v>
      </c>
      <c r="E454" s="2">
        <v>8.8000000000000007</v>
      </c>
      <c r="F454" s="2">
        <v>0.4</v>
      </c>
      <c r="G454" s="2">
        <v>54.1</v>
      </c>
      <c r="H454" s="2">
        <v>230.6</v>
      </c>
      <c r="I454" s="2">
        <v>54</v>
      </c>
      <c r="J454" s="2">
        <v>0</v>
      </c>
      <c r="K454" s="2">
        <v>46</v>
      </c>
      <c r="L454" s="2">
        <v>5.5</v>
      </c>
      <c r="M454" s="2">
        <v>110</v>
      </c>
    </row>
    <row r="455" spans="1:13" x14ac:dyDescent="0.55000000000000004">
      <c r="A455" s="1" t="s">
        <v>9</v>
      </c>
      <c r="B455" s="2">
        <v>412</v>
      </c>
      <c r="C455" s="2">
        <v>1723.8</v>
      </c>
      <c r="D455" s="2">
        <v>13.8</v>
      </c>
      <c r="E455" s="2">
        <v>8.6</v>
      </c>
      <c r="F455" s="2">
        <v>0.4</v>
      </c>
      <c r="G455" s="2">
        <v>52.8</v>
      </c>
      <c r="H455" s="2">
        <v>268.2</v>
      </c>
      <c r="I455" s="2">
        <v>66.099999999999994</v>
      </c>
      <c r="J455" s="2">
        <v>0</v>
      </c>
      <c r="K455" s="2">
        <v>56.9</v>
      </c>
      <c r="L455" s="2">
        <v>6.3</v>
      </c>
      <c r="M455" s="2">
        <v>130</v>
      </c>
    </row>
    <row r="456" spans="1:13" ht="14.4" customHeight="1" x14ac:dyDescent="0.55000000000000004">
      <c r="A456" s="3" t="s">
        <v>51</v>
      </c>
      <c r="B456" s="3"/>
      <c r="C456" s="3"/>
      <c r="D456" s="3"/>
      <c r="E456" s="3"/>
      <c r="F456" s="1"/>
      <c r="G456" s="1"/>
      <c r="H456" s="1"/>
      <c r="I456" s="1"/>
      <c r="J456" s="1"/>
      <c r="K456" s="1"/>
      <c r="L456" s="1"/>
      <c r="M456" s="1"/>
    </row>
    <row r="457" spans="1:13" x14ac:dyDescent="0.55000000000000004">
      <c r="A457" s="1" t="s">
        <v>7</v>
      </c>
      <c r="B457" s="2">
        <v>319.3</v>
      </c>
      <c r="C457" s="2">
        <v>1336</v>
      </c>
      <c r="D457" s="2">
        <v>11.7</v>
      </c>
      <c r="E457" s="2">
        <v>7.4</v>
      </c>
      <c r="F457" s="2">
        <v>0.3</v>
      </c>
      <c r="G457" s="2">
        <v>40</v>
      </c>
      <c r="H457" s="2">
        <v>205.9</v>
      </c>
      <c r="I457" s="2">
        <v>48.9</v>
      </c>
      <c r="J457" s="2">
        <v>0</v>
      </c>
      <c r="K457" s="2">
        <v>42.6</v>
      </c>
      <c r="L457" s="2">
        <v>5.2</v>
      </c>
      <c r="M457" s="2">
        <v>85</v>
      </c>
    </row>
    <row r="458" spans="1:13" x14ac:dyDescent="0.55000000000000004">
      <c r="A458" s="1" t="s">
        <v>8</v>
      </c>
      <c r="B458" s="2">
        <v>407.5</v>
      </c>
      <c r="C458" s="2">
        <v>1705.1</v>
      </c>
      <c r="D458" s="2">
        <v>15.6</v>
      </c>
      <c r="E458" s="2">
        <v>9.8000000000000007</v>
      </c>
      <c r="F458" s="2">
        <v>0.4</v>
      </c>
      <c r="G458" s="2">
        <v>54.8</v>
      </c>
      <c r="H458" s="2">
        <v>262</v>
      </c>
      <c r="I458" s="2">
        <v>61.1</v>
      </c>
      <c r="J458" s="2">
        <v>0</v>
      </c>
      <c r="K458" s="2">
        <v>52.7</v>
      </c>
      <c r="L458" s="2">
        <v>6.6</v>
      </c>
      <c r="M458" s="2">
        <v>110</v>
      </c>
    </row>
    <row r="459" spans="1:13" x14ac:dyDescent="0.55000000000000004">
      <c r="A459" s="1" t="s">
        <v>9</v>
      </c>
      <c r="B459" s="2">
        <v>480.6</v>
      </c>
      <c r="C459" s="2">
        <v>2010.7</v>
      </c>
      <c r="D459" s="2">
        <v>16.2</v>
      </c>
      <c r="E459" s="2">
        <v>10.4</v>
      </c>
      <c r="F459" s="2">
        <v>0.4</v>
      </c>
      <c r="G459" s="2">
        <v>53.4</v>
      </c>
      <c r="H459" s="2">
        <v>315.10000000000002</v>
      </c>
      <c r="I459" s="2">
        <v>76.7</v>
      </c>
      <c r="J459" s="2">
        <v>0</v>
      </c>
      <c r="K459" s="2">
        <v>67.2</v>
      </c>
      <c r="L459" s="2">
        <v>8.1</v>
      </c>
      <c r="M459" s="2">
        <v>125</v>
      </c>
    </row>
    <row r="460" spans="1:13" ht="28.8" customHeight="1" x14ac:dyDescent="0.55000000000000004">
      <c r="A460" s="3" t="s">
        <v>111</v>
      </c>
      <c r="B460" s="3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x14ac:dyDescent="0.55000000000000004">
      <c r="A461" s="1" t="s">
        <v>106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x14ac:dyDescent="0.55000000000000004">
      <c r="A462" s="1" t="s">
        <v>7</v>
      </c>
      <c r="B462" s="2">
        <v>91.3</v>
      </c>
      <c r="C462" s="2">
        <v>381.8</v>
      </c>
      <c r="D462" s="2">
        <v>0.7</v>
      </c>
      <c r="E462" s="2">
        <v>0.4</v>
      </c>
      <c r="F462" s="2">
        <v>0</v>
      </c>
      <c r="G462" s="2">
        <v>2.8</v>
      </c>
      <c r="H462" s="2">
        <v>146.6</v>
      </c>
      <c r="I462" s="2">
        <v>17.5</v>
      </c>
      <c r="J462" s="2">
        <v>1.8</v>
      </c>
      <c r="K462" s="2">
        <v>12.3</v>
      </c>
      <c r="L462" s="2">
        <v>4.4000000000000004</v>
      </c>
      <c r="M462" s="2">
        <v>70</v>
      </c>
    </row>
    <row r="463" spans="1:13" x14ac:dyDescent="0.55000000000000004">
      <c r="A463" s="1" t="s">
        <v>8</v>
      </c>
      <c r="B463" s="2">
        <v>127.8</v>
      </c>
      <c r="C463" s="2">
        <v>534.5</v>
      </c>
      <c r="D463" s="2">
        <v>1</v>
      </c>
      <c r="E463" s="2">
        <v>0.6</v>
      </c>
      <c r="F463" s="2">
        <v>0</v>
      </c>
      <c r="G463" s="2">
        <v>3.9</v>
      </c>
      <c r="H463" s="2">
        <v>205.2</v>
      </c>
      <c r="I463" s="2">
        <v>24.5</v>
      </c>
      <c r="J463" s="2">
        <v>2.6</v>
      </c>
      <c r="K463" s="2">
        <v>17.2</v>
      </c>
      <c r="L463" s="2">
        <v>6.2</v>
      </c>
      <c r="M463" s="2">
        <v>95</v>
      </c>
    </row>
    <row r="464" spans="1:13" x14ac:dyDescent="0.55000000000000004">
      <c r="A464" s="1" t="s">
        <v>9</v>
      </c>
      <c r="B464" s="2">
        <v>151.1</v>
      </c>
      <c r="C464" s="2">
        <v>632.29999999999995</v>
      </c>
      <c r="D464" s="2">
        <v>1.2</v>
      </c>
      <c r="E464" s="2">
        <v>0.7</v>
      </c>
      <c r="F464" s="2">
        <v>0</v>
      </c>
      <c r="G464" s="2">
        <v>4.5999999999999996</v>
      </c>
      <c r="H464" s="2">
        <v>242.7</v>
      </c>
      <c r="I464" s="2">
        <v>29</v>
      </c>
      <c r="J464" s="2">
        <v>3</v>
      </c>
      <c r="K464" s="2">
        <v>20.399999999999999</v>
      </c>
      <c r="L464" s="2">
        <v>7.3</v>
      </c>
      <c r="M464" s="2">
        <v>115</v>
      </c>
    </row>
    <row r="465" spans="1:13" x14ac:dyDescent="0.55000000000000004">
      <c r="A465" s="1" t="s">
        <v>112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x14ac:dyDescent="0.55000000000000004">
      <c r="A466" s="1" t="s">
        <v>7</v>
      </c>
      <c r="B466" s="2">
        <v>128.6</v>
      </c>
      <c r="C466" s="2">
        <v>538.1</v>
      </c>
      <c r="D466" s="2">
        <v>1.4</v>
      </c>
      <c r="E466" s="2">
        <v>0.8</v>
      </c>
      <c r="F466" s="2">
        <v>0</v>
      </c>
      <c r="G466" s="2">
        <v>4.7</v>
      </c>
      <c r="H466" s="2">
        <v>162.6</v>
      </c>
      <c r="I466" s="2">
        <v>24.8</v>
      </c>
      <c r="J466" s="2">
        <v>1.9</v>
      </c>
      <c r="K466" s="2">
        <v>18.5</v>
      </c>
      <c r="L466" s="2">
        <v>4.7</v>
      </c>
      <c r="M466" s="2">
        <v>70</v>
      </c>
    </row>
    <row r="467" spans="1:13" x14ac:dyDescent="0.55000000000000004">
      <c r="A467" s="1" t="s">
        <v>8</v>
      </c>
      <c r="B467" s="2">
        <v>157.6</v>
      </c>
      <c r="C467" s="2">
        <v>659.4</v>
      </c>
      <c r="D467" s="2">
        <v>1.6</v>
      </c>
      <c r="E467" s="2">
        <v>1</v>
      </c>
      <c r="F467" s="2">
        <v>0</v>
      </c>
      <c r="G467" s="2">
        <v>5.6</v>
      </c>
      <c r="H467" s="2">
        <v>210.6</v>
      </c>
      <c r="I467" s="2">
        <v>30.4</v>
      </c>
      <c r="J467" s="2">
        <v>2.5</v>
      </c>
      <c r="K467" s="2">
        <v>22.4</v>
      </c>
      <c r="L467" s="2">
        <v>6.1</v>
      </c>
      <c r="M467" s="2">
        <v>95</v>
      </c>
    </row>
    <row r="468" spans="1:13" x14ac:dyDescent="0.55000000000000004">
      <c r="A468" s="1" t="s">
        <v>9</v>
      </c>
      <c r="B468" s="2">
        <v>192.4</v>
      </c>
      <c r="C468" s="2">
        <v>804.8</v>
      </c>
      <c r="D468" s="2">
        <v>1.7</v>
      </c>
      <c r="E468" s="2">
        <v>1.1000000000000001</v>
      </c>
      <c r="F468" s="2">
        <v>0</v>
      </c>
      <c r="G468" s="2">
        <v>6.2</v>
      </c>
      <c r="H468" s="2">
        <v>242</v>
      </c>
      <c r="I468" s="2">
        <v>37.5</v>
      </c>
      <c r="J468" s="2">
        <v>2.9</v>
      </c>
      <c r="K468" s="2">
        <v>28.1</v>
      </c>
      <c r="L468" s="2">
        <v>7</v>
      </c>
      <c r="M468" s="2">
        <v>110</v>
      </c>
    </row>
    <row r="469" spans="1:13" ht="14.4" customHeight="1" x14ac:dyDescent="0.55000000000000004">
      <c r="A469" s="3" t="s">
        <v>44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1" spans="1:13" ht="23.1" x14ac:dyDescent="0.55000000000000004">
      <c r="A471" s="4" t="s">
        <v>113</v>
      </c>
    </row>
    <row r="473" spans="1:13" ht="28.8" x14ac:dyDescent="0.55000000000000004">
      <c r="A473" s="1" t="s">
        <v>0</v>
      </c>
      <c r="B473" s="1"/>
      <c r="C473" s="1"/>
      <c r="D473" s="1"/>
      <c r="E473" s="1"/>
      <c r="F473" s="1" t="s">
        <v>1</v>
      </c>
      <c r="G473" s="1"/>
      <c r="H473" s="1"/>
      <c r="I473" s="1"/>
      <c r="J473" s="1"/>
      <c r="K473" s="1"/>
      <c r="L473" s="1"/>
      <c r="M473" s="1"/>
    </row>
    <row r="474" spans="1:13" ht="43.2" x14ac:dyDescent="0.55000000000000004">
      <c r="A474" s="1" t="s">
        <v>2</v>
      </c>
      <c r="B474" s="1"/>
      <c r="C474" s="1"/>
      <c r="D474" s="1"/>
      <c r="E474" s="1"/>
      <c r="F474" s="1" t="s">
        <v>3</v>
      </c>
      <c r="G474" s="1"/>
      <c r="H474" s="1"/>
      <c r="I474" s="1"/>
      <c r="J474" s="1"/>
      <c r="K474" s="1"/>
      <c r="L474" s="1"/>
      <c r="M474" s="1"/>
    </row>
    <row r="475" spans="1:13" x14ac:dyDescent="0.55000000000000004">
      <c r="A475" s="1" t="s">
        <v>114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55000000000000004">
      <c r="A476" s="1" t="s">
        <v>6</v>
      </c>
      <c r="B476" s="2">
        <v>95.2</v>
      </c>
      <c r="C476" s="2">
        <v>398.4</v>
      </c>
      <c r="D476" s="2">
        <v>1</v>
      </c>
      <c r="E476" s="2">
        <v>0.4</v>
      </c>
      <c r="F476" s="2">
        <v>0</v>
      </c>
      <c r="G476" s="2">
        <v>2.2000000000000002</v>
      </c>
      <c r="H476" s="2">
        <v>120.2</v>
      </c>
      <c r="I476" s="2">
        <v>19.3</v>
      </c>
      <c r="J476" s="2">
        <v>1.9</v>
      </c>
      <c r="K476" s="2">
        <v>13.5</v>
      </c>
      <c r="L476" s="2">
        <v>4</v>
      </c>
      <c r="M476" s="2">
        <v>60</v>
      </c>
    </row>
    <row r="477" spans="1:13" x14ac:dyDescent="0.55000000000000004">
      <c r="A477" s="1" t="s">
        <v>8</v>
      </c>
      <c r="B477" s="2">
        <v>143.80000000000001</v>
      </c>
      <c r="C477" s="2">
        <v>601.5</v>
      </c>
      <c r="D477" s="2">
        <v>1.4</v>
      </c>
      <c r="E477" s="2">
        <v>0.7</v>
      </c>
      <c r="F477" s="2">
        <v>0</v>
      </c>
      <c r="G477" s="2">
        <v>3.8</v>
      </c>
      <c r="H477" s="2">
        <v>202.4</v>
      </c>
      <c r="I477" s="2">
        <v>28.5</v>
      </c>
      <c r="J477" s="2">
        <v>2.8</v>
      </c>
      <c r="K477" s="2">
        <v>20</v>
      </c>
      <c r="L477" s="2">
        <v>6.4</v>
      </c>
      <c r="M477" s="2">
        <v>95</v>
      </c>
    </row>
    <row r="478" spans="1:13" x14ac:dyDescent="0.55000000000000004">
      <c r="A478" s="1" t="s">
        <v>9</v>
      </c>
      <c r="B478" s="2">
        <v>184.2</v>
      </c>
      <c r="C478" s="2">
        <v>770.5</v>
      </c>
      <c r="D478" s="2">
        <v>2</v>
      </c>
      <c r="E478" s="2">
        <v>0.8</v>
      </c>
      <c r="F478" s="2">
        <v>0</v>
      </c>
      <c r="G478" s="2">
        <v>4.4000000000000004</v>
      </c>
      <c r="H478" s="2">
        <v>235.5</v>
      </c>
      <c r="I478" s="2">
        <v>37.299999999999997</v>
      </c>
      <c r="J478" s="2">
        <v>3.6</v>
      </c>
      <c r="K478" s="2">
        <v>26.1</v>
      </c>
      <c r="L478" s="2">
        <v>7.9</v>
      </c>
      <c r="M478" s="2">
        <v>115</v>
      </c>
    </row>
    <row r="479" spans="1:13" x14ac:dyDescent="0.55000000000000004">
      <c r="A479" s="1" t="s">
        <v>10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x14ac:dyDescent="0.55000000000000004">
      <c r="A480" s="1" t="s">
        <v>6</v>
      </c>
      <c r="B480" s="2">
        <v>95.4</v>
      </c>
      <c r="C480" s="2">
        <v>399.2</v>
      </c>
      <c r="D480" s="2">
        <v>1.1000000000000001</v>
      </c>
      <c r="E480" s="2">
        <v>0.7</v>
      </c>
      <c r="F480" s="2">
        <v>0</v>
      </c>
      <c r="G480" s="2">
        <v>3.8</v>
      </c>
      <c r="H480" s="2">
        <v>110.3</v>
      </c>
      <c r="I480" s="2">
        <v>18.399999999999999</v>
      </c>
      <c r="J480" s="2">
        <v>1.3</v>
      </c>
      <c r="K480" s="2">
        <v>14</v>
      </c>
      <c r="L480" s="2">
        <v>3.1</v>
      </c>
      <c r="M480" s="2">
        <v>50</v>
      </c>
    </row>
    <row r="481" spans="1:13" x14ac:dyDescent="0.55000000000000004">
      <c r="A481" s="1" t="s">
        <v>8</v>
      </c>
      <c r="B481" s="2">
        <v>133.5</v>
      </c>
      <c r="C481" s="2">
        <v>558.4</v>
      </c>
      <c r="D481" s="2">
        <v>1</v>
      </c>
      <c r="E481" s="2">
        <v>0.6</v>
      </c>
      <c r="F481" s="2">
        <v>0</v>
      </c>
      <c r="G481" s="2">
        <v>3.9</v>
      </c>
      <c r="H481" s="2">
        <v>205.6</v>
      </c>
      <c r="I481" s="2">
        <v>25.5</v>
      </c>
      <c r="J481" s="2">
        <v>2.6</v>
      </c>
      <c r="K481" s="2">
        <v>17.2</v>
      </c>
      <c r="L481" s="2">
        <v>6.5</v>
      </c>
      <c r="M481" s="2">
        <v>170</v>
      </c>
    </row>
    <row r="482" spans="1:13" x14ac:dyDescent="0.55000000000000004">
      <c r="A482" s="1" t="s">
        <v>9</v>
      </c>
      <c r="B482" s="2">
        <v>156.80000000000001</v>
      </c>
      <c r="C482" s="2">
        <v>656.1</v>
      </c>
      <c r="D482" s="2">
        <v>1.2</v>
      </c>
      <c r="E482" s="2">
        <v>0.7</v>
      </c>
      <c r="F482" s="2">
        <v>0</v>
      </c>
      <c r="G482" s="2">
        <v>4.5999999999999996</v>
      </c>
      <c r="H482" s="2">
        <v>243.1</v>
      </c>
      <c r="I482" s="2">
        <v>30</v>
      </c>
      <c r="J482" s="2">
        <v>3</v>
      </c>
      <c r="K482" s="2">
        <v>20.399999999999999</v>
      </c>
      <c r="L482" s="2">
        <v>7.6</v>
      </c>
      <c r="M482" s="2">
        <v>190</v>
      </c>
    </row>
    <row r="483" spans="1:13" ht="28.8" customHeight="1" x14ac:dyDescent="0.55000000000000004">
      <c r="A483" s="3" t="s">
        <v>115</v>
      </c>
      <c r="B483" s="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4.4" customHeight="1" x14ac:dyDescent="0.55000000000000004">
      <c r="A484" s="3" t="s">
        <v>116</v>
      </c>
      <c r="B484" s="3"/>
      <c r="C484" s="3"/>
      <c r="D484" s="3"/>
      <c r="E484" s="3"/>
      <c r="F484" s="3"/>
      <c r="G484" s="3"/>
      <c r="H484" s="1"/>
      <c r="I484" s="1"/>
      <c r="J484" s="1"/>
      <c r="K484" s="1"/>
      <c r="L484" s="1"/>
      <c r="M484" s="1"/>
    </row>
    <row r="485" spans="1:13" x14ac:dyDescent="0.55000000000000004">
      <c r="A485" s="1" t="s">
        <v>7</v>
      </c>
      <c r="B485" s="2">
        <v>309.60000000000002</v>
      </c>
      <c r="C485" s="2">
        <v>1295.2</v>
      </c>
      <c r="D485" s="2">
        <v>9.8000000000000007</v>
      </c>
      <c r="E485" s="2">
        <v>5.3</v>
      </c>
      <c r="F485" s="2">
        <v>0.3</v>
      </c>
      <c r="G485" s="2">
        <v>35</v>
      </c>
      <c r="H485" s="2">
        <v>240.8</v>
      </c>
      <c r="I485" s="2">
        <v>46.7</v>
      </c>
      <c r="J485" s="2">
        <v>0</v>
      </c>
      <c r="K485" s="2">
        <v>37.700000000000003</v>
      </c>
      <c r="L485" s="2">
        <v>9</v>
      </c>
      <c r="M485" s="2">
        <v>0</v>
      </c>
    </row>
    <row r="486" spans="1:13" x14ac:dyDescent="0.55000000000000004">
      <c r="A486" s="1" t="s">
        <v>8</v>
      </c>
      <c r="B486" s="2">
        <v>413.3</v>
      </c>
      <c r="C486" s="2">
        <v>1729.3</v>
      </c>
      <c r="D486" s="2">
        <v>13.6</v>
      </c>
      <c r="E486" s="2">
        <v>7.4</v>
      </c>
      <c r="F486" s="2">
        <v>0.4</v>
      </c>
      <c r="G486" s="2">
        <v>48.7</v>
      </c>
      <c r="H486" s="2">
        <v>323</v>
      </c>
      <c r="I486" s="2">
        <v>61.1</v>
      </c>
      <c r="J486" s="2">
        <v>0</v>
      </c>
      <c r="K486" s="2">
        <v>49.1</v>
      </c>
      <c r="L486" s="2">
        <v>12</v>
      </c>
      <c r="M486" s="2">
        <v>0</v>
      </c>
    </row>
    <row r="487" spans="1:13" x14ac:dyDescent="0.55000000000000004">
      <c r="A487" s="1" t="s">
        <v>9</v>
      </c>
      <c r="B487" s="2">
        <v>469.7</v>
      </c>
      <c r="C487" s="2">
        <v>1965.3</v>
      </c>
      <c r="D487" s="2">
        <v>13</v>
      </c>
      <c r="E487" s="2">
        <v>6.9</v>
      </c>
      <c r="F487" s="2">
        <v>0.4</v>
      </c>
      <c r="G487" s="2">
        <v>46.4</v>
      </c>
      <c r="H487" s="2">
        <v>374.7</v>
      </c>
      <c r="I487" s="2">
        <v>74.5</v>
      </c>
      <c r="J487" s="2">
        <v>0</v>
      </c>
      <c r="K487" s="2">
        <v>60.6</v>
      </c>
      <c r="L487" s="2">
        <v>13.9</v>
      </c>
      <c r="M487" s="2">
        <v>0</v>
      </c>
    </row>
    <row r="488" spans="1:13" ht="14.4" customHeight="1" x14ac:dyDescent="0.55000000000000004">
      <c r="A488" s="3" t="s">
        <v>117</v>
      </c>
      <c r="B488" s="3"/>
      <c r="C488" s="3"/>
      <c r="D488" s="3"/>
      <c r="E488" s="3"/>
      <c r="F488" s="1"/>
      <c r="G488" s="1"/>
      <c r="H488" s="1"/>
      <c r="I488" s="1"/>
      <c r="J488" s="1"/>
      <c r="K488" s="1"/>
      <c r="L488" s="1"/>
      <c r="M488" s="1"/>
    </row>
    <row r="489" spans="1:13" x14ac:dyDescent="0.55000000000000004">
      <c r="A489" s="1" t="s">
        <v>7</v>
      </c>
      <c r="B489" s="2">
        <v>374</v>
      </c>
      <c r="C489" s="2">
        <v>1563</v>
      </c>
      <c r="D489" s="2">
        <v>9.6999999999999993</v>
      </c>
      <c r="E489" s="2">
        <v>5.3</v>
      </c>
      <c r="F489" s="2">
        <v>0.3</v>
      </c>
      <c r="G489" s="2">
        <v>35</v>
      </c>
      <c r="H489" s="2">
        <v>236</v>
      </c>
      <c r="I489" s="2">
        <v>63</v>
      </c>
      <c r="J489" s="2">
        <v>0.3</v>
      </c>
      <c r="K489" s="2">
        <v>54</v>
      </c>
      <c r="L489" s="2">
        <v>8.9</v>
      </c>
      <c r="M489" s="2">
        <v>0</v>
      </c>
    </row>
    <row r="490" spans="1:13" x14ac:dyDescent="0.55000000000000004">
      <c r="A490" s="1" t="s">
        <v>8</v>
      </c>
      <c r="B490" s="2">
        <v>494</v>
      </c>
      <c r="C490" s="2">
        <v>2066</v>
      </c>
      <c r="D490" s="2">
        <v>13.4</v>
      </c>
      <c r="E490" s="2">
        <v>7.4</v>
      </c>
      <c r="F490" s="2">
        <v>0.4</v>
      </c>
      <c r="G490" s="2">
        <v>48</v>
      </c>
      <c r="H490" s="2">
        <v>308</v>
      </c>
      <c r="I490" s="2">
        <v>83</v>
      </c>
      <c r="J490" s="2">
        <v>0.4</v>
      </c>
      <c r="K490" s="2">
        <v>71</v>
      </c>
      <c r="L490" s="2">
        <v>11.7</v>
      </c>
      <c r="M490" s="2">
        <v>0</v>
      </c>
    </row>
    <row r="491" spans="1:13" x14ac:dyDescent="0.55000000000000004">
      <c r="A491" s="1" t="s">
        <v>9</v>
      </c>
      <c r="B491" s="2">
        <v>548</v>
      </c>
      <c r="C491" s="2">
        <v>2293</v>
      </c>
      <c r="D491" s="2">
        <v>12.8</v>
      </c>
      <c r="E491" s="2">
        <v>6.8</v>
      </c>
      <c r="F491" s="2">
        <v>0.4</v>
      </c>
      <c r="G491" s="2">
        <v>46</v>
      </c>
      <c r="H491" s="2">
        <v>349</v>
      </c>
      <c r="I491" s="2">
        <v>96</v>
      </c>
      <c r="J491" s="2">
        <v>0.5</v>
      </c>
      <c r="K491" s="2">
        <v>83</v>
      </c>
      <c r="L491" s="2">
        <v>13.2</v>
      </c>
      <c r="M491" s="2">
        <v>0</v>
      </c>
    </row>
    <row r="492" spans="1:13" ht="28.8" customHeight="1" x14ac:dyDescent="0.55000000000000004">
      <c r="A492" s="3" t="s">
        <v>118</v>
      </c>
      <c r="B492" s="3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x14ac:dyDescent="0.55000000000000004">
      <c r="A493" s="1" t="s">
        <v>7</v>
      </c>
      <c r="B493" s="2">
        <v>329</v>
      </c>
      <c r="C493" s="2">
        <v>1376.5</v>
      </c>
      <c r="D493" s="2">
        <v>10.4</v>
      </c>
      <c r="E493" s="2">
        <v>5.7</v>
      </c>
      <c r="F493" s="2">
        <v>0.3</v>
      </c>
      <c r="G493" s="2">
        <v>37</v>
      </c>
      <c r="H493" s="2">
        <v>248</v>
      </c>
      <c r="I493" s="2">
        <v>50</v>
      </c>
      <c r="J493" s="2">
        <v>0</v>
      </c>
      <c r="K493" s="2">
        <v>40</v>
      </c>
      <c r="L493" s="2">
        <v>9.1</v>
      </c>
      <c r="M493" s="2">
        <v>0</v>
      </c>
    </row>
    <row r="494" spans="1:13" x14ac:dyDescent="0.55000000000000004">
      <c r="A494" s="1" t="s">
        <v>9</v>
      </c>
      <c r="B494" s="2">
        <v>489</v>
      </c>
      <c r="C494" s="2">
        <v>2046</v>
      </c>
      <c r="D494" s="2">
        <v>13.6</v>
      </c>
      <c r="E494" s="2">
        <v>7.3</v>
      </c>
      <c r="F494" s="2">
        <v>0.4</v>
      </c>
      <c r="G494" s="2">
        <v>48</v>
      </c>
      <c r="H494" s="2">
        <v>381</v>
      </c>
      <c r="I494" s="2">
        <v>77.099999999999994</v>
      </c>
      <c r="J494" s="2">
        <v>0</v>
      </c>
      <c r="K494" s="2">
        <v>61.8</v>
      </c>
      <c r="L494" s="2">
        <v>14</v>
      </c>
      <c r="M494" s="2">
        <v>0</v>
      </c>
    </row>
    <row r="495" spans="1:13" ht="14.4" customHeight="1" x14ac:dyDescent="0.55000000000000004">
      <c r="A495" s="3" t="s">
        <v>119</v>
      </c>
      <c r="B495" s="3"/>
      <c r="C495" s="3"/>
      <c r="D495" s="3"/>
      <c r="E495" s="1"/>
      <c r="F495" s="1"/>
      <c r="G495" s="1"/>
      <c r="H495" s="1"/>
      <c r="I495" s="1"/>
      <c r="J495" s="1"/>
      <c r="K495" s="1"/>
      <c r="L495" s="1"/>
      <c r="M495" s="1"/>
    </row>
    <row r="496" spans="1:13" x14ac:dyDescent="0.55000000000000004">
      <c r="A496" s="1" t="s">
        <v>7</v>
      </c>
      <c r="B496" s="2">
        <v>321.5</v>
      </c>
      <c r="C496" s="2">
        <v>1345.2</v>
      </c>
      <c r="D496" s="2">
        <v>10.4</v>
      </c>
      <c r="E496" s="2">
        <v>5.4</v>
      </c>
      <c r="F496" s="2">
        <v>0.3</v>
      </c>
      <c r="G496" s="2">
        <v>35</v>
      </c>
      <c r="H496" s="2">
        <v>240</v>
      </c>
      <c r="I496" s="2">
        <v>49.4</v>
      </c>
      <c r="J496" s="2">
        <v>0.6</v>
      </c>
      <c r="K496" s="2">
        <v>38.200000000000003</v>
      </c>
      <c r="L496" s="2">
        <v>9.6999999999999993</v>
      </c>
      <c r="M496" s="2">
        <v>10</v>
      </c>
    </row>
    <row r="497" spans="1:13" x14ac:dyDescent="0.55000000000000004">
      <c r="A497" s="1" t="s">
        <v>8</v>
      </c>
      <c r="B497" s="2">
        <v>425</v>
      </c>
      <c r="C497" s="2">
        <v>1778.2</v>
      </c>
      <c r="D497" s="2">
        <v>14.2</v>
      </c>
      <c r="E497" s="2">
        <v>7.5</v>
      </c>
      <c r="F497" s="2">
        <v>0.4</v>
      </c>
      <c r="G497" s="2">
        <v>48.7</v>
      </c>
      <c r="H497" s="2">
        <v>322.39999999999998</v>
      </c>
      <c r="I497" s="2">
        <v>63.9</v>
      </c>
      <c r="J497" s="2">
        <v>0.6</v>
      </c>
      <c r="K497" s="2">
        <v>49.6</v>
      </c>
      <c r="L497" s="2">
        <v>12.7</v>
      </c>
      <c r="M497" s="2">
        <v>10</v>
      </c>
    </row>
    <row r="498" spans="1:13" ht="28.8" customHeight="1" x14ac:dyDescent="0.55000000000000004">
      <c r="A498" s="3" t="s">
        <v>120</v>
      </c>
      <c r="B498" s="3"/>
      <c r="C498" s="3"/>
      <c r="D498" s="3"/>
      <c r="E498" s="1"/>
      <c r="F498" s="1"/>
      <c r="G498" s="1"/>
      <c r="H498" s="1"/>
      <c r="I498" s="1"/>
      <c r="J498" s="1"/>
      <c r="K498" s="1"/>
      <c r="L498" s="1"/>
      <c r="M498" s="1"/>
    </row>
    <row r="499" spans="1:13" x14ac:dyDescent="0.55000000000000004">
      <c r="A499" s="1" t="s">
        <v>6</v>
      </c>
      <c r="B499" s="2">
        <v>265.2</v>
      </c>
      <c r="C499" s="2">
        <v>1109.5</v>
      </c>
      <c r="D499" s="2">
        <v>9.5</v>
      </c>
      <c r="E499" s="2">
        <v>5.3</v>
      </c>
      <c r="F499" s="2">
        <v>0.2</v>
      </c>
      <c r="G499" s="2">
        <v>27.5</v>
      </c>
      <c r="H499" s="2">
        <v>182.5</v>
      </c>
      <c r="I499" s="2">
        <v>40.299999999999997</v>
      </c>
      <c r="J499" s="2">
        <v>0.9</v>
      </c>
      <c r="K499" s="2">
        <v>31.1</v>
      </c>
      <c r="L499" s="2">
        <v>7.3</v>
      </c>
      <c r="M499" s="2">
        <v>10</v>
      </c>
    </row>
    <row r="500" spans="1:13" x14ac:dyDescent="0.55000000000000004">
      <c r="A500" s="1" t="s">
        <v>7</v>
      </c>
      <c r="B500" s="2">
        <v>367.5</v>
      </c>
      <c r="C500" s="2">
        <v>1537.8</v>
      </c>
      <c r="D500" s="2">
        <v>12.9</v>
      </c>
      <c r="E500" s="2">
        <v>7.4</v>
      </c>
      <c r="F500" s="2">
        <v>0.3</v>
      </c>
      <c r="G500" s="2">
        <v>35</v>
      </c>
      <c r="H500" s="2">
        <v>265.8</v>
      </c>
      <c r="I500" s="2">
        <v>56</v>
      </c>
      <c r="J500" s="2">
        <v>1.3</v>
      </c>
      <c r="K500" s="2">
        <v>43.5</v>
      </c>
      <c r="L500" s="2">
        <v>10.1</v>
      </c>
      <c r="M500" s="2">
        <v>10</v>
      </c>
    </row>
    <row r="501" spans="1:13" x14ac:dyDescent="0.55000000000000004">
      <c r="A501" s="1" t="s">
        <v>8</v>
      </c>
      <c r="B501" s="2">
        <v>497.6</v>
      </c>
      <c r="C501" s="2">
        <v>2081.8000000000002</v>
      </c>
      <c r="D501" s="2">
        <v>18</v>
      </c>
      <c r="E501" s="2">
        <v>10.6</v>
      </c>
      <c r="F501" s="2">
        <v>0.5</v>
      </c>
      <c r="G501" s="2">
        <v>48.7</v>
      </c>
      <c r="H501" s="2">
        <v>363.3</v>
      </c>
      <c r="I501" s="2">
        <v>74.3</v>
      </c>
      <c r="J501" s="2">
        <v>1.6</v>
      </c>
      <c r="K501" s="2">
        <v>57.9</v>
      </c>
      <c r="L501" s="2">
        <v>13.5</v>
      </c>
      <c r="M501" s="2">
        <v>10</v>
      </c>
    </row>
    <row r="502" spans="1:13" x14ac:dyDescent="0.55000000000000004">
      <c r="A502" s="1" t="s">
        <v>9</v>
      </c>
      <c r="B502" s="2">
        <v>562.5</v>
      </c>
      <c r="C502" s="2">
        <v>2353.3000000000002</v>
      </c>
      <c r="D502" s="2">
        <v>18.899999999999999</v>
      </c>
      <c r="E502" s="2">
        <v>11</v>
      </c>
      <c r="F502" s="2">
        <v>0.5</v>
      </c>
      <c r="G502" s="2">
        <v>46</v>
      </c>
      <c r="H502" s="2">
        <v>408.9</v>
      </c>
      <c r="I502" s="2">
        <v>88.4</v>
      </c>
      <c r="J502" s="2">
        <v>2.2999999999999998</v>
      </c>
      <c r="K502" s="2">
        <v>68.599999999999994</v>
      </c>
      <c r="L502" s="2">
        <v>15.5</v>
      </c>
      <c r="M502" s="2">
        <v>15</v>
      </c>
    </row>
    <row r="503" spans="1:13" ht="28.8" customHeight="1" x14ac:dyDescent="0.55000000000000004">
      <c r="A503" s="3" t="s">
        <v>121</v>
      </c>
      <c r="B503" s="3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28.8" customHeight="1" x14ac:dyDescent="0.55000000000000004">
      <c r="A504" s="3" t="s">
        <v>122</v>
      </c>
      <c r="B504" s="3"/>
      <c r="C504" s="3"/>
      <c r="D504" s="3"/>
      <c r="E504" s="3"/>
      <c r="F504" s="1"/>
      <c r="G504" s="1"/>
      <c r="H504" s="1"/>
      <c r="I504" s="1"/>
      <c r="J504" s="1"/>
      <c r="K504" s="1"/>
      <c r="L504" s="1"/>
      <c r="M504" s="1"/>
    </row>
    <row r="505" spans="1:13" x14ac:dyDescent="0.55000000000000004">
      <c r="A505" s="1" t="s">
        <v>6</v>
      </c>
      <c r="B505" s="2">
        <v>96.6</v>
      </c>
      <c r="C505" s="2">
        <v>404.2</v>
      </c>
      <c r="D505" s="2">
        <v>0.1</v>
      </c>
      <c r="E505" s="2">
        <v>0</v>
      </c>
      <c r="F505" s="2">
        <v>0</v>
      </c>
      <c r="G505" s="2">
        <v>0</v>
      </c>
      <c r="H505" s="2">
        <v>64</v>
      </c>
      <c r="I505" s="2">
        <v>23.5</v>
      </c>
      <c r="J505" s="2">
        <v>0.6</v>
      </c>
      <c r="K505" s="2">
        <v>22.9</v>
      </c>
      <c r="L505" s="2">
        <v>0.4</v>
      </c>
      <c r="M505" s="2">
        <v>0</v>
      </c>
    </row>
    <row r="506" spans="1:13" x14ac:dyDescent="0.55000000000000004">
      <c r="A506" s="1" t="s">
        <v>7</v>
      </c>
      <c r="B506" s="2">
        <v>157.1</v>
      </c>
      <c r="C506" s="2">
        <v>657.4</v>
      </c>
      <c r="D506" s="2">
        <v>0.2</v>
      </c>
      <c r="E506" s="2">
        <v>0</v>
      </c>
      <c r="F506" s="2">
        <v>0</v>
      </c>
      <c r="G506" s="2">
        <v>0</v>
      </c>
      <c r="H506" s="2">
        <v>104.3</v>
      </c>
      <c r="I506" s="2">
        <v>38.1</v>
      </c>
      <c r="J506" s="2">
        <v>1</v>
      </c>
      <c r="K506" s="2">
        <v>37.299999999999997</v>
      </c>
      <c r="L506" s="2">
        <v>0.6</v>
      </c>
      <c r="M506" s="2">
        <v>0</v>
      </c>
    </row>
    <row r="507" spans="1:13" x14ac:dyDescent="0.55000000000000004">
      <c r="A507" s="1" t="s">
        <v>8</v>
      </c>
      <c r="B507" s="2">
        <v>190.9</v>
      </c>
      <c r="C507" s="2">
        <v>798.8</v>
      </c>
      <c r="D507" s="2">
        <v>0.3</v>
      </c>
      <c r="E507" s="2">
        <v>0</v>
      </c>
      <c r="F507" s="2">
        <v>0</v>
      </c>
      <c r="G507" s="2">
        <v>0</v>
      </c>
      <c r="H507" s="2">
        <v>126.7</v>
      </c>
      <c r="I507" s="2">
        <v>46.3</v>
      </c>
      <c r="J507" s="2">
        <v>1.3</v>
      </c>
      <c r="K507" s="2">
        <v>45.3</v>
      </c>
      <c r="L507" s="2">
        <v>0.8</v>
      </c>
      <c r="M507" s="2">
        <v>0</v>
      </c>
    </row>
    <row r="508" spans="1:13" x14ac:dyDescent="0.55000000000000004">
      <c r="A508" s="1" t="s">
        <v>9</v>
      </c>
      <c r="B508" s="2">
        <v>228.4</v>
      </c>
      <c r="C508" s="2">
        <v>955.6</v>
      </c>
      <c r="D508" s="2">
        <v>0.3</v>
      </c>
      <c r="E508" s="2">
        <v>0.1</v>
      </c>
      <c r="F508" s="2">
        <v>0</v>
      </c>
      <c r="G508" s="2">
        <v>0</v>
      </c>
      <c r="H508" s="2">
        <v>151.69999999999999</v>
      </c>
      <c r="I508" s="2">
        <v>55.4</v>
      </c>
      <c r="J508" s="2">
        <v>1.5</v>
      </c>
      <c r="K508" s="2">
        <v>54.3</v>
      </c>
      <c r="L508" s="2">
        <v>0.9</v>
      </c>
      <c r="M508" s="2">
        <v>0</v>
      </c>
    </row>
    <row r="509" spans="1:13" ht="28.8" customHeight="1" x14ac:dyDescent="0.55000000000000004">
      <c r="A509" s="3" t="s">
        <v>123</v>
      </c>
      <c r="B509" s="3"/>
      <c r="C509" s="3"/>
      <c r="D509" s="3"/>
      <c r="E509" s="3"/>
      <c r="F509" s="1"/>
      <c r="G509" s="1"/>
      <c r="H509" s="1"/>
      <c r="I509" s="1"/>
      <c r="J509" s="1"/>
      <c r="K509" s="1"/>
      <c r="L509" s="1"/>
      <c r="M509" s="1"/>
    </row>
    <row r="510" spans="1:13" x14ac:dyDescent="0.55000000000000004">
      <c r="A510" s="1" t="s">
        <v>7</v>
      </c>
      <c r="B510" s="2">
        <v>157.80000000000001</v>
      </c>
      <c r="C510" s="2">
        <v>660.1</v>
      </c>
      <c r="D510" s="2">
        <v>0.1</v>
      </c>
      <c r="E510" s="2">
        <v>0</v>
      </c>
      <c r="F510" s="2">
        <v>0</v>
      </c>
      <c r="G510" s="2">
        <v>0</v>
      </c>
      <c r="H510" s="2">
        <v>32.6</v>
      </c>
      <c r="I510" s="2">
        <v>38.799999999999997</v>
      </c>
      <c r="J510" s="2">
        <v>0.6</v>
      </c>
      <c r="K510" s="2">
        <v>38</v>
      </c>
      <c r="L510" s="2">
        <v>0.3</v>
      </c>
      <c r="M510" s="2">
        <v>0</v>
      </c>
    </row>
    <row r="511" spans="1:13" x14ac:dyDescent="0.55000000000000004">
      <c r="A511" s="1" t="s">
        <v>8</v>
      </c>
      <c r="B511" s="2">
        <v>191.7</v>
      </c>
      <c r="C511" s="2">
        <v>802.1</v>
      </c>
      <c r="D511" s="2">
        <v>0.1</v>
      </c>
      <c r="E511" s="2">
        <v>0</v>
      </c>
      <c r="F511" s="2">
        <v>0</v>
      </c>
      <c r="G511" s="2">
        <v>0</v>
      </c>
      <c r="H511" s="2">
        <v>39.6</v>
      </c>
      <c r="I511" s="2">
        <v>47.1</v>
      </c>
      <c r="J511" s="2">
        <v>0.7</v>
      </c>
      <c r="K511" s="2">
        <v>46.1</v>
      </c>
      <c r="L511" s="2">
        <v>0.4</v>
      </c>
      <c r="M511" s="2">
        <v>0</v>
      </c>
    </row>
    <row r="512" spans="1:13" x14ac:dyDescent="0.55000000000000004">
      <c r="A512" s="1" t="s">
        <v>9</v>
      </c>
      <c r="B512" s="2">
        <v>229.3</v>
      </c>
      <c r="C512" s="2">
        <v>959.6</v>
      </c>
      <c r="D512" s="2">
        <v>0.1</v>
      </c>
      <c r="E512" s="2">
        <v>0</v>
      </c>
      <c r="F512" s="2">
        <v>0</v>
      </c>
      <c r="G512" s="2">
        <v>0</v>
      </c>
      <c r="H512" s="2">
        <v>47.4</v>
      </c>
      <c r="I512" s="2">
        <v>56.4</v>
      </c>
      <c r="J512" s="2">
        <v>0.8</v>
      </c>
      <c r="K512" s="2">
        <v>55.2</v>
      </c>
      <c r="L512" s="2">
        <v>0.5</v>
      </c>
      <c r="M512" s="2">
        <v>0</v>
      </c>
    </row>
    <row r="513" spans="1:13" ht="43.2" x14ac:dyDescent="0.55000000000000004">
      <c r="A513" s="1" t="s">
        <v>124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43.2" x14ac:dyDescent="0.55000000000000004">
      <c r="A514" s="1" t="s">
        <v>125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43.2" x14ac:dyDescent="0.55000000000000004">
      <c r="A515" s="1" t="s">
        <v>126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43.2" x14ac:dyDescent="0.55000000000000004">
      <c r="A516" s="1" t="s">
        <v>127</v>
      </c>
    </row>
  </sheetData>
  <mergeCells count="60">
    <mergeCell ref="A495:D495"/>
    <mergeCell ref="A498:D498"/>
    <mergeCell ref="A503:C503"/>
    <mergeCell ref="A504:E504"/>
    <mergeCell ref="A509:E509"/>
    <mergeCell ref="A460:C460"/>
    <mergeCell ref="A469:M469"/>
    <mergeCell ref="A483:B483"/>
    <mergeCell ref="A484:G484"/>
    <mergeCell ref="A488:E488"/>
    <mergeCell ref="A492:C492"/>
    <mergeCell ref="A431:C431"/>
    <mergeCell ref="A436:B436"/>
    <mergeCell ref="A444:B444"/>
    <mergeCell ref="A448:B448"/>
    <mergeCell ref="A452:E452"/>
    <mergeCell ref="A456:E456"/>
    <mergeCell ref="A387:B387"/>
    <mergeCell ref="A400:M400"/>
    <mergeCell ref="A404:B404"/>
    <mergeCell ref="C404:M404"/>
    <mergeCell ref="A406:C406"/>
    <mergeCell ref="A419:G419"/>
    <mergeCell ref="A318:B318"/>
    <mergeCell ref="A333:M333"/>
    <mergeCell ref="A337:C337"/>
    <mergeCell ref="D337:M337"/>
    <mergeCell ref="A361:D361"/>
    <mergeCell ref="A374:B374"/>
    <mergeCell ref="A299:M299"/>
    <mergeCell ref="A303:C303"/>
    <mergeCell ref="D303:M303"/>
    <mergeCell ref="A306:E306"/>
    <mergeCell ref="A309:B309"/>
    <mergeCell ref="A311:B311"/>
    <mergeCell ref="A219:C219"/>
    <mergeCell ref="A224:O224"/>
    <mergeCell ref="A228:B228"/>
    <mergeCell ref="C228:M228"/>
    <mergeCell ref="A230:E230"/>
    <mergeCell ref="A247:D247"/>
    <mergeCell ref="A145:E145"/>
    <mergeCell ref="A162:F162"/>
    <mergeCell ref="A179:E179"/>
    <mergeCell ref="A214:M214"/>
    <mergeCell ref="A218:D218"/>
    <mergeCell ref="E218:O218"/>
    <mergeCell ref="A88:C88"/>
    <mergeCell ref="A105:G105"/>
    <mergeCell ref="A122:B122"/>
    <mergeCell ref="A139:M139"/>
    <mergeCell ref="A143:B143"/>
    <mergeCell ref="C143:M143"/>
    <mergeCell ref="A1:C1"/>
    <mergeCell ref="D1:M1"/>
    <mergeCell ref="A46:B46"/>
    <mergeCell ref="A63:D63"/>
    <mergeCell ref="A65:M65"/>
    <mergeCell ref="A69:B69"/>
    <mergeCell ref="C69:M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tabSelected="1" topLeftCell="A64" workbookViewId="0">
      <selection activeCell="O53" sqref="O53"/>
    </sheetView>
  </sheetViews>
  <sheetFormatPr defaultRowHeight="14.4" x14ac:dyDescent="0.55000000000000004"/>
  <cols>
    <col min="16" max="16" width="4.7890625" bestFit="1" customWidth="1"/>
    <col min="17" max="17" width="31.1015625" bestFit="1" customWidth="1"/>
    <col min="18" max="18" width="36.9453125" customWidth="1"/>
    <col min="30" max="30" width="10.7890625" customWidth="1"/>
  </cols>
  <sheetData>
    <row r="1" spans="1:31" s="6" customFormat="1" ht="28.8" customHeight="1" x14ac:dyDescent="0.55000000000000004">
      <c r="A1" s="5" t="s">
        <v>223</v>
      </c>
      <c r="B1" s="5" t="s">
        <v>230</v>
      </c>
      <c r="C1" s="5" t="s">
        <v>224</v>
      </c>
      <c r="D1" s="5" t="s">
        <v>226</v>
      </c>
      <c r="E1" s="5" t="s">
        <v>227</v>
      </c>
      <c r="F1" s="5" t="s">
        <v>228</v>
      </c>
      <c r="G1" s="5" t="s">
        <v>229</v>
      </c>
      <c r="H1" s="5" t="s">
        <v>232</v>
      </c>
      <c r="I1" s="5" t="s">
        <v>234</v>
      </c>
      <c r="J1" s="5" t="s">
        <v>233</v>
      </c>
      <c r="K1" s="5" t="s">
        <v>235</v>
      </c>
      <c r="L1" s="5" t="s">
        <v>236</v>
      </c>
      <c r="M1" s="5" t="s">
        <v>237</v>
      </c>
      <c r="N1" s="5" t="s">
        <v>238</v>
      </c>
      <c r="P1" s="6" t="s">
        <v>239</v>
      </c>
    </row>
    <row r="2" spans="1:31" ht="43.2" x14ac:dyDescent="0.55000000000000004">
      <c r="A2" s="1" t="s">
        <v>129</v>
      </c>
      <c r="B2" s="1" t="s">
        <v>128</v>
      </c>
      <c r="C2" s="2" t="s">
        <v>225</v>
      </c>
      <c r="D2" s="1" t="s">
        <v>130</v>
      </c>
      <c r="E2" s="1" t="s">
        <v>131</v>
      </c>
      <c r="F2" s="2">
        <v>1924</v>
      </c>
      <c r="G2" s="2">
        <v>455</v>
      </c>
      <c r="H2" s="2">
        <v>10</v>
      </c>
      <c r="I2" s="2">
        <v>3.8</v>
      </c>
      <c r="J2" s="2">
        <v>80</v>
      </c>
      <c r="K2" s="2">
        <v>39</v>
      </c>
      <c r="L2" s="2">
        <v>4.9000000000000004</v>
      </c>
      <c r="M2" s="2">
        <v>11</v>
      </c>
      <c r="N2" s="2">
        <v>0.54</v>
      </c>
      <c r="P2" t="s">
        <v>240</v>
      </c>
      <c r="Q2" t="str">
        <f>_xlfn.CONCAT("""",A$1,""": """,A2,""", ")</f>
        <v xml:space="preserve">"ProductName": "Luxury Fruit Toast", </v>
      </c>
      <c r="R2" t="str">
        <f>_xlfn.CONCAT("""", B$1,""": """,B2,""",")</f>
        <v>"ParentCategory": "Toast, Swirl &amp; Buns",</v>
      </c>
      <c r="S2" t="str">
        <f t="shared" ref="S2:AC2" si="0">_xlfn.CONCAT("""", C$1,""": """,C2,""",")</f>
        <v>"PortionSize": "Per Product",</v>
      </c>
      <c r="T2" t="str">
        <f t="shared" si="0"/>
        <v>"IsVegetarian": "Y",</v>
      </c>
      <c r="U2" t="str">
        <f t="shared" si="0"/>
        <v>"IsVegan": "N",</v>
      </c>
      <c r="V2" t="str">
        <f t="shared" si="0"/>
        <v>"EnergykJ": "1924",</v>
      </c>
      <c r="W2" t="str">
        <f t="shared" si="0"/>
        <v>"Energykcal": "455",</v>
      </c>
      <c r="X2" t="str">
        <f t="shared" si="0"/>
        <v>"Fat": "10",</v>
      </c>
      <c r="Y2" t="str">
        <f t="shared" si="0"/>
        <v>"OfWhichAreSaturates": "3.8",</v>
      </c>
      <c r="Z2" t="str">
        <f t="shared" si="0"/>
        <v>"Carbohydrates": "80",</v>
      </c>
      <c r="AA2" t="str">
        <f t="shared" si="0"/>
        <v>"OfWhichAreSugars": "39",</v>
      </c>
      <c r="AB2" t="str">
        <f t="shared" si="0"/>
        <v>"Fibre": "4.9",</v>
      </c>
      <c r="AC2" t="str">
        <f t="shared" si="0"/>
        <v>"Protein": "11",</v>
      </c>
      <c r="AD2" t="str">
        <f>_xlfn.CONCAT("""", N$1,""": """,N2,"""")</f>
        <v>"Salt": "0.54"</v>
      </c>
      <c r="AE2" t="s">
        <v>241</v>
      </c>
    </row>
    <row r="3" spans="1:31" ht="28.8" customHeight="1" x14ac:dyDescent="0.55000000000000004">
      <c r="A3" s="1" t="s">
        <v>132</v>
      </c>
      <c r="B3" s="1" t="s">
        <v>128</v>
      </c>
      <c r="C3" s="2" t="s">
        <v>225</v>
      </c>
      <c r="D3" s="1" t="s">
        <v>130</v>
      </c>
      <c r="E3" s="1" t="s">
        <v>131</v>
      </c>
      <c r="F3" s="2">
        <v>2030</v>
      </c>
      <c r="G3" s="2">
        <v>482</v>
      </c>
      <c r="H3" s="2">
        <v>13</v>
      </c>
      <c r="I3" s="2">
        <v>3.9</v>
      </c>
      <c r="J3" s="2">
        <v>79</v>
      </c>
      <c r="K3" s="2">
        <v>28</v>
      </c>
      <c r="L3" s="2">
        <v>2.8</v>
      </c>
      <c r="M3" s="2">
        <v>11</v>
      </c>
      <c r="N3" s="2">
        <v>0.7</v>
      </c>
      <c r="P3" t="s">
        <v>240</v>
      </c>
      <c r="Q3" t="str">
        <f>_xlfn.CONCAT("""",A$1,""": """,A3,""", ")</f>
        <v xml:space="preserve">"ProductName": "Cinnamon Swirl", </v>
      </c>
      <c r="R3" t="str">
        <f>_xlfn.CONCAT("""", B$1,""": """,B3,""",")</f>
        <v>"ParentCategory": "Toast, Swirl &amp; Buns",</v>
      </c>
      <c r="S3" t="str">
        <f t="shared" ref="S3:S4" si="1">_xlfn.CONCAT("""", C$1,""": """,C3,""",")</f>
        <v>"PortionSize": "Per Product",</v>
      </c>
      <c r="T3" t="str">
        <f t="shared" ref="T3:T4" si="2">_xlfn.CONCAT("""", D$1,""": """,D3,""",")</f>
        <v>"IsVegetarian": "Y",</v>
      </c>
      <c r="U3" t="str">
        <f t="shared" ref="U3:U4" si="3">_xlfn.CONCAT("""", E$1,""": """,E3,""",")</f>
        <v>"IsVegan": "N",</v>
      </c>
      <c r="V3" t="str">
        <f t="shared" ref="V3:V4" si="4">_xlfn.CONCAT("""", F$1,""": """,F3,""",")</f>
        <v>"EnergykJ": "2030",</v>
      </c>
      <c r="W3" t="str">
        <f t="shared" ref="W3:W4" si="5">_xlfn.CONCAT("""", G$1,""": """,G3,""",")</f>
        <v>"Energykcal": "482",</v>
      </c>
      <c r="X3" t="str">
        <f t="shared" ref="X3:X4" si="6">_xlfn.CONCAT("""", H$1,""": """,H3,""",")</f>
        <v>"Fat": "13",</v>
      </c>
      <c r="Y3" t="str">
        <f t="shared" ref="Y3:Y4" si="7">_xlfn.CONCAT("""", I$1,""": """,I3,""",")</f>
        <v>"OfWhichAreSaturates": "3.9",</v>
      </c>
      <c r="Z3" t="str">
        <f t="shared" ref="Z3:Z4" si="8">_xlfn.CONCAT("""", J$1,""": """,J3,""",")</f>
        <v>"Carbohydrates": "79",</v>
      </c>
      <c r="AA3" t="str">
        <f t="shared" ref="AA3:AA4" si="9">_xlfn.CONCAT("""", K$1,""": """,K3,""",")</f>
        <v>"OfWhichAreSugars": "28",</v>
      </c>
      <c r="AB3" t="str">
        <f t="shared" ref="AB3:AB4" si="10">_xlfn.CONCAT("""", L$1,""": """,L3,""",")</f>
        <v>"Fibre": "2.8",</v>
      </c>
      <c r="AC3" t="str">
        <f t="shared" ref="AC3:AC4" si="11">_xlfn.CONCAT("""", M$1,""": """,M3,""",")</f>
        <v>"Protein": "11",</v>
      </c>
      <c r="AD3" t="str">
        <f t="shared" ref="AD3:AD63" si="12">_xlfn.CONCAT("""", N$1,""": """,N3,"""")</f>
        <v>"Salt": "0.7"</v>
      </c>
      <c r="AE3" t="s">
        <v>241</v>
      </c>
    </row>
    <row r="4" spans="1:31" ht="43.2" x14ac:dyDescent="0.55000000000000004">
      <c r="A4" s="1" t="s">
        <v>133</v>
      </c>
      <c r="B4" s="1" t="s">
        <v>128</v>
      </c>
      <c r="C4" s="2" t="s">
        <v>225</v>
      </c>
      <c r="D4" s="1" t="s">
        <v>130</v>
      </c>
      <c r="E4" s="1" t="s">
        <v>131</v>
      </c>
      <c r="F4" s="2">
        <v>1565</v>
      </c>
      <c r="G4" s="2">
        <v>372</v>
      </c>
      <c r="H4" s="2">
        <v>14</v>
      </c>
      <c r="I4" s="2">
        <v>8</v>
      </c>
      <c r="J4" s="2">
        <v>52.5</v>
      </c>
      <c r="K4" s="2">
        <v>17.2</v>
      </c>
      <c r="L4" s="2">
        <v>1.7</v>
      </c>
      <c r="M4" s="2">
        <v>8.4</v>
      </c>
      <c r="N4" s="2">
        <v>0.7</v>
      </c>
      <c r="P4" t="s">
        <v>240</v>
      </c>
      <c r="Q4" t="str">
        <f t="shared" ref="Q4:Q64" si="13">_xlfn.CONCAT("""",A$1,""": """,A4,""", ")</f>
        <v xml:space="preserve">"ProductName": "Swedish Bun - Cinnamon", </v>
      </c>
      <c r="R4" t="str">
        <f t="shared" ref="R4:R64" si="14">_xlfn.CONCAT("""", B$1,""": """,B4,""",")</f>
        <v>"ParentCategory": "Toast, Swirl &amp; Buns",</v>
      </c>
      <c r="S4" t="str">
        <f t="shared" si="1"/>
        <v>"PortionSize": "Per Product",</v>
      </c>
      <c r="T4" t="str">
        <f t="shared" si="2"/>
        <v>"IsVegetarian": "Y",</v>
      </c>
      <c r="U4" t="str">
        <f t="shared" si="3"/>
        <v>"IsVegan": "N",</v>
      </c>
      <c r="V4" t="str">
        <f t="shared" si="4"/>
        <v>"EnergykJ": "1565",</v>
      </c>
      <c r="W4" t="str">
        <f t="shared" si="5"/>
        <v>"Energykcal": "372",</v>
      </c>
      <c r="X4" t="str">
        <f t="shared" si="6"/>
        <v>"Fat": "14",</v>
      </c>
      <c r="Y4" t="str">
        <f t="shared" si="7"/>
        <v>"OfWhichAreSaturates": "8",</v>
      </c>
      <c r="Z4" t="str">
        <f t="shared" si="8"/>
        <v>"Carbohydrates": "52.5",</v>
      </c>
      <c r="AA4" t="str">
        <f t="shared" si="9"/>
        <v>"OfWhichAreSugars": "17.2",</v>
      </c>
      <c r="AB4" t="str">
        <f t="shared" si="10"/>
        <v>"Fibre": "1.7",</v>
      </c>
      <c r="AC4" t="str">
        <f t="shared" si="11"/>
        <v>"Protein": "8.4",</v>
      </c>
      <c r="AD4" t="str">
        <f t="shared" si="12"/>
        <v>"Salt": "0.7"</v>
      </c>
      <c r="AE4" t="s">
        <v>241</v>
      </c>
    </row>
    <row r="5" spans="1:31" ht="72" x14ac:dyDescent="0.55000000000000004">
      <c r="A5" s="1" t="s">
        <v>134</v>
      </c>
      <c r="B5" s="1" t="s">
        <v>128</v>
      </c>
      <c r="C5" s="2" t="s">
        <v>225</v>
      </c>
      <c r="D5" s="1" t="s">
        <v>130</v>
      </c>
      <c r="E5" s="1" t="s">
        <v>131</v>
      </c>
      <c r="F5" s="2">
        <v>1511</v>
      </c>
      <c r="G5" s="2">
        <v>359</v>
      </c>
      <c r="H5" s="2">
        <v>12.4</v>
      </c>
      <c r="I5" s="2">
        <v>7.8</v>
      </c>
      <c r="J5" s="2">
        <v>53</v>
      </c>
      <c r="K5" s="2">
        <v>19.3</v>
      </c>
      <c r="L5" s="2">
        <v>1.7</v>
      </c>
      <c r="M5" s="2">
        <v>8.1</v>
      </c>
      <c r="N5" s="2">
        <v>0.67</v>
      </c>
      <c r="P5" t="s">
        <v>240</v>
      </c>
      <c r="Q5" t="str">
        <f t="shared" si="13"/>
        <v xml:space="preserve">"ProductName": "Swedish Bun - Vanilla &amp; Sugar Crunch", </v>
      </c>
      <c r="R5" t="str">
        <f t="shared" si="14"/>
        <v>"ParentCategory": "Toast, Swirl &amp; Buns",</v>
      </c>
      <c r="S5" t="str">
        <f t="shared" ref="S5:S65" si="15">_xlfn.CONCAT("""", C$1,""": """,C5,""",")</f>
        <v>"PortionSize": "Per Product",</v>
      </c>
      <c r="T5" t="str">
        <f t="shared" ref="T5:T65" si="16">_xlfn.CONCAT("""", D$1,""": """,D5,""",")</f>
        <v>"IsVegetarian": "Y",</v>
      </c>
      <c r="U5" t="str">
        <f t="shared" ref="U5:U65" si="17">_xlfn.CONCAT("""", E$1,""": """,E5,""",")</f>
        <v>"IsVegan": "N",</v>
      </c>
      <c r="V5" t="str">
        <f t="shared" ref="V5:V65" si="18">_xlfn.CONCAT("""", F$1,""": """,F5,""",")</f>
        <v>"EnergykJ": "1511",</v>
      </c>
      <c r="W5" t="str">
        <f t="shared" ref="W5:W65" si="19">_xlfn.CONCAT("""", G$1,""": """,G5,""",")</f>
        <v>"Energykcal": "359",</v>
      </c>
      <c r="X5" t="str">
        <f t="shared" ref="X5:X65" si="20">_xlfn.CONCAT("""", H$1,""": """,H5,""",")</f>
        <v>"Fat": "12.4",</v>
      </c>
      <c r="Y5" t="str">
        <f t="shared" ref="Y5:Y65" si="21">_xlfn.CONCAT("""", I$1,""": """,I5,""",")</f>
        <v>"OfWhichAreSaturates": "7.8",</v>
      </c>
      <c r="Z5" t="str">
        <f t="shared" ref="Z5:Z65" si="22">_xlfn.CONCAT("""", J$1,""": """,J5,""",")</f>
        <v>"Carbohydrates": "53",</v>
      </c>
      <c r="AA5" t="str">
        <f t="shared" ref="AA5:AA65" si="23">_xlfn.CONCAT("""", K$1,""": """,K5,""",")</f>
        <v>"OfWhichAreSugars": "19.3",</v>
      </c>
      <c r="AB5" t="str">
        <f t="shared" ref="AB5:AB65" si="24">_xlfn.CONCAT("""", L$1,""": """,L5,""",")</f>
        <v>"Fibre": "1.7",</v>
      </c>
      <c r="AC5" t="str">
        <f t="shared" ref="AC5:AC65" si="25">_xlfn.CONCAT("""", M$1,""": """,M5,""",")</f>
        <v>"Protein": "8.1",</v>
      </c>
      <c r="AD5" t="str">
        <f t="shared" si="12"/>
        <v>"Salt": "0.67"</v>
      </c>
      <c r="AE5" t="s">
        <v>241</v>
      </c>
    </row>
    <row r="6" spans="1:31" ht="72" x14ac:dyDescent="0.55000000000000004">
      <c r="A6" s="1" t="s">
        <v>135</v>
      </c>
      <c r="B6" s="1" t="s">
        <v>128</v>
      </c>
      <c r="C6" s="2" t="s">
        <v>225</v>
      </c>
      <c r="D6" s="1" t="s">
        <v>130</v>
      </c>
      <c r="E6" s="1" t="s">
        <v>131</v>
      </c>
      <c r="F6" s="2">
        <v>1570</v>
      </c>
      <c r="G6" s="2">
        <v>374</v>
      </c>
      <c r="H6" s="2">
        <v>14.6</v>
      </c>
      <c r="I6" s="2">
        <v>8.4</v>
      </c>
      <c r="J6" s="2">
        <v>50.8</v>
      </c>
      <c r="K6" s="2">
        <v>15.6</v>
      </c>
      <c r="L6" s="2">
        <v>1.4</v>
      </c>
      <c r="M6" s="2">
        <v>9.1</v>
      </c>
      <c r="N6" s="2">
        <v>0.69</v>
      </c>
      <c r="P6" t="s">
        <v>240</v>
      </c>
      <c r="Q6" t="str">
        <f t="shared" si="13"/>
        <v xml:space="preserve">"ProductName": "Swedish Bun - Chocolate &amp; Hazelnut", </v>
      </c>
      <c r="R6" t="str">
        <f t="shared" si="14"/>
        <v>"ParentCategory": "Toast, Swirl &amp; Buns",</v>
      </c>
      <c r="S6" t="str">
        <f t="shared" si="15"/>
        <v>"PortionSize": "Per Product",</v>
      </c>
      <c r="T6" t="str">
        <f t="shared" si="16"/>
        <v>"IsVegetarian": "Y",</v>
      </c>
      <c r="U6" t="str">
        <f t="shared" si="17"/>
        <v>"IsVegan": "N",</v>
      </c>
      <c r="V6" t="str">
        <f t="shared" si="18"/>
        <v>"EnergykJ": "1570",</v>
      </c>
      <c r="W6" t="str">
        <f t="shared" si="19"/>
        <v>"Energykcal": "374",</v>
      </c>
      <c r="X6" t="str">
        <f t="shared" si="20"/>
        <v>"Fat": "14.6",</v>
      </c>
      <c r="Y6" t="str">
        <f t="shared" si="21"/>
        <v>"OfWhichAreSaturates": "8.4",</v>
      </c>
      <c r="Z6" t="str">
        <f t="shared" si="22"/>
        <v>"Carbohydrates": "50.8",</v>
      </c>
      <c r="AA6" t="str">
        <f t="shared" si="23"/>
        <v>"OfWhichAreSugars": "15.6",</v>
      </c>
      <c r="AB6" t="str">
        <f t="shared" si="24"/>
        <v>"Fibre": "1.4",</v>
      </c>
      <c r="AC6" t="str">
        <f t="shared" si="25"/>
        <v>"Protein": "9.1",</v>
      </c>
      <c r="AD6" t="str">
        <f t="shared" si="12"/>
        <v>"Salt": "0.69"</v>
      </c>
      <c r="AE6" t="s">
        <v>241</v>
      </c>
    </row>
    <row r="7" spans="1:31" ht="43.2" x14ac:dyDescent="0.55000000000000004">
      <c r="A7" s="1" t="s">
        <v>136</v>
      </c>
      <c r="B7" s="1" t="s">
        <v>128</v>
      </c>
      <c r="C7" s="2" t="s">
        <v>225</v>
      </c>
      <c r="D7" s="1" t="s">
        <v>130</v>
      </c>
      <c r="E7" s="1" t="s">
        <v>131</v>
      </c>
      <c r="F7" s="2">
        <v>1571</v>
      </c>
      <c r="G7" s="2">
        <v>374</v>
      </c>
      <c r="H7" s="2">
        <v>14.4</v>
      </c>
      <c r="I7" s="2">
        <v>7.9</v>
      </c>
      <c r="J7" s="2">
        <v>51.2</v>
      </c>
      <c r="K7" s="2">
        <v>14.6</v>
      </c>
      <c r="L7" s="2">
        <v>1.2</v>
      </c>
      <c r="M7" s="2">
        <v>9.1999999999999993</v>
      </c>
      <c r="N7" s="2">
        <v>0.71</v>
      </c>
      <c r="P7" t="s">
        <v>240</v>
      </c>
      <c r="Q7" t="str">
        <f t="shared" si="13"/>
        <v xml:space="preserve">"ProductName": "Swedish Bun - Almond", </v>
      </c>
      <c r="R7" t="str">
        <f t="shared" si="14"/>
        <v>"ParentCategory": "Toast, Swirl &amp; Buns",</v>
      </c>
      <c r="S7" t="str">
        <f t="shared" si="15"/>
        <v>"PortionSize": "Per Product",</v>
      </c>
      <c r="T7" t="str">
        <f t="shared" si="16"/>
        <v>"IsVegetarian": "Y",</v>
      </c>
      <c r="U7" t="str">
        <f t="shared" si="17"/>
        <v>"IsVegan": "N",</v>
      </c>
      <c r="V7" t="str">
        <f t="shared" si="18"/>
        <v>"EnergykJ": "1571",</v>
      </c>
      <c r="W7" t="str">
        <f t="shared" si="19"/>
        <v>"Energykcal": "374",</v>
      </c>
      <c r="X7" t="str">
        <f t="shared" si="20"/>
        <v>"Fat": "14.4",</v>
      </c>
      <c r="Y7" t="str">
        <f t="shared" si="21"/>
        <v>"OfWhichAreSaturates": "7.9",</v>
      </c>
      <c r="Z7" t="str">
        <f t="shared" si="22"/>
        <v>"Carbohydrates": "51.2",</v>
      </c>
      <c r="AA7" t="str">
        <f t="shared" si="23"/>
        <v>"OfWhichAreSugars": "14.6",</v>
      </c>
      <c r="AB7" t="str">
        <f t="shared" si="24"/>
        <v>"Fibre": "1.2",</v>
      </c>
      <c r="AC7" t="str">
        <f t="shared" si="25"/>
        <v>"Protein": "9.2",</v>
      </c>
      <c r="AD7" t="str">
        <f t="shared" si="12"/>
        <v>"Salt": "0.71"</v>
      </c>
      <c r="AE7" t="s">
        <v>241</v>
      </c>
    </row>
    <row r="8" spans="1:31" ht="72" x14ac:dyDescent="0.55000000000000004">
      <c r="A8" s="1" t="s">
        <v>138</v>
      </c>
      <c r="B8" s="1" t="s">
        <v>137</v>
      </c>
      <c r="C8" s="2" t="s">
        <v>225</v>
      </c>
      <c r="D8" s="1" t="s">
        <v>130</v>
      </c>
      <c r="E8" s="1" t="s">
        <v>130</v>
      </c>
      <c r="F8" s="2">
        <v>1059</v>
      </c>
      <c r="G8" s="2">
        <v>254</v>
      </c>
      <c r="H8" s="2">
        <v>14</v>
      </c>
      <c r="I8" s="2">
        <v>3</v>
      </c>
      <c r="J8" s="2">
        <v>27</v>
      </c>
      <c r="K8" s="2">
        <v>13</v>
      </c>
      <c r="L8" s="2">
        <v>7.7</v>
      </c>
      <c r="M8" s="2">
        <v>9.6</v>
      </c>
      <c r="N8" s="2">
        <v>0.17</v>
      </c>
      <c r="P8" t="s">
        <v>240</v>
      </c>
      <c r="Q8" t="str">
        <f t="shared" si="13"/>
        <v xml:space="preserve">"ProductName": "Dark Chocolate &amp; Hazelnut Bar", </v>
      </c>
      <c r="R8" t="str">
        <f t="shared" si="14"/>
        <v>"ParentCategory": "Bars, Biscuits &amp; Shortbreads",</v>
      </c>
      <c r="S8" t="str">
        <f t="shared" si="15"/>
        <v>"PortionSize": "Per Product",</v>
      </c>
      <c r="T8" t="str">
        <f t="shared" si="16"/>
        <v>"IsVegetarian": "Y",</v>
      </c>
      <c r="U8" t="str">
        <f t="shared" si="17"/>
        <v>"IsVegan": "Y",</v>
      </c>
      <c r="V8" t="str">
        <f t="shared" si="18"/>
        <v>"EnergykJ": "1059",</v>
      </c>
      <c r="W8" t="str">
        <f t="shared" si="19"/>
        <v>"Energykcal": "254",</v>
      </c>
      <c r="X8" t="str">
        <f t="shared" si="20"/>
        <v>"Fat": "14",</v>
      </c>
      <c r="Y8" t="str">
        <f t="shared" si="21"/>
        <v>"OfWhichAreSaturates": "3",</v>
      </c>
      <c r="Z8" t="str">
        <f t="shared" si="22"/>
        <v>"Carbohydrates": "27",</v>
      </c>
      <c r="AA8" t="str">
        <f t="shared" si="23"/>
        <v>"OfWhichAreSugars": "13",</v>
      </c>
      <c r="AB8" t="str">
        <f t="shared" si="24"/>
        <v>"Fibre": "7.7",</v>
      </c>
      <c r="AC8" t="str">
        <f t="shared" si="25"/>
        <v>"Protein": "9.6",</v>
      </c>
      <c r="AD8" t="str">
        <f t="shared" si="12"/>
        <v>"Salt": "0.17"</v>
      </c>
      <c r="AE8" t="s">
        <v>241</v>
      </c>
    </row>
    <row r="9" spans="1:31" ht="57.6" x14ac:dyDescent="0.55000000000000004">
      <c r="A9" s="1" t="s">
        <v>139</v>
      </c>
      <c r="B9" s="1" t="s">
        <v>137</v>
      </c>
      <c r="C9" s="2" t="s">
        <v>225</v>
      </c>
      <c r="D9" s="1" t="s">
        <v>130</v>
      </c>
      <c r="E9" s="1" t="s">
        <v>131</v>
      </c>
      <c r="F9" s="2">
        <v>1042</v>
      </c>
      <c r="G9" s="2">
        <v>250</v>
      </c>
      <c r="H9" s="2">
        <v>13</v>
      </c>
      <c r="I9" s="2">
        <v>4.3</v>
      </c>
      <c r="J9" s="2">
        <v>25</v>
      </c>
      <c r="K9" s="2">
        <v>15</v>
      </c>
      <c r="L9" s="2">
        <v>6.8</v>
      </c>
      <c r="M9" s="2">
        <v>12</v>
      </c>
      <c r="N9" s="2">
        <v>7.0000000000000007E-2</v>
      </c>
      <c r="P9" t="s">
        <v>240</v>
      </c>
      <c r="Q9" t="str">
        <f t="shared" si="13"/>
        <v xml:space="preserve">"ProductName": "Apple &amp; Cinnamon Bar", </v>
      </c>
      <c r="R9" t="str">
        <f t="shared" si="14"/>
        <v>"ParentCategory": "Bars, Biscuits &amp; Shortbreads",</v>
      </c>
      <c r="S9" t="str">
        <f t="shared" si="15"/>
        <v>"PortionSize": "Per Product",</v>
      </c>
      <c r="T9" t="str">
        <f t="shared" si="16"/>
        <v>"IsVegetarian": "Y",</v>
      </c>
      <c r="U9" t="str">
        <f t="shared" si="17"/>
        <v>"IsVegan": "N",</v>
      </c>
      <c r="V9" t="str">
        <f t="shared" si="18"/>
        <v>"EnergykJ": "1042",</v>
      </c>
      <c r="W9" t="str">
        <f t="shared" si="19"/>
        <v>"Energykcal": "250",</v>
      </c>
      <c r="X9" t="str">
        <f t="shared" si="20"/>
        <v>"Fat": "13",</v>
      </c>
      <c r="Y9" t="str">
        <f t="shared" si="21"/>
        <v>"OfWhichAreSaturates": "4.3",</v>
      </c>
      <c r="Z9" t="str">
        <f t="shared" si="22"/>
        <v>"Carbohydrates": "25",</v>
      </c>
      <c r="AA9" t="str">
        <f t="shared" si="23"/>
        <v>"OfWhichAreSugars": "15",</v>
      </c>
      <c r="AB9" t="str">
        <f t="shared" si="24"/>
        <v>"Fibre": "6.8",</v>
      </c>
      <c r="AC9" t="str">
        <f t="shared" si="25"/>
        <v>"Protein": "12",</v>
      </c>
      <c r="AD9" t="str">
        <f t="shared" si="12"/>
        <v>"Salt": "0.07"</v>
      </c>
      <c r="AE9" t="s">
        <v>241</v>
      </c>
    </row>
    <row r="10" spans="1:31" ht="57.6" x14ac:dyDescent="0.55000000000000004">
      <c r="A10" s="1" t="s">
        <v>140</v>
      </c>
      <c r="B10" s="1" t="s">
        <v>137</v>
      </c>
      <c r="C10" s="2" t="s">
        <v>225</v>
      </c>
      <c r="D10" s="1" t="s">
        <v>130</v>
      </c>
      <c r="E10" s="1" t="s">
        <v>131</v>
      </c>
      <c r="F10" s="2">
        <v>1358</v>
      </c>
      <c r="G10" s="2">
        <v>326</v>
      </c>
      <c r="H10" s="2">
        <v>18</v>
      </c>
      <c r="I10" s="2">
        <v>6.4</v>
      </c>
      <c r="J10" s="2">
        <v>32</v>
      </c>
      <c r="K10" s="2">
        <v>20</v>
      </c>
      <c r="L10" s="2">
        <v>6.8</v>
      </c>
      <c r="M10" s="2">
        <v>6</v>
      </c>
      <c r="N10" s="2">
        <v>0.23</v>
      </c>
      <c r="P10" t="s">
        <v>240</v>
      </c>
      <c r="Q10" t="str">
        <f t="shared" si="13"/>
        <v xml:space="preserve">"ProductName": "Granola Bar", </v>
      </c>
      <c r="R10" t="str">
        <f t="shared" si="14"/>
        <v>"ParentCategory": "Bars, Biscuits &amp; Shortbreads",</v>
      </c>
      <c r="S10" t="str">
        <f t="shared" si="15"/>
        <v>"PortionSize": "Per Product",</v>
      </c>
      <c r="T10" t="str">
        <f t="shared" si="16"/>
        <v>"IsVegetarian": "Y",</v>
      </c>
      <c r="U10" t="str">
        <f t="shared" si="17"/>
        <v>"IsVegan": "N",</v>
      </c>
      <c r="V10" t="str">
        <f t="shared" si="18"/>
        <v>"EnergykJ": "1358",</v>
      </c>
      <c r="W10" t="str">
        <f t="shared" si="19"/>
        <v>"Energykcal": "326",</v>
      </c>
      <c r="X10" t="str">
        <f t="shared" si="20"/>
        <v>"Fat": "18",</v>
      </c>
      <c r="Y10" t="str">
        <f t="shared" si="21"/>
        <v>"OfWhichAreSaturates": "6.4",</v>
      </c>
      <c r="Z10" t="str">
        <f t="shared" si="22"/>
        <v>"Carbohydrates": "32",</v>
      </c>
      <c r="AA10" t="str">
        <f t="shared" si="23"/>
        <v>"OfWhichAreSugars": "20",</v>
      </c>
      <c r="AB10" t="str">
        <f t="shared" si="24"/>
        <v>"Fibre": "6.8",</v>
      </c>
      <c r="AC10" t="str">
        <f t="shared" si="25"/>
        <v>"Protein": "6",</v>
      </c>
      <c r="AD10" t="str">
        <f t="shared" si="12"/>
        <v>"Salt": "0.23"</v>
      </c>
      <c r="AE10" t="s">
        <v>241</v>
      </c>
    </row>
    <row r="11" spans="1:31" ht="57.6" x14ac:dyDescent="0.55000000000000004">
      <c r="A11" s="1" t="s">
        <v>141</v>
      </c>
      <c r="B11" s="1" t="s">
        <v>137</v>
      </c>
      <c r="C11" s="2" t="s">
        <v>225</v>
      </c>
      <c r="D11" s="1" t="s">
        <v>130</v>
      </c>
      <c r="E11" s="1" t="s">
        <v>131</v>
      </c>
      <c r="F11" s="2">
        <v>1338</v>
      </c>
      <c r="G11" s="2">
        <v>321</v>
      </c>
      <c r="H11" s="2">
        <v>20</v>
      </c>
      <c r="I11" s="2">
        <v>11</v>
      </c>
      <c r="J11" s="2">
        <v>31</v>
      </c>
      <c r="K11" s="2">
        <v>23</v>
      </c>
      <c r="L11" s="2">
        <v>2.2999999999999998</v>
      </c>
      <c r="M11" s="2">
        <v>4</v>
      </c>
      <c r="N11" s="2">
        <v>0.26</v>
      </c>
      <c r="P11" t="s">
        <v>240</v>
      </c>
      <c r="Q11" t="str">
        <f t="shared" si="13"/>
        <v xml:space="preserve">"ProductName": "Chocolate Brownie", </v>
      </c>
      <c r="R11" t="str">
        <f t="shared" si="14"/>
        <v>"ParentCategory": "Bars, Biscuits &amp; Shortbreads",</v>
      </c>
      <c r="S11" t="str">
        <f t="shared" si="15"/>
        <v>"PortionSize": "Per Product",</v>
      </c>
      <c r="T11" t="str">
        <f t="shared" si="16"/>
        <v>"IsVegetarian": "Y",</v>
      </c>
      <c r="U11" t="str">
        <f t="shared" si="17"/>
        <v>"IsVegan": "N",</v>
      </c>
      <c r="V11" t="str">
        <f t="shared" si="18"/>
        <v>"EnergykJ": "1338",</v>
      </c>
      <c r="W11" t="str">
        <f t="shared" si="19"/>
        <v>"Energykcal": "321",</v>
      </c>
      <c r="X11" t="str">
        <f t="shared" si="20"/>
        <v>"Fat": "20",</v>
      </c>
      <c r="Y11" t="str">
        <f t="shared" si="21"/>
        <v>"OfWhichAreSaturates": "11",</v>
      </c>
      <c r="Z11" t="str">
        <f t="shared" si="22"/>
        <v>"Carbohydrates": "31",</v>
      </c>
      <c r="AA11" t="str">
        <f t="shared" si="23"/>
        <v>"OfWhichAreSugars": "23",</v>
      </c>
      <c r="AB11" t="str">
        <f t="shared" si="24"/>
        <v>"Fibre": "2.3",</v>
      </c>
      <c r="AC11" t="str">
        <f t="shared" si="25"/>
        <v>"Protein": "4",</v>
      </c>
      <c r="AD11" t="str">
        <f t="shared" si="12"/>
        <v>"Salt": "0.26"</v>
      </c>
      <c r="AE11" t="s">
        <v>241</v>
      </c>
    </row>
    <row r="12" spans="1:31" ht="57.6" x14ac:dyDescent="0.55000000000000004">
      <c r="A12" s="1" t="s">
        <v>142</v>
      </c>
      <c r="B12" s="1" t="s">
        <v>137</v>
      </c>
      <c r="C12" s="2" t="s">
        <v>225</v>
      </c>
      <c r="D12" s="1" t="s">
        <v>130</v>
      </c>
      <c r="E12" s="1" t="s">
        <v>131</v>
      </c>
      <c r="F12" s="2">
        <v>2148</v>
      </c>
      <c r="G12" s="2">
        <v>514</v>
      </c>
      <c r="H12" s="2">
        <v>30</v>
      </c>
      <c r="I12" s="2">
        <v>19</v>
      </c>
      <c r="J12" s="2">
        <v>56</v>
      </c>
      <c r="K12" s="2">
        <v>26</v>
      </c>
      <c r="L12" s="2">
        <v>1.5</v>
      </c>
      <c r="M12" s="2">
        <v>6.3</v>
      </c>
      <c r="N12" s="2">
        <v>0.2</v>
      </c>
      <c r="P12" t="s">
        <v>240</v>
      </c>
      <c r="Q12" t="str">
        <f t="shared" si="13"/>
        <v xml:space="preserve">"ProductName": "Choc Chunk Shortbread", </v>
      </c>
      <c r="R12" t="str">
        <f t="shared" si="14"/>
        <v>"ParentCategory": "Bars, Biscuits &amp; Shortbreads",</v>
      </c>
      <c r="S12" t="str">
        <f t="shared" si="15"/>
        <v>"PortionSize": "Per Product",</v>
      </c>
      <c r="T12" t="str">
        <f t="shared" si="16"/>
        <v>"IsVegetarian": "Y",</v>
      </c>
      <c r="U12" t="str">
        <f t="shared" si="17"/>
        <v>"IsVegan": "N",</v>
      </c>
      <c r="V12" t="str">
        <f t="shared" si="18"/>
        <v>"EnergykJ": "2148",</v>
      </c>
      <c r="W12" t="str">
        <f t="shared" si="19"/>
        <v>"Energykcal": "514",</v>
      </c>
      <c r="X12" t="str">
        <f t="shared" si="20"/>
        <v>"Fat": "30",</v>
      </c>
      <c r="Y12" t="str">
        <f t="shared" si="21"/>
        <v>"OfWhichAreSaturates": "19",</v>
      </c>
      <c r="Z12" t="str">
        <f t="shared" si="22"/>
        <v>"Carbohydrates": "56",</v>
      </c>
      <c r="AA12" t="str">
        <f t="shared" si="23"/>
        <v>"OfWhichAreSugars": "26",</v>
      </c>
      <c r="AB12" t="str">
        <f t="shared" si="24"/>
        <v>"Fibre": "1.5",</v>
      </c>
      <c r="AC12" t="str">
        <f t="shared" si="25"/>
        <v>"Protein": "6.3",</v>
      </c>
      <c r="AD12" t="str">
        <f t="shared" si="12"/>
        <v>"Salt": "0.2"</v>
      </c>
      <c r="AE12" t="s">
        <v>241</v>
      </c>
    </row>
    <row r="13" spans="1:31" ht="57.6" x14ac:dyDescent="0.55000000000000004">
      <c r="A13" s="1" t="s">
        <v>143</v>
      </c>
      <c r="B13" s="1" t="s">
        <v>137</v>
      </c>
      <c r="C13" s="2" t="s">
        <v>225</v>
      </c>
      <c r="D13" s="1" t="s">
        <v>130</v>
      </c>
      <c r="E13" s="1" t="s">
        <v>131</v>
      </c>
      <c r="F13" s="2">
        <v>1668</v>
      </c>
      <c r="G13" s="2">
        <v>399</v>
      </c>
      <c r="H13" s="2">
        <v>22</v>
      </c>
      <c r="I13" s="2">
        <v>14</v>
      </c>
      <c r="J13" s="2">
        <v>46</v>
      </c>
      <c r="K13" s="2">
        <v>27</v>
      </c>
      <c r="L13" s="1"/>
      <c r="M13" s="2">
        <v>4.4000000000000004</v>
      </c>
      <c r="N13" s="2">
        <v>0.26</v>
      </c>
      <c r="P13" t="s">
        <v>240</v>
      </c>
      <c r="Q13" t="str">
        <f t="shared" si="13"/>
        <v xml:space="preserve">"ProductName": "Chocolate Caramel Shortbread", </v>
      </c>
      <c r="R13" t="str">
        <f t="shared" si="14"/>
        <v>"ParentCategory": "Bars, Biscuits &amp; Shortbreads",</v>
      </c>
      <c r="S13" t="str">
        <f t="shared" si="15"/>
        <v>"PortionSize": "Per Product",</v>
      </c>
      <c r="T13" t="str">
        <f t="shared" si="16"/>
        <v>"IsVegetarian": "Y",</v>
      </c>
      <c r="U13" t="str">
        <f t="shared" si="17"/>
        <v>"IsVegan": "N",</v>
      </c>
      <c r="V13" t="str">
        <f t="shared" si="18"/>
        <v>"EnergykJ": "1668",</v>
      </c>
      <c r="W13" t="str">
        <f t="shared" si="19"/>
        <v>"Energykcal": "399",</v>
      </c>
      <c r="X13" t="str">
        <f t="shared" si="20"/>
        <v>"Fat": "22",</v>
      </c>
      <c r="Y13" t="str">
        <f t="shared" si="21"/>
        <v>"OfWhichAreSaturates": "14",</v>
      </c>
      <c r="Z13" t="str">
        <f t="shared" si="22"/>
        <v>"Carbohydrates": "46",</v>
      </c>
      <c r="AA13" t="str">
        <f t="shared" si="23"/>
        <v>"OfWhichAreSugars": "27",</v>
      </c>
      <c r="AB13" t="str">
        <f t="shared" si="24"/>
        <v>"Fibre": "",</v>
      </c>
      <c r="AC13" t="str">
        <f t="shared" si="25"/>
        <v>"Protein": "4.4",</v>
      </c>
      <c r="AD13" t="str">
        <f t="shared" si="12"/>
        <v>"Salt": "0.26"</v>
      </c>
      <c r="AE13" t="s">
        <v>241</v>
      </c>
    </row>
    <row r="14" spans="1:31" ht="72.3" customHeight="1" x14ac:dyDescent="0.55000000000000004">
      <c r="A14" s="1" t="s">
        <v>144</v>
      </c>
      <c r="B14" s="1" t="s">
        <v>137</v>
      </c>
      <c r="C14" s="2" t="s">
        <v>225</v>
      </c>
      <c r="D14" s="1" t="s">
        <v>131</v>
      </c>
      <c r="E14" s="1" t="s">
        <v>131</v>
      </c>
      <c r="F14" s="2">
        <v>611</v>
      </c>
      <c r="G14" s="2">
        <v>145</v>
      </c>
      <c r="H14" s="2">
        <v>3.4</v>
      </c>
      <c r="I14" s="2">
        <v>1.8</v>
      </c>
      <c r="J14" s="2">
        <v>27</v>
      </c>
      <c r="K14" s="2">
        <v>23</v>
      </c>
      <c r="L14" s="2">
        <v>0.6</v>
      </c>
      <c r="M14" s="2">
        <v>1.4</v>
      </c>
      <c r="N14" s="2">
        <v>0.02</v>
      </c>
      <c r="P14" t="s">
        <v>240</v>
      </c>
      <c r="Q14" t="str">
        <f t="shared" si="13"/>
        <v xml:space="preserve">"ProductName": "Marshmallow Twizzle (all varieties)", </v>
      </c>
      <c r="R14" t="str">
        <f t="shared" si="14"/>
        <v>"ParentCategory": "Bars, Biscuits &amp; Shortbreads",</v>
      </c>
      <c r="S14" t="str">
        <f t="shared" si="15"/>
        <v>"PortionSize": "Per Product",</v>
      </c>
      <c r="T14" t="str">
        <f t="shared" si="16"/>
        <v>"IsVegetarian": "N",</v>
      </c>
      <c r="U14" t="str">
        <f t="shared" si="17"/>
        <v>"IsVegan": "N",</v>
      </c>
      <c r="V14" t="str">
        <f t="shared" si="18"/>
        <v>"EnergykJ": "611",</v>
      </c>
      <c r="W14" t="str">
        <f t="shared" si="19"/>
        <v>"Energykcal": "145",</v>
      </c>
      <c r="X14" t="str">
        <f t="shared" si="20"/>
        <v>"Fat": "3.4",</v>
      </c>
      <c r="Y14" t="str">
        <f t="shared" si="21"/>
        <v>"OfWhichAreSaturates": "1.8",</v>
      </c>
      <c r="Z14" t="str">
        <f t="shared" si="22"/>
        <v>"Carbohydrates": "27",</v>
      </c>
      <c r="AA14" t="str">
        <f t="shared" si="23"/>
        <v>"OfWhichAreSugars": "23",</v>
      </c>
      <c r="AB14" t="str">
        <f t="shared" si="24"/>
        <v>"Fibre": "0.6",</v>
      </c>
      <c r="AC14" t="str">
        <f t="shared" si="25"/>
        <v>"Protein": "1.4",</v>
      </c>
      <c r="AD14" t="str">
        <f t="shared" si="12"/>
        <v>"Salt": "0.02"</v>
      </c>
      <c r="AE14" t="s">
        <v>241</v>
      </c>
    </row>
    <row r="15" spans="1:31" ht="28.8" x14ac:dyDescent="0.55000000000000004">
      <c r="A15" s="1" t="s">
        <v>146</v>
      </c>
      <c r="B15" s="1" t="s">
        <v>145</v>
      </c>
      <c r="C15" s="2" t="s">
        <v>225</v>
      </c>
      <c r="D15" s="1" t="s">
        <v>130</v>
      </c>
      <c r="E15" s="1" t="s">
        <v>131</v>
      </c>
      <c r="F15" s="2">
        <v>1566</v>
      </c>
      <c r="G15" s="2">
        <v>374</v>
      </c>
      <c r="H15" s="2">
        <v>16</v>
      </c>
      <c r="I15" s="2">
        <v>9.4</v>
      </c>
      <c r="J15" s="2">
        <v>53</v>
      </c>
      <c r="K15" s="2">
        <v>27</v>
      </c>
      <c r="L15" s="2">
        <v>1.4</v>
      </c>
      <c r="M15" s="2">
        <v>4.5</v>
      </c>
      <c r="N15" s="2">
        <v>0.5</v>
      </c>
      <c r="P15" t="s">
        <v>240</v>
      </c>
      <c r="Q15" t="str">
        <f t="shared" si="13"/>
        <v xml:space="preserve">"ProductName": "Popcorn Cookie", </v>
      </c>
      <c r="R15" t="str">
        <f t="shared" si="14"/>
        <v>"ParentCategory": "Cookies",</v>
      </c>
      <c r="S15" t="str">
        <f t="shared" si="15"/>
        <v>"PortionSize": "Per Product",</v>
      </c>
      <c r="T15" t="str">
        <f t="shared" si="16"/>
        <v>"IsVegetarian": "Y",</v>
      </c>
      <c r="U15" t="str">
        <f t="shared" si="17"/>
        <v>"IsVegan": "N",</v>
      </c>
      <c r="V15" t="str">
        <f t="shared" si="18"/>
        <v>"EnergykJ": "1566",</v>
      </c>
      <c r="W15" t="str">
        <f t="shared" si="19"/>
        <v>"Energykcal": "374",</v>
      </c>
      <c r="X15" t="str">
        <f t="shared" si="20"/>
        <v>"Fat": "16",</v>
      </c>
      <c r="Y15" t="str">
        <f t="shared" si="21"/>
        <v>"OfWhichAreSaturates": "9.4",</v>
      </c>
      <c r="Z15" t="str">
        <f t="shared" si="22"/>
        <v>"Carbohydrates": "53",</v>
      </c>
      <c r="AA15" t="str">
        <f t="shared" si="23"/>
        <v>"OfWhichAreSugars": "27",</v>
      </c>
      <c r="AB15" t="str">
        <f t="shared" si="24"/>
        <v>"Fibre": "1.4",</v>
      </c>
      <c r="AC15" t="str">
        <f t="shared" si="25"/>
        <v>"Protein": "4.5",</v>
      </c>
      <c r="AD15" t="str">
        <f t="shared" si="12"/>
        <v>"Salt": "0.5"</v>
      </c>
      <c r="AE15" t="s">
        <v>241</v>
      </c>
    </row>
    <row r="16" spans="1:31" ht="57.6" x14ac:dyDescent="0.55000000000000004">
      <c r="A16" s="1" t="s">
        <v>147</v>
      </c>
      <c r="B16" s="1" t="s">
        <v>145</v>
      </c>
      <c r="C16" s="2" t="s">
        <v>225</v>
      </c>
      <c r="D16" s="1" t="s">
        <v>130</v>
      </c>
      <c r="E16" s="1" t="s">
        <v>131</v>
      </c>
      <c r="F16" s="2">
        <v>1589</v>
      </c>
      <c r="G16" s="2">
        <v>380</v>
      </c>
      <c r="H16" s="2">
        <v>18</v>
      </c>
      <c r="I16" s="2">
        <v>7.8</v>
      </c>
      <c r="J16" s="2">
        <v>51</v>
      </c>
      <c r="K16" s="2">
        <v>29</v>
      </c>
      <c r="L16" s="2">
        <v>4.9000000000000004</v>
      </c>
      <c r="M16" s="2">
        <v>5.2</v>
      </c>
      <c r="N16" s="2">
        <v>0.39</v>
      </c>
      <c r="P16" t="s">
        <v>240</v>
      </c>
      <c r="Q16" t="str">
        <f t="shared" si="13"/>
        <v xml:space="preserve">"ProductName": "Oat Cookie Filled with Nutella®", </v>
      </c>
      <c r="R16" t="str">
        <f t="shared" si="14"/>
        <v>"ParentCategory": "Cookies",</v>
      </c>
      <c r="S16" t="str">
        <f t="shared" si="15"/>
        <v>"PortionSize": "Per Product",</v>
      </c>
      <c r="T16" t="str">
        <f t="shared" si="16"/>
        <v>"IsVegetarian": "Y",</v>
      </c>
      <c r="U16" t="str">
        <f t="shared" si="17"/>
        <v>"IsVegan": "N",</v>
      </c>
      <c r="V16" t="str">
        <f t="shared" si="18"/>
        <v>"EnergykJ": "1589",</v>
      </c>
      <c r="W16" t="str">
        <f t="shared" si="19"/>
        <v>"Energykcal": "380",</v>
      </c>
      <c r="X16" t="str">
        <f t="shared" si="20"/>
        <v>"Fat": "18",</v>
      </c>
      <c r="Y16" t="str">
        <f t="shared" si="21"/>
        <v>"OfWhichAreSaturates": "7.8",</v>
      </c>
      <c r="Z16" t="str">
        <f t="shared" si="22"/>
        <v>"Carbohydrates": "51",</v>
      </c>
      <c r="AA16" t="str">
        <f t="shared" si="23"/>
        <v>"OfWhichAreSugars": "29",</v>
      </c>
      <c r="AB16" t="str">
        <f t="shared" si="24"/>
        <v>"Fibre": "4.9",</v>
      </c>
      <c r="AC16" t="str">
        <f t="shared" si="25"/>
        <v>"Protein": "5.2",</v>
      </c>
      <c r="AD16" t="str">
        <f t="shared" si="12"/>
        <v>"Salt": "0.39"</v>
      </c>
      <c r="AE16" t="s">
        <v>241</v>
      </c>
    </row>
    <row r="17" spans="1:31" ht="43.2" x14ac:dyDescent="0.55000000000000004">
      <c r="A17" s="1" t="s">
        <v>148</v>
      </c>
      <c r="B17" s="1" t="s">
        <v>145</v>
      </c>
      <c r="C17" s="2" t="s">
        <v>225</v>
      </c>
      <c r="D17" s="1" t="s">
        <v>130</v>
      </c>
      <c r="E17" s="1" t="s">
        <v>131</v>
      </c>
      <c r="F17" s="2">
        <v>1628</v>
      </c>
      <c r="G17" s="2">
        <v>389</v>
      </c>
      <c r="H17" s="2">
        <v>19</v>
      </c>
      <c r="I17" s="2">
        <v>12</v>
      </c>
      <c r="J17" s="2">
        <v>47</v>
      </c>
      <c r="K17" s="2">
        <v>30</v>
      </c>
      <c r="L17" s="2">
        <v>1.9</v>
      </c>
      <c r="M17" s="2">
        <v>5.4</v>
      </c>
      <c r="N17" s="2">
        <v>0.3</v>
      </c>
      <c r="P17" t="s">
        <v>240</v>
      </c>
      <c r="Q17" t="str">
        <f t="shared" si="13"/>
        <v xml:space="preserve">"ProductName": "Milk Choc Chunk Cookie", </v>
      </c>
      <c r="R17" t="str">
        <f t="shared" si="14"/>
        <v>"ParentCategory": "Cookies",</v>
      </c>
      <c r="S17" t="str">
        <f t="shared" si="15"/>
        <v>"PortionSize": "Per Product",</v>
      </c>
      <c r="T17" t="str">
        <f t="shared" si="16"/>
        <v>"IsVegetarian": "Y",</v>
      </c>
      <c r="U17" t="str">
        <f t="shared" si="17"/>
        <v>"IsVegan": "N",</v>
      </c>
      <c r="V17" t="str">
        <f t="shared" si="18"/>
        <v>"EnergykJ": "1628",</v>
      </c>
      <c r="W17" t="str">
        <f t="shared" si="19"/>
        <v>"Energykcal": "389",</v>
      </c>
      <c r="X17" t="str">
        <f t="shared" si="20"/>
        <v>"Fat": "19",</v>
      </c>
      <c r="Y17" t="str">
        <f t="shared" si="21"/>
        <v>"OfWhichAreSaturates": "12",</v>
      </c>
      <c r="Z17" t="str">
        <f t="shared" si="22"/>
        <v>"Carbohydrates": "47",</v>
      </c>
      <c r="AA17" t="str">
        <f t="shared" si="23"/>
        <v>"OfWhichAreSugars": "30",</v>
      </c>
      <c r="AB17" t="str">
        <f t="shared" si="24"/>
        <v>"Fibre": "1.9",</v>
      </c>
      <c r="AC17" t="str">
        <f t="shared" si="25"/>
        <v>"Protein": "5.4",</v>
      </c>
      <c r="AD17" t="str">
        <f t="shared" si="12"/>
        <v>"Salt": "0.3"</v>
      </c>
      <c r="AE17" t="s">
        <v>241</v>
      </c>
    </row>
    <row r="18" spans="1:31" ht="57.6" x14ac:dyDescent="0.55000000000000004">
      <c r="A18" s="1" t="s">
        <v>150</v>
      </c>
      <c r="B18" t="s">
        <v>149</v>
      </c>
      <c r="C18" s="2" t="s">
        <v>225</v>
      </c>
      <c r="D18" s="1" t="s">
        <v>130</v>
      </c>
      <c r="E18" s="1" t="s">
        <v>131</v>
      </c>
      <c r="F18" s="2">
        <v>1298</v>
      </c>
      <c r="G18" s="2">
        <v>310</v>
      </c>
      <c r="H18" s="2">
        <v>14</v>
      </c>
      <c r="I18" s="2">
        <v>2.4</v>
      </c>
      <c r="J18" s="2">
        <v>45</v>
      </c>
      <c r="K18" s="2">
        <v>26</v>
      </c>
      <c r="L18" s="2">
        <v>0.7</v>
      </c>
      <c r="M18" s="2">
        <v>3.4</v>
      </c>
      <c r="N18" s="2">
        <v>0.12</v>
      </c>
      <c r="P18" t="s">
        <v>240</v>
      </c>
      <c r="Q18" t="str">
        <f t="shared" si="13"/>
        <v xml:space="preserve">"ProductName": "Maple &amp; Pecan Bundt Cake", </v>
      </c>
      <c r="R18" t="str">
        <f t="shared" si="14"/>
        <v>"ParentCategory": "Cakes",</v>
      </c>
      <c r="S18" t="str">
        <f t="shared" si="15"/>
        <v>"PortionSize": "Per Product",</v>
      </c>
      <c r="T18" t="str">
        <f t="shared" si="16"/>
        <v>"IsVegetarian": "Y",</v>
      </c>
      <c r="U18" t="str">
        <f t="shared" si="17"/>
        <v>"IsVegan": "N",</v>
      </c>
      <c r="V18" t="str">
        <f t="shared" si="18"/>
        <v>"EnergykJ": "1298",</v>
      </c>
      <c r="W18" t="str">
        <f t="shared" si="19"/>
        <v>"Energykcal": "310",</v>
      </c>
      <c r="X18" t="str">
        <f t="shared" si="20"/>
        <v>"Fat": "14",</v>
      </c>
      <c r="Y18" t="str">
        <f t="shared" si="21"/>
        <v>"OfWhichAreSaturates": "2.4",</v>
      </c>
      <c r="Z18" t="str">
        <f t="shared" si="22"/>
        <v>"Carbohydrates": "45",</v>
      </c>
      <c r="AA18" t="str">
        <f t="shared" si="23"/>
        <v>"OfWhichAreSugars": "26",</v>
      </c>
      <c r="AB18" t="str">
        <f t="shared" si="24"/>
        <v>"Fibre": "0.7",</v>
      </c>
      <c r="AC18" t="str">
        <f t="shared" si="25"/>
        <v>"Protein": "3.4",</v>
      </c>
      <c r="AD18" t="str">
        <f t="shared" si="12"/>
        <v>"Salt": "0.12"</v>
      </c>
      <c r="AE18" t="s">
        <v>241</v>
      </c>
    </row>
    <row r="19" spans="1:31" ht="86.4" x14ac:dyDescent="0.55000000000000004">
      <c r="A19" s="1" t="s">
        <v>151</v>
      </c>
      <c r="B19" t="s">
        <v>149</v>
      </c>
      <c r="C19" s="2" t="s">
        <v>225</v>
      </c>
      <c r="D19" s="1" t="s">
        <v>130</v>
      </c>
      <c r="E19" s="1" t="s">
        <v>131</v>
      </c>
      <c r="F19" s="2">
        <v>1371</v>
      </c>
      <c r="G19" s="2">
        <v>351</v>
      </c>
      <c r="H19" s="2">
        <v>13</v>
      </c>
      <c r="I19" s="2">
        <v>3.2</v>
      </c>
      <c r="J19" s="2">
        <v>51</v>
      </c>
      <c r="K19" s="2">
        <v>30</v>
      </c>
      <c r="L19" s="2">
        <v>1.1000000000000001</v>
      </c>
      <c r="M19" s="2">
        <v>3.9</v>
      </c>
      <c r="N19" s="2">
        <v>0.04</v>
      </c>
      <c r="P19" t="s">
        <v>240</v>
      </c>
      <c r="Q19" t="str">
        <f t="shared" si="13"/>
        <v xml:space="preserve">"ProductName": "White Chocolate &amp; Raspberry Bundt Cake", </v>
      </c>
      <c r="R19" t="str">
        <f t="shared" si="14"/>
        <v>"ParentCategory": "Cakes",</v>
      </c>
      <c r="S19" t="str">
        <f t="shared" si="15"/>
        <v>"PortionSize": "Per Product",</v>
      </c>
      <c r="T19" t="str">
        <f t="shared" si="16"/>
        <v>"IsVegetarian": "Y",</v>
      </c>
      <c r="U19" t="str">
        <f t="shared" si="17"/>
        <v>"IsVegan": "N",</v>
      </c>
      <c r="V19" t="str">
        <f t="shared" si="18"/>
        <v>"EnergykJ": "1371",</v>
      </c>
      <c r="W19" t="str">
        <f t="shared" si="19"/>
        <v>"Energykcal": "351",</v>
      </c>
      <c r="X19" t="str">
        <f t="shared" si="20"/>
        <v>"Fat": "13",</v>
      </c>
      <c r="Y19" t="str">
        <f t="shared" si="21"/>
        <v>"OfWhichAreSaturates": "3.2",</v>
      </c>
      <c r="Z19" t="str">
        <f t="shared" si="22"/>
        <v>"Carbohydrates": "51",</v>
      </c>
      <c r="AA19" t="str">
        <f t="shared" si="23"/>
        <v>"OfWhichAreSugars": "30",</v>
      </c>
      <c r="AB19" t="str">
        <f t="shared" si="24"/>
        <v>"Fibre": "1.1",</v>
      </c>
      <c r="AC19" t="str">
        <f t="shared" si="25"/>
        <v>"Protein": "3.9",</v>
      </c>
      <c r="AD19" t="str">
        <f t="shared" si="12"/>
        <v>"Salt": "0.04"</v>
      </c>
      <c r="AE19" t="s">
        <v>241</v>
      </c>
    </row>
    <row r="20" spans="1:31" ht="43.2" x14ac:dyDescent="0.55000000000000004">
      <c r="A20" s="1" t="s">
        <v>152</v>
      </c>
      <c r="B20" t="s">
        <v>149</v>
      </c>
      <c r="C20" s="2" t="s">
        <v>225</v>
      </c>
      <c r="D20" s="1" t="s">
        <v>130</v>
      </c>
      <c r="E20" s="1" t="s">
        <v>131</v>
      </c>
      <c r="F20" s="2">
        <v>1247</v>
      </c>
      <c r="G20" s="2">
        <v>298</v>
      </c>
      <c r="H20" s="2">
        <v>18</v>
      </c>
      <c r="I20" s="2">
        <v>6</v>
      </c>
      <c r="J20" s="2">
        <v>31</v>
      </c>
      <c r="K20" s="2">
        <v>21</v>
      </c>
      <c r="L20" s="2">
        <v>4.5999999999999996</v>
      </c>
      <c r="M20" s="2">
        <v>3.9</v>
      </c>
      <c r="N20" s="2">
        <v>0.35</v>
      </c>
      <c r="P20" t="s">
        <v>240</v>
      </c>
      <c r="Q20" t="str">
        <f t="shared" si="13"/>
        <v xml:space="preserve">"ProductName": "Chocolate Blackout Cake", </v>
      </c>
      <c r="R20" t="str">
        <f t="shared" si="14"/>
        <v>"ParentCategory": "Cakes",</v>
      </c>
      <c r="S20" t="str">
        <f t="shared" si="15"/>
        <v>"PortionSize": "Per Product",</v>
      </c>
      <c r="T20" t="str">
        <f t="shared" si="16"/>
        <v>"IsVegetarian": "Y",</v>
      </c>
      <c r="U20" t="str">
        <f t="shared" si="17"/>
        <v>"IsVegan": "N",</v>
      </c>
      <c r="V20" t="str">
        <f t="shared" si="18"/>
        <v>"EnergykJ": "1247",</v>
      </c>
      <c r="W20" t="str">
        <f t="shared" si="19"/>
        <v>"Energykcal": "298",</v>
      </c>
      <c r="X20" t="str">
        <f t="shared" si="20"/>
        <v>"Fat": "18",</v>
      </c>
      <c r="Y20" t="str">
        <f t="shared" si="21"/>
        <v>"OfWhichAreSaturates": "6",</v>
      </c>
      <c r="Z20" t="str">
        <f t="shared" si="22"/>
        <v>"Carbohydrates": "31",</v>
      </c>
      <c r="AA20" t="str">
        <f t="shared" si="23"/>
        <v>"OfWhichAreSugars": "21",</v>
      </c>
      <c r="AB20" t="str">
        <f t="shared" si="24"/>
        <v>"Fibre": "4.6",</v>
      </c>
      <c r="AC20" t="str">
        <f t="shared" si="25"/>
        <v>"Protein": "3.9",</v>
      </c>
      <c r="AD20" t="str">
        <f t="shared" si="12"/>
        <v>"Salt": "0.35"</v>
      </c>
      <c r="AE20" t="s">
        <v>241</v>
      </c>
    </row>
    <row r="21" spans="1:31" ht="43.2" x14ac:dyDescent="0.55000000000000004">
      <c r="A21" s="1" t="s">
        <v>153</v>
      </c>
      <c r="B21" t="s">
        <v>149</v>
      </c>
      <c r="C21" s="2" t="s">
        <v>225</v>
      </c>
      <c r="D21" s="1" t="s">
        <v>130</v>
      </c>
      <c r="E21" s="1" t="s">
        <v>131</v>
      </c>
      <c r="F21" s="2">
        <v>1199</v>
      </c>
      <c r="G21" s="2">
        <v>286</v>
      </c>
      <c r="H21" s="2">
        <v>16</v>
      </c>
      <c r="I21" s="2">
        <v>5.0999999999999996</v>
      </c>
      <c r="J21" s="2">
        <v>32</v>
      </c>
      <c r="K21" s="2">
        <v>21</v>
      </c>
      <c r="L21" s="2">
        <v>1.1000000000000001</v>
      </c>
      <c r="M21" s="2">
        <v>4.2</v>
      </c>
      <c r="N21" s="2">
        <v>0.35</v>
      </c>
      <c r="P21" t="s">
        <v>240</v>
      </c>
      <c r="Q21" t="str">
        <f t="shared" si="13"/>
        <v xml:space="preserve">"ProductName": "Salted Caramel Cake", </v>
      </c>
      <c r="R21" t="str">
        <f t="shared" si="14"/>
        <v>"ParentCategory": "Cakes",</v>
      </c>
      <c r="S21" t="str">
        <f t="shared" si="15"/>
        <v>"PortionSize": "Per Product",</v>
      </c>
      <c r="T21" t="str">
        <f t="shared" si="16"/>
        <v>"IsVegetarian": "Y",</v>
      </c>
      <c r="U21" t="str">
        <f t="shared" si="17"/>
        <v>"IsVegan": "N",</v>
      </c>
      <c r="V21" t="str">
        <f t="shared" si="18"/>
        <v>"EnergykJ": "1199",</v>
      </c>
      <c r="W21" t="str">
        <f t="shared" si="19"/>
        <v>"Energykcal": "286",</v>
      </c>
      <c r="X21" t="str">
        <f t="shared" si="20"/>
        <v>"Fat": "16",</v>
      </c>
      <c r="Y21" t="str">
        <f t="shared" si="21"/>
        <v>"OfWhichAreSaturates": "5.1",</v>
      </c>
      <c r="Z21" t="str">
        <f t="shared" si="22"/>
        <v>"Carbohydrates": "32",</v>
      </c>
      <c r="AA21" t="str">
        <f t="shared" si="23"/>
        <v>"OfWhichAreSugars": "21",</v>
      </c>
      <c r="AB21" t="str">
        <f t="shared" si="24"/>
        <v>"Fibre": "1.1",</v>
      </c>
      <c r="AC21" t="str">
        <f t="shared" si="25"/>
        <v>"Protein": "4.2",</v>
      </c>
      <c r="AD21" t="str">
        <f t="shared" si="12"/>
        <v>"Salt": "0.35"</v>
      </c>
      <c r="AE21" t="s">
        <v>241</v>
      </c>
    </row>
    <row r="22" spans="1:31" ht="28.8" x14ac:dyDescent="0.55000000000000004">
      <c r="A22" s="1" t="s">
        <v>155</v>
      </c>
      <c r="B22" s="1" t="s">
        <v>154</v>
      </c>
      <c r="C22" s="2" t="s">
        <v>225</v>
      </c>
      <c r="D22" s="1" t="s">
        <v>130</v>
      </c>
      <c r="E22" s="1" t="s">
        <v>131</v>
      </c>
      <c r="F22" s="2">
        <v>1350</v>
      </c>
      <c r="G22" s="2">
        <v>323</v>
      </c>
      <c r="H22" s="2">
        <v>16</v>
      </c>
      <c r="I22" s="2">
        <v>3</v>
      </c>
      <c r="J22" s="2">
        <v>42</v>
      </c>
      <c r="K22" s="2">
        <v>28</v>
      </c>
      <c r="L22" s="2">
        <v>2.5</v>
      </c>
      <c r="M22" s="2">
        <v>3.8</v>
      </c>
      <c r="N22" s="2">
        <v>0.56999999999999995</v>
      </c>
      <c r="P22" t="s">
        <v>240</v>
      </c>
      <c r="Q22" t="str">
        <f t="shared" si="13"/>
        <v xml:space="preserve">"ProductName": "Carrot Loaf Cake", </v>
      </c>
      <c r="R22" t="str">
        <f t="shared" si="14"/>
        <v>"ParentCategory": "Loaf Cakes",</v>
      </c>
      <c r="S22" t="str">
        <f t="shared" si="15"/>
        <v>"PortionSize": "Per Product",</v>
      </c>
      <c r="T22" t="str">
        <f t="shared" si="16"/>
        <v>"IsVegetarian": "Y",</v>
      </c>
      <c r="U22" t="str">
        <f t="shared" si="17"/>
        <v>"IsVegan": "N",</v>
      </c>
      <c r="V22" t="str">
        <f t="shared" si="18"/>
        <v>"EnergykJ": "1350",</v>
      </c>
      <c r="W22" t="str">
        <f t="shared" si="19"/>
        <v>"Energykcal": "323",</v>
      </c>
      <c r="X22" t="str">
        <f t="shared" si="20"/>
        <v>"Fat": "16",</v>
      </c>
      <c r="Y22" t="str">
        <f t="shared" si="21"/>
        <v>"OfWhichAreSaturates": "3",</v>
      </c>
      <c r="Z22" t="str">
        <f t="shared" si="22"/>
        <v>"Carbohydrates": "42",</v>
      </c>
      <c r="AA22" t="str">
        <f t="shared" si="23"/>
        <v>"OfWhichAreSugars": "28",</v>
      </c>
      <c r="AB22" t="str">
        <f t="shared" si="24"/>
        <v>"Fibre": "2.5",</v>
      </c>
      <c r="AC22" t="str">
        <f t="shared" si="25"/>
        <v>"Protein": "3.8",</v>
      </c>
      <c r="AD22" t="str">
        <f t="shared" si="12"/>
        <v>"Salt": "0.57"</v>
      </c>
      <c r="AE22" t="s">
        <v>241</v>
      </c>
    </row>
    <row r="23" spans="1:31" ht="28.8" x14ac:dyDescent="0.55000000000000004">
      <c r="A23" s="1" t="s">
        <v>156</v>
      </c>
      <c r="B23" s="1" t="s">
        <v>154</v>
      </c>
      <c r="C23" s="2" t="s">
        <v>225</v>
      </c>
      <c r="D23" s="1" t="s">
        <v>130</v>
      </c>
      <c r="E23" s="1" t="s">
        <v>131</v>
      </c>
      <c r="F23" s="2">
        <v>1633</v>
      </c>
      <c r="G23" s="2">
        <v>392</v>
      </c>
      <c r="H23" s="2">
        <v>24</v>
      </c>
      <c r="I23" s="2">
        <v>8.9</v>
      </c>
      <c r="J23" s="2">
        <v>35</v>
      </c>
      <c r="K23" s="2">
        <v>25</v>
      </c>
      <c r="L23" s="2">
        <v>2.2000000000000002</v>
      </c>
      <c r="M23" s="2">
        <v>5.6</v>
      </c>
      <c r="N23" s="2">
        <v>0.47</v>
      </c>
      <c r="P23" t="s">
        <v>240</v>
      </c>
      <c r="Q23" t="str">
        <f t="shared" si="13"/>
        <v xml:space="preserve">"ProductName": "Marble Loaf cake", </v>
      </c>
      <c r="R23" t="str">
        <f t="shared" si="14"/>
        <v>"ParentCategory": "Loaf Cakes",</v>
      </c>
      <c r="S23" t="str">
        <f t="shared" si="15"/>
        <v>"PortionSize": "Per Product",</v>
      </c>
      <c r="T23" t="str">
        <f t="shared" si="16"/>
        <v>"IsVegetarian": "Y",</v>
      </c>
      <c r="U23" t="str">
        <f t="shared" si="17"/>
        <v>"IsVegan": "N",</v>
      </c>
      <c r="V23" t="str">
        <f t="shared" si="18"/>
        <v>"EnergykJ": "1633",</v>
      </c>
      <c r="W23" t="str">
        <f t="shared" si="19"/>
        <v>"Energykcal": "392",</v>
      </c>
      <c r="X23" t="str">
        <f t="shared" si="20"/>
        <v>"Fat": "24",</v>
      </c>
      <c r="Y23" t="str">
        <f t="shared" si="21"/>
        <v>"OfWhichAreSaturates": "8.9",</v>
      </c>
      <c r="Z23" t="str">
        <f t="shared" si="22"/>
        <v>"Carbohydrates": "35",</v>
      </c>
      <c r="AA23" t="str">
        <f t="shared" si="23"/>
        <v>"OfWhichAreSugars": "25",</v>
      </c>
      <c r="AB23" t="str">
        <f t="shared" si="24"/>
        <v>"Fibre": "2.2",</v>
      </c>
      <c r="AC23" t="str">
        <f t="shared" si="25"/>
        <v>"Protein": "5.6",</v>
      </c>
      <c r="AD23" t="str">
        <f t="shared" si="12"/>
        <v>"Salt": "0.47"</v>
      </c>
      <c r="AE23" t="s">
        <v>241</v>
      </c>
    </row>
    <row r="24" spans="1:31" ht="28.8" x14ac:dyDescent="0.55000000000000004">
      <c r="A24" s="1" t="s">
        <v>157</v>
      </c>
      <c r="B24" s="1" t="s">
        <v>154</v>
      </c>
      <c r="C24" s="2" t="s">
        <v>225</v>
      </c>
      <c r="D24" s="1" t="s">
        <v>130</v>
      </c>
      <c r="E24" s="1" t="s">
        <v>131</v>
      </c>
      <c r="F24" s="2">
        <v>1467</v>
      </c>
      <c r="G24" s="2">
        <v>352</v>
      </c>
      <c r="H24" s="2">
        <v>21</v>
      </c>
      <c r="I24" s="2">
        <v>8.8000000000000007</v>
      </c>
      <c r="J24" s="2">
        <v>36</v>
      </c>
      <c r="K24" s="2">
        <v>24</v>
      </c>
      <c r="L24" s="2">
        <v>1.1000000000000001</v>
      </c>
      <c r="M24" s="2">
        <v>4.3</v>
      </c>
      <c r="N24" s="2">
        <v>0.54</v>
      </c>
      <c r="P24" t="s">
        <v>240</v>
      </c>
      <c r="Q24" t="str">
        <f t="shared" si="13"/>
        <v xml:space="preserve">"ProductName": "Lemon Loaf Cake", </v>
      </c>
      <c r="R24" t="str">
        <f t="shared" si="14"/>
        <v>"ParentCategory": "Loaf Cakes",</v>
      </c>
      <c r="S24" t="str">
        <f t="shared" si="15"/>
        <v>"PortionSize": "Per Product",</v>
      </c>
      <c r="T24" t="str">
        <f t="shared" si="16"/>
        <v>"IsVegetarian": "Y",</v>
      </c>
      <c r="U24" t="str">
        <f t="shared" si="17"/>
        <v>"IsVegan": "N",</v>
      </c>
      <c r="V24" t="str">
        <f t="shared" si="18"/>
        <v>"EnergykJ": "1467",</v>
      </c>
      <c r="W24" t="str">
        <f t="shared" si="19"/>
        <v>"Energykcal": "352",</v>
      </c>
      <c r="X24" t="str">
        <f t="shared" si="20"/>
        <v>"Fat": "21",</v>
      </c>
      <c r="Y24" t="str">
        <f t="shared" si="21"/>
        <v>"OfWhichAreSaturates": "8.8",</v>
      </c>
      <c r="Z24" t="str">
        <f t="shared" si="22"/>
        <v>"Carbohydrates": "36",</v>
      </c>
      <c r="AA24" t="str">
        <f t="shared" si="23"/>
        <v>"OfWhichAreSugars": "24",</v>
      </c>
      <c r="AB24" t="str">
        <f t="shared" si="24"/>
        <v>"Fibre": "1.1",</v>
      </c>
      <c r="AC24" t="str">
        <f t="shared" si="25"/>
        <v>"Protein": "4.3",</v>
      </c>
      <c r="AD24" t="str">
        <f t="shared" si="12"/>
        <v>"Salt": "0.54"</v>
      </c>
      <c r="AE24" t="s">
        <v>241</v>
      </c>
    </row>
    <row r="25" spans="1:31" ht="43.2" x14ac:dyDescent="0.55000000000000004">
      <c r="A25" s="1" t="s">
        <v>159</v>
      </c>
      <c r="B25" s="1" t="s">
        <v>158</v>
      </c>
      <c r="C25" s="2" t="s">
        <v>225</v>
      </c>
      <c r="D25" s="1" t="s">
        <v>130</v>
      </c>
      <c r="E25" s="1" t="s">
        <v>131</v>
      </c>
      <c r="F25" s="2">
        <v>1819</v>
      </c>
      <c r="G25" s="2">
        <v>436</v>
      </c>
      <c r="H25" s="2">
        <v>24</v>
      </c>
      <c r="I25" s="2">
        <v>4.5999999999999996</v>
      </c>
      <c r="J25" s="2">
        <v>47</v>
      </c>
      <c r="K25" s="2">
        <v>27</v>
      </c>
      <c r="L25" s="2">
        <v>3.2</v>
      </c>
      <c r="M25" s="2">
        <v>6.5</v>
      </c>
      <c r="N25" s="2">
        <v>0.39</v>
      </c>
      <c r="P25" t="s">
        <v>240</v>
      </c>
      <c r="Q25" t="str">
        <f t="shared" si="13"/>
        <v xml:space="preserve">"ProductName": "Raspberry Cheesecake Muffin", </v>
      </c>
      <c r="R25" t="str">
        <f t="shared" si="14"/>
        <v>"ParentCategory": "Muffins",</v>
      </c>
      <c r="S25" t="str">
        <f t="shared" si="15"/>
        <v>"PortionSize": "Per Product",</v>
      </c>
      <c r="T25" t="str">
        <f t="shared" si="16"/>
        <v>"IsVegetarian": "Y",</v>
      </c>
      <c r="U25" t="str">
        <f t="shared" si="17"/>
        <v>"IsVegan": "N",</v>
      </c>
      <c r="V25" t="str">
        <f t="shared" si="18"/>
        <v>"EnergykJ": "1819",</v>
      </c>
      <c r="W25" t="str">
        <f t="shared" si="19"/>
        <v>"Energykcal": "436",</v>
      </c>
      <c r="X25" t="str">
        <f t="shared" si="20"/>
        <v>"Fat": "24",</v>
      </c>
      <c r="Y25" t="str">
        <f t="shared" si="21"/>
        <v>"OfWhichAreSaturates": "4.6",</v>
      </c>
      <c r="Z25" t="str">
        <f t="shared" si="22"/>
        <v>"Carbohydrates": "47",</v>
      </c>
      <c r="AA25" t="str">
        <f t="shared" si="23"/>
        <v>"OfWhichAreSugars": "27",</v>
      </c>
      <c r="AB25" t="str">
        <f t="shared" si="24"/>
        <v>"Fibre": "3.2",</v>
      </c>
      <c r="AC25" t="str">
        <f t="shared" si="25"/>
        <v>"Protein": "6.5",</v>
      </c>
      <c r="AD25" t="str">
        <f t="shared" si="12"/>
        <v>"Salt": "0.39"</v>
      </c>
      <c r="AE25" t="s">
        <v>241</v>
      </c>
    </row>
    <row r="26" spans="1:31" ht="28.8" x14ac:dyDescent="0.55000000000000004">
      <c r="A26" s="1" t="s">
        <v>160</v>
      </c>
      <c r="B26" s="1" t="s">
        <v>158</v>
      </c>
      <c r="C26" s="2" t="s">
        <v>225</v>
      </c>
      <c r="D26" s="1" t="s">
        <v>130</v>
      </c>
      <c r="E26" s="1" t="s">
        <v>131</v>
      </c>
      <c r="F26" s="2">
        <v>1979</v>
      </c>
      <c r="G26" s="2">
        <v>472</v>
      </c>
      <c r="H26" s="2">
        <v>24</v>
      </c>
      <c r="I26" s="2">
        <v>5.0999999999999996</v>
      </c>
      <c r="J26" s="2">
        <v>57</v>
      </c>
      <c r="K26" s="2">
        <v>26</v>
      </c>
      <c r="L26" s="2">
        <v>1.7</v>
      </c>
      <c r="M26" s="2">
        <v>6.6</v>
      </c>
      <c r="N26" s="2">
        <v>0.45</v>
      </c>
      <c r="P26" t="s">
        <v>240</v>
      </c>
      <c r="Q26" t="str">
        <f t="shared" si="13"/>
        <v xml:space="preserve">"ProductName": "Blueberry Muffin", </v>
      </c>
      <c r="R26" t="str">
        <f t="shared" si="14"/>
        <v>"ParentCategory": "Muffins",</v>
      </c>
      <c r="S26" t="str">
        <f t="shared" si="15"/>
        <v>"PortionSize": "Per Product",</v>
      </c>
      <c r="T26" t="str">
        <f t="shared" si="16"/>
        <v>"IsVegetarian": "Y",</v>
      </c>
      <c r="U26" t="str">
        <f t="shared" si="17"/>
        <v>"IsVegan": "N",</v>
      </c>
      <c r="V26" t="str">
        <f t="shared" si="18"/>
        <v>"EnergykJ": "1979",</v>
      </c>
      <c r="W26" t="str">
        <f t="shared" si="19"/>
        <v>"Energykcal": "472",</v>
      </c>
      <c r="X26" t="str">
        <f t="shared" si="20"/>
        <v>"Fat": "24",</v>
      </c>
      <c r="Y26" t="str">
        <f t="shared" si="21"/>
        <v>"OfWhichAreSaturates": "5.1",</v>
      </c>
      <c r="Z26" t="str">
        <f t="shared" si="22"/>
        <v>"Carbohydrates": "57",</v>
      </c>
      <c r="AA26" t="str">
        <f t="shared" si="23"/>
        <v>"OfWhichAreSugars": "26",</v>
      </c>
      <c r="AB26" t="str">
        <f t="shared" si="24"/>
        <v>"Fibre": "1.7",</v>
      </c>
      <c r="AC26" t="str">
        <f t="shared" si="25"/>
        <v>"Protein": "6.6",</v>
      </c>
      <c r="AD26" t="str">
        <f t="shared" si="12"/>
        <v>"Salt": "0.45"</v>
      </c>
      <c r="AE26" t="s">
        <v>241</v>
      </c>
    </row>
    <row r="27" spans="1:31" ht="57.6" x14ac:dyDescent="0.55000000000000004">
      <c r="A27" s="1" t="s">
        <v>161</v>
      </c>
      <c r="B27" s="1" t="s">
        <v>158</v>
      </c>
      <c r="C27" s="2" t="s">
        <v>225</v>
      </c>
      <c r="D27" s="1" t="s">
        <v>130</v>
      </c>
      <c r="E27" s="1" t="s">
        <v>131</v>
      </c>
      <c r="F27" s="2">
        <v>1991</v>
      </c>
      <c r="G27" s="2">
        <v>475</v>
      </c>
      <c r="H27" s="2">
        <v>22</v>
      </c>
      <c r="I27" s="2">
        <v>3.5</v>
      </c>
      <c r="J27" s="2">
        <v>64</v>
      </c>
      <c r="K27" s="2">
        <v>38</v>
      </c>
      <c r="L27" s="2">
        <v>0.61</v>
      </c>
      <c r="M27" s="2">
        <v>5.5</v>
      </c>
      <c r="N27" s="2">
        <v>0.34</v>
      </c>
      <c r="P27" t="s">
        <v>240</v>
      </c>
      <c r="Q27" t="str">
        <f t="shared" si="13"/>
        <v xml:space="preserve">"ProductName": "Lemon &amp; Sugar Pearl Muffin", </v>
      </c>
      <c r="R27" t="str">
        <f t="shared" si="14"/>
        <v>"ParentCategory": "Muffins",</v>
      </c>
      <c r="S27" t="str">
        <f t="shared" si="15"/>
        <v>"PortionSize": "Per Product",</v>
      </c>
      <c r="T27" t="str">
        <f t="shared" si="16"/>
        <v>"IsVegetarian": "Y",</v>
      </c>
      <c r="U27" t="str">
        <f t="shared" si="17"/>
        <v>"IsVegan": "N",</v>
      </c>
      <c r="V27" t="str">
        <f t="shared" si="18"/>
        <v>"EnergykJ": "1991",</v>
      </c>
      <c r="W27" t="str">
        <f t="shared" si="19"/>
        <v>"Energykcal": "475",</v>
      </c>
      <c r="X27" t="str">
        <f t="shared" si="20"/>
        <v>"Fat": "22",</v>
      </c>
      <c r="Y27" t="str">
        <f t="shared" si="21"/>
        <v>"OfWhichAreSaturates": "3.5",</v>
      </c>
      <c r="Z27" t="str">
        <f t="shared" si="22"/>
        <v>"Carbohydrates": "64",</v>
      </c>
      <c r="AA27" t="str">
        <f t="shared" si="23"/>
        <v>"OfWhichAreSugars": "38",</v>
      </c>
      <c r="AB27" t="str">
        <f t="shared" si="24"/>
        <v>"Fibre": "0.61",</v>
      </c>
      <c r="AC27" t="str">
        <f t="shared" si="25"/>
        <v>"Protein": "5.5",</v>
      </c>
      <c r="AD27" t="str">
        <f t="shared" si="12"/>
        <v>"Salt": "0.34"</v>
      </c>
      <c r="AE27" t="s">
        <v>241</v>
      </c>
    </row>
    <row r="28" spans="1:31" ht="43.2" x14ac:dyDescent="0.55000000000000004">
      <c r="A28" s="1" t="s">
        <v>162</v>
      </c>
      <c r="B28" s="1" t="s">
        <v>158</v>
      </c>
      <c r="C28" s="2" t="s">
        <v>225</v>
      </c>
      <c r="D28" s="1" t="s">
        <v>130</v>
      </c>
      <c r="E28" s="1" t="s">
        <v>131</v>
      </c>
      <c r="F28" s="2">
        <v>1991</v>
      </c>
      <c r="G28" s="2">
        <v>476</v>
      </c>
      <c r="H28" s="2">
        <v>24</v>
      </c>
      <c r="I28" s="2">
        <v>8.1</v>
      </c>
      <c r="J28" s="2">
        <v>57</v>
      </c>
      <c r="K28" s="2">
        <v>36</v>
      </c>
      <c r="L28" s="2">
        <v>2.7</v>
      </c>
      <c r="M28" s="2">
        <v>7.3</v>
      </c>
      <c r="N28" s="2">
        <v>0.4</v>
      </c>
      <c r="P28" t="s">
        <v>240</v>
      </c>
      <c r="Q28" t="str">
        <f t="shared" si="13"/>
        <v xml:space="preserve">"ProductName": "Chocolate Filled Muffin", </v>
      </c>
      <c r="R28" t="str">
        <f t="shared" si="14"/>
        <v>"ParentCategory": "Muffins",</v>
      </c>
      <c r="S28" t="str">
        <f t="shared" si="15"/>
        <v>"PortionSize": "Per Product",</v>
      </c>
      <c r="T28" t="str">
        <f t="shared" si="16"/>
        <v>"IsVegetarian": "Y",</v>
      </c>
      <c r="U28" t="str">
        <f t="shared" si="17"/>
        <v>"IsVegan": "N",</v>
      </c>
      <c r="V28" t="str">
        <f t="shared" si="18"/>
        <v>"EnergykJ": "1991",</v>
      </c>
      <c r="W28" t="str">
        <f t="shared" si="19"/>
        <v>"Energykcal": "476",</v>
      </c>
      <c r="X28" t="str">
        <f t="shared" si="20"/>
        <v>"Fat": "24",</v>
      </c>
      <c r="Y28" t="str">
        <f t="shared" si="21"/>
        <v>"OfWhichAreSaturates": "8.1",</v>
      </c>
      <c r="Z28" t="str">
        <f t="shared" si="22"/>
        <v>"Carbohydrates": "57",</v>
      </c>
      <c r="AA28" t="str">
        <f t="shared" si="23"/>
        <v>"OfWhichAreSugars": "36",</v>
      </c>
      <c r="AB28" t="str">
        <f t="shared" si="24"/>
        <v>"Fibre": "2.7",</v>
      </c>
      <c r="AC28" t="str">
        <f t="shared" si="25"/>
        <v>"Protein": "7.3",</v>
      </c>
      <c r="AD28" t="str">
        <f t="shared" si="12"/>
        <v>"Salt": "0.4"</v>
      </c>
      <c r="AE28" t="s">
        <v>241</v>
      </c>
    </row>
    <row r="29" spans="1:31" ht="28.8" x14ac:dyDescent="0.55000000000000004">
      <c r="A29" s="1" t="s">
        <v>163</v>
      </c>
      <c r="B29" t="s">
        <v>231</v>
      </c>
      <c r="C29" s="2" t="s">
        <v>225</v>
      </c>
      <c r="D29" s="1" t="s">
        <v>130</v>
      </c>
      <c r="E29" s="1" t="s">
        <v>131</v>
      </c>
      <c r="F29" s="2">
        <v>1071</v>
      </c>
      <c r="G29" s="2">
        <v>255</v>
      </c>
      <c r="H29" s="2">
        <v>14</v>
      </c>
      <c r="I29" s="2">
        <v>9</v>
      </c>
      <c r="J29" s="2">
        <v>27</v>
      </c>
      <c r="K29" s="2">
        <v>5.3</v>
      </c>
      <c r="L29" s="2">
        <v>1.4</v>
      </c>
      <c r="M29" s="2">
        <v>5.0999999999999996</v>
      </c>
      <c r="N29" s="2">
        <v>0.35</v>
      </c>
      <c r="P29" t="s">
        <v>240</v>
      </c>
      <c r="Q29" t="str">
        <f t="shared" si="13"/>
        <v xml:space="preserve">"ProductName": "Butter Croissant", </v>
      </c>
      <c r="R29" t="str">
        <f t="shared" si="14"/>
        <v>"ParentCategory": "Pastries",</v>
      </c>
      <c r="S29" t="str">
        <f t="shared" si="15"/>
        <v>"PortionSize": "Per Product",</v>
      </c>
      <c r="T29" t="str">
        <f t="shared" si="16"/>
        <v>"IsVegetarian": "Y",</v>
      </c>
      <c r="U29" t="str">
        <f t="shared" si="17"/>
        <v>"IsVegan": "N",</v>
      </c>
      <c r="V29" t="str">
        <f t="shared" si="18"/>
        <v>"EnergykJ": "1071",</v>
      </c>
      <c r="W29" t="str">
        <f t="shared" si="19"/>
        <v>"Energykcal": "255",</v>
      </c>
      <c r="X29" t="str">
        <f t="shared" si="20"/>
        <v>"Fat": "14",</v>
      </c>
      <c r="Y29" t="str">
        <f t="shared" si="21"/>
        <v>"OfWhichAreSaturates": "9",</v>
      </c>
      <c r="Z29" t="str">
        <f t="shared" si="22"/>
        <v>"Carbohydrates": "27",</v>
      </c>
      <c r="AA29" t="str">
        <f t="shared" si="23"/>
        <v>"OfWhichAreSugars": "5.3",</v>
      </c>
      <c r="AB29" t="str">
        <f t="shared" si="24"/>
        <v>"Fibre": "1.4",</v>
      </c>
      <c r="AC29" t="str">
        <f t="shared" si="25"/>
        <v>"Protein": "5.1",</v>
      </c>
      <c r="AD29" t="str">
        <f t="shared" si="12"/>
        <v>"Salt": "0.35"</v>
      </c>
      <c r="AE29" t="s">
        <v>241</v>
      </c>
    </row>
    <row r="30" spans="1:31" ht="28.8" x14ac:dyDescent="0.55000000000000004">
      <c r="A30" s="1" t="s">
        <v>164</v>
      </c>
      <c r="B30" t="s">
        <v>231</v>
      </c>
      <c r="C30" s="2" t="s">
        <v>225</v>
      </c>
      <c r="D30" s="1" t="s">
        <v>130</v>
      </c>
      <c r="E30" s="1" t="s">
        <v>131</v>
      </c>
      <c r="F30" s="2">
        <v>1077</v>
      </c>
      <c r="G30" s="2">
        <v>258</v>
      </c>
      <c r="H30" s="2">
        <v>14</v>
      </c>
      <c r="I30" s="2">
        <v>8.9</v>
      </c>
      <c r="J30" s="2">
        <v>28</v>
      </c>
      <c r="K30" s="2">
        <v>8.3000000000000007</v>
      </c>
      <c r="L30" s="2">
        <v>1.7</v>
      </c>
      <c r="M30" s="2">
        <v>4.8</v>
      </c>
      <c r="N30" s="2">
        <v>0.31</v>
      </c>
      <c r="P30" t="s">
        <v>240</v>
      </c>
      <c r="Q30" t="str">
        <f t="shared" si="13"/>
        <v xml:space="preserve">"ProductName": "Pain au Chocolat", </v>
      </c>
      <c r="R30" t="str">
        <f t="shared" si="14"/>
        <v>"ParentCategory": "Pastries",</v>
      </c>
      <c r="S30" t="str">
        <f t="shared" si="15"/>
        <v>"PortionSize": "Per Product",</v>
      </c>
      <c r="T30" t="str">
        <f t="shared" si="16"/>
        <v>"IsVegetarian": "Y",</v>
      </c>
      <c r="U30" t="str">
        <f t="shared" si="17"/>
        <v>"IsVegan": "N",</v>
      </c>
      <c r="V30" t="str">
        <f t="shared" si="18"/>
        <v>"EnergykJ": "1077",</v>
      </c>
      <c r="W30" t="str">
        <f t="shared" si="19"/>
        <v>"Energykcal": "258",</v>
      </c>
      <c r="X30" t="str">
        <f t="shared" si="20"/>
        <v>"Fat": "14",</v>
      </c>
      <c r="Y30" t="str">
        <f t="shared" si="21"/>
        <v>"OfWhichAreSaturates": "8.9",</v>
      </c>
      <c r="Z30" t="str">
        <f t="shared" si="22"/>
        <v>"Carbohydrates": "28",</v>
      </c>
      <c r="AA30" t="str">
        <f t="shared" si="23"/>
        <v>"OfWhichAreSugars": "8.3",</v>
      </c>
      <c r="AB30" t="str">
        <f t="shared" si="24"/>
        <v>"Fibre": "1.7",</v>
      </c>
      <c r="AC30" t="str">
        <f t="shared" si="25"/>
        <v>"Protein": "4.8",</v>
      </c>
      <c r="AD30" t="str">
        <f t="shared" si="12"/>
        <v>"Salt": "0.31"</v>
      </c>
      <c r="AE30" t="s">
        <v>241</v>
      </c>
    </row>
    <row r="31" spans="1:31" ht="28.8" x14ac:dyDescent="0.55000000000000004">
      <c r="A31" s="1" t="s">
        <v>165</v>
      </c>
      <c r="B31" t="s">
        <v>231</v>
      </c>
      <c r="C31" s="2" t="s">
        <v>225</v>
      </c>
      <c r="D31" s="1" t="s">
        <v>130</v>
      </c>
      <c r="E31" s="1" t="s">
        <v>131</v>
      </c>
      <c r="F31" s="2">
        <v>1310</v>
      </c>
      <c r="G31" s="2">
        <v>315</v>
      </c>
      <c r="H31" s="2">
        <v>13</v>
      </c>
      <c r="I31" s="2">
        <v>8.4</v>
      </c>
      <c r="J31" s="2">
        <v>43</v>
      </c>
      <c r="K31" s="2">
        <v>17</v>
      </c>
      <c r="L31" s="2">
        <v>2</v>
      </c>
      <c r="M31" s="2">
        <v>6.2</v>
      </c>
      <c r="N31" s="2">
        <v>0.72</v>
      </c>
      <c r="P31" t="s">
        <v>240</v>
      </c>
      <c r="Q31" t="str">
        <f t="shared" si="13"/>
        <v xml:space="preserve">"ProductName": "Pain aux Raisins", </v>
      </c>
      <c r="R31" t="str">
        <f t="shared" si="14"/>
        <v>"ParentCategory": "Pastries",</v>
      </c>
      <c r="S31" t="str">
        <f t="shared" si="15"/>
        <v>"PortionSize": "Per Product",</v>
      </c>
      <c r="T31" t="str">
        <f t="shared" si="16"/>
        <v>"IsVegetarian": "Y",</v>
      </c>
      <c r="U31" t="str">
        <f t="shared" si="17"/>
        <v>"IsVegan": "N",</v>
      </c>
      <c r="V31" t="str">
        <f t="shared" si="18"/>
        <v>"EnergykJ": "1310",</v>
      </c>
      <c r="W31" t="str">
        <f t="shared" si="19"/>
        <v>"Energykcal": "315",</v>
      </c>
      <c r="X31" t="str">
        <f t="shared" si="20"/>
        <v>"Fat": "13",</v>
      </c>
      <c r="Y31" t="str">
        <f t="shared" si="21"/>
        <v>"OfWhichAreSaturates": "8.4",</v>
      </c>
      <c r="Z31" t="str">
        <f t="shared" si="22"/>
        <v>"Carbohydrates": "43",</v>
      </c>
      <c r="AA31" t="str">
        <f t="shared" si="23"/>
        <v>"OfWhichAreSugars": "17",</v>
      </c>
      <c r="AB31" t="str">
        <f t="shared" si="24"/>
        <v>"Fibre": "2",</v>
      </c>
      <c r="AC31" t="str">
        <f t="shared" si="25"/>
        <v>"Protein": "6.2",</v>
      </c>
      <c r="AD31" t="str">
        <f t="shared" si="12"/>
        <v>"Salt": "0.72"</v>
      </c>
      <c r="AE31" t="s">
        <v>241</v>
      </c>
    </row>
    <row r="32" spans="1:31" ht="43.2" x14ac:dyDescent="0.55000000000000004">
      <c r="A32" s="1" t="s">
        <v>166</v>
      </c>
      <c r="B32" t="s">
        <v>231</v>
      </c>
      <c r="C32" s="2" t="s">
        <v>225</v>
      </c>
      <c r="D32" s="1" t="s">
        <v>130</v>
      </c>
      <c r="E32" s="1" t="s">
        <v>131</v>
      </c>
      <c r="F32" s="2">
        <v>1112</v>
      </c>
      <c r="G32" s="2">
        <v>266</v>
      </c>
      <c r="H32" s="2">
        <v>14</v>
      </c>
      <c r="I32" s="2">
        <v>7.5</v>
      </c>
      <c r="J32" s="2">
        <v>29</v>
      </c>
      <c r="K32" s="2">
        <v>9</v>
      </c>
      <c r="L32" s="2">
        <v>1.5</v>
      </c>
      <c r="M32" s="2">
        <v>4.5</v>
      </c>
      <c r="N32" s="2">
        <v>0.6</v>
      </c>
      <c r="P32" t="s">
        <v>240</v>
      </c>
      <c r="Q32" t="str">
        <f t="shared" si="13"/>
        <v xml:space="preserve">"ProductName": "Danish Almond Star", </v>
      </c>
      <c r="R32" t="str">
        <f t="shared" si="14"/>
        <v>"ParentCategory": "Pastries",</v>
      </c>
      <c r="S32" t="str">
        <f t="shared" si="15"/>
        <v>"PortionSize": "Per Product",</v>
      </c>
      <c r="T32" t="str">
        <f t="shared" si="16"/>
        <v>"IsVegetarian": "Y",</v>
      </c>
      <c r="U32" t="str">
        <f t="shared" si="17"/>
        <v>"IsVegan": "N",</v>
      </c>
      <c r="V32" t="str">
        <f t="shared" si="18"/>
        <v>"EnergykJ": "1112",</v>
      </c>
      <c r="W32" t="str">
        <f t="shared" si="19"/>
        <v>"Energykcal": "266",</v>
      </c>
      <c r="X32" t="str">
        <f t="shared" si="20"/>
        <v>"Fat": "14",</v>
      </c>
      <c r="Y32" t="str">
        <f t="shared" si="21"/>
        <v>"OfWhichAreSaturates": "7.5",</v>
      </c>
      <c r="Z32" t="str">
        <f t="shared" si="22"/>
        <v>"Carbohydrates": "29",</v>
      </c>
      <c r="AA32" t="str">
        <f t="shared" si="23"/>
        <v>"OfWhichAreSugars": "9",</v>
      </c>
      <c r="AB32" t="str">
        <f t="shared" si="24"/>
        <v>"Fibre": "1.5",</v>
      </c>
      <c r="AC32" t="str">
        <f t="shared" si="25"/>
        <v>"Protein": "4.5",</v>
      </c>
      <c r="AD32" t="str">
        <f t="shared" si="12"/>
        <v>"Salt": "0.6"</v>
      </c>
      <c r="AE32" t="s">
        <v>241</v>
      </c>
    </row>
    <row r="33" spans="1:31" ht="28.8" x14ac:dyDescent="0.55000000000000004">
      <c r="A33" s="1" t="s">
        <v>168</v>
      </c>
      <c r="B33" t="s">
        <v>167</v>
      </c>
      <c r="C33" s="2" t="s">
        <v>225</v>
      </c>
      <c r="D33" s="1" t="s">
        <v>130</v>
      </c>
      <c r="E33" s="1" t="s">
        <v>130</v>
      </c>
      <c r="F33" s="2">
        <v>350</v>
      </c>
      <c r="G33" s="2">
        <v>82</v>
      </c>
      <c r="H33" s="2">
        <v>0.5</v>
      </c>
      <c r="I33" s="2">
        <v>0</v>
      </c>
      <c r="J33" s="2">
        <v>18.7</v>
      </c>
      <c r="K33" s="2">
        <v>17.899999999999999</v>
      </c>
      <c r="L33" s="2">
        <v>3.7</v>
      </c>
      <c r="M33" s="2">
        <v>1.4</v>
      </c>
      <c r="N33" s="2">
        <v>0</v>
      </c>
      <c r="P33" t="s">
        <v>240</v>
      </c>
      <c r="Q33" t="str">
        <f t="shared" si="13"/>
        <v xml:space="preserve">"ProductName": "Fruit Mix", </v>
      </c>
      <c r="R33" t="str">
        <f t="shared" si="14"/>
        <v>"ParentCategory": "Yoghurts &amp; Fruit",</v>
      </c>
      <c r="S33" t="str">
        <f t="shared" si="15"/>
        <v>"PortionSize": "Per Product",</v>
      </c>
      <c r="T33" t="str">
        <f t="shared" si="16"/>
        <v>"IsVegetarian": "Y",</v>
      </c>
      <c r="U33" t="str">
        <f t="shared" si="17"/>
        <v>"IsVegan": "Y",</v>
      </c>
      <c r="V33" t="str">
        <f t="shared" si="18"/>
        <v>"EnergykJ": "350",</v>
      </c>
      <c r="W33" t="str">
        <f t="shared" si="19"/>
        <v>"Energykcal": "82",</v>
      </c>
      <c r="X33" t="str">
        <f t="shared" si="20"/>
        <v>"Fat": "0.5",</v>
      </c>
      <c r="Y33" t="str">
        <f t="shared" si="21"/>
        <v>"OfWhichAreSaturates": "0",</v>
      </c>
      <c r="Z33" t="str">
        <f t="shared" si="22"/>
        <v>"Carbohydrates": "18.7",</v>
      </c>
      <c r="AA33" t="str">
        <f t="shared" si="23"/>
        <v>"OfWhichAreSugars": "17.9",</v>
      </c>
      <c r="AB33" t="str">
        <f t="shared" si="24"/>
        <v>"Fibre": "3.7",</v>
      </c>
      <c r="AC33" t="str">
        <f t="shared" si="25"/>
        <v>"Protein": "1.4",</v>
      </c>
      <c r="AD33" t="str">
        <f t="shared" si="12"/>
        <v>"Salt": "0"</v>
      </c>
      <c r="AE33" t="s">
        <v>241</v>
      </c>
    </row>
    <row r="34" spans="1:31" ht="57.6" x14ac:dyDescent="0.55000000000000004">
      <c r="A34" s="1" t="s">
        <v>169</v>
      </c>
      <c r="B34" t="s">
        <v>167</v>
      </c>
      <c r="C34" s="2" t="s">
        <v>225</v>
      </c>
      <c r="D34" s="1" t="s">
        <v>130</v>
      </c>
      <c r="E34" s="1" t="s">
        <v>130</v>
      </c>
      <c r="F34" s="2">
        <v>448</v>
      </c>
      <c r="G34" s="2">
        <v>108</v>
      </c>
      <c r="H34" s="2">
        <v>0.5</v>
      </c>
      <c r="I34" s="2">
        <v>0</v>
      </c>
      <c r="J34" s="2">
        <v>27.1</v>
      </c>
      <c r="K34" s="2">
        <v>14.9</v>
      </c>
      <c r="L34" s="2">
        <v>3.2</v>
      </c>
      <c r="M34" s="2">
        <v>1</v>
      </c>
      <c r="N34" s="2">
        <v>0</v>
      </c>
      <c r="P34" t="s">
        <v>240</v>
      </c>
      <c r="Q34" t="str">
        <f t="shared" si="13"/>
        <v xml:space="preserve">"ProductName": "Fairtrade Banana (per unit =whole)", </v>
      </c>
      <c r="R34" t="str">
        <f t="shared" si="14"/>
        <v>"ParentCategory": "Yoghurts &amp; Fruit",</v>
      </c>
      <c r="S34" t="str">
        <f t="shared" si="15"/>
        <v>"PortionSize": "Per Product",</v>
      </c>
      <c r="T34" t="str">
        <f t="shared" si="16"/>
        <v>"IsVegetarian": "Y",</v>
      </c>
      <c r="U34" t="str">
        <f t="shared" si="17"/>
        <v>"IsVegan": "Y",</v>
      </c>
      <c r="V34" t="str">
        <f t="shared" si="18"/>
        <v>"EnergykJ": "448",</v>
      </c>
      <c r="W34" t="str">
        <f t="shared" si="19"/>
        <v>"Energykcal": "108",</v>
      </c>
      <c r="X34" t="str">
        <f t="shared" si="20"/>
        <v>"Fat": "0.5",</v>
      </c>
      <c r="Y34" t="str">
        <f t="shared" si="21"/>
        <v>"OfWhichAreSaturates": "0",</v>
      </c>
      <c r="Z34" t="str">
        <f t="shared" si="22"/>
        <v>"Carbohydrates": "27.1",</v>
      </c>
      <c r="AA34" t="str">
        <f t="shared" si="23"/>
        <v>"OfWhichAreSugars": "14.9",</v>
      </c>
      <c r="AB34" t="str">
        <f t="shared" si="24"/>
        <v>"Fibre": "3.2",</v>
      </c>
      <c r="AC34" t="str">
        <f t="shared" si="25"/>
        <v>"Protein": "1",</v>
      </c>
      <c r="AD34" t="str">
        <f t="shared" si="12"/>
        <v>"Salt": "0"</v>
      </c>
      <c r="AE34" t="s">
        <v>241</v>
      </c>
    </row>
    <row r="35" spans="1:31" ht="72" x14ac:dyDescent="0.55000000000000004">
      <c r="A35" s="1" t="s">
        <v>170</v>
      </c>
      <c r="B35" t="s">
        <v>167</v>
      </c>
      <c r="C35" s="2" t="s">
        <v>225</v>
      </c>
      <c r="D35" s="1" t="s">
        <v>130</v>
      </c>
      <c r="E35" s="1" t="s">
        <v>131</v>
      </c>
      <c r="F35" s="2">
        <v>873</v>
      </c>
      <c r="G35" s="2">
        <v>207</v>
      </c>
      <c r="H35" s="2">
        <v>6.5</v>
      </c>
      <c r="I35" s="2">
        <v>2.5</v>
      </c>
      <c r="J35" s="2">
        <v>26</v>
      </c>
      <c r="K35" s="2">
        <v>18</v>
      </c>
      <c r="L35" s="2">
        <v>3</v>
      </c>
      <c r="M35" s="2">
        <v>9.8000000000000007</v>
      </c>
      <c r="N35" s="2">
        <v>0.23</v>
      </c>
      <c r="P35" t="s">
        <v>240</v>
      </c>
      <c r="Q35" t="str">
        <f t="shared" si="13"/>
        <v xml:space="preserve">"ProductName": "Berry Crunch (Berry compote granola)", </v>
      </c>
      <c r="R35" t="str">
        <f t="shared" si="14"/>
        <v>"ParentCategory": "Yoghurts &amp; Fruit",</v>
      </c>
      <c r="S35" t="str">
        <f t="shared" si="15"/>
        <v>"PortionSize": "Per Product",</v>
      </c>
      <c r="T35" t="str">
        <f t="shared" si="16"/>
        <v>"IsVegetarian": "Y",</v>
      </c>
      <c r="U35" t="str">
        <f t="shared" si="17"/>
        <v>"IsVegan": "N",</v>
      </c>
      <c r="V35" t="str">
        <f t="shared" si="18"/>
        <v>"EnergykJ": "873",</v>
      </c>
      <c r="W35" t="str">
        <f t="shared" si="19"/>
        <v>"Energykcal": "207",</v>
      </c>
      <c r="X35" t="str">
        <f t="shared" si="20"/>
        <v>"Fat": "6.5",</v>
      </c>
      <c r="Y35" t="str">
        <f t="shared" si="21"/>
        <v>"OfWhichAreSaturates": "2.5",</v>
      </c>
      <c r="Z35" t="str">
        <f t="shared" si="22"/>
        <v>"Carbohydrates": "26",</v>
      </c>
      <c r="AA35" t="str">
        <f t="shared" si="23"/>
        <v>"OfWhichAreSugars": "18",</v>
      </c>
      <c r="AB35" t="str">
        <f t="shared" si="24"/>
        <v>"Fibre": "3",</v>
      </c>
      <c r="AC35" t="str">
        <f t="shared" si="25"/>
        <v>"Protein": "9.8",</v>
      </c>
      <c r="AD35" t="str">
        <f t="shared" si="12"/>
        <v>"Salt": "0.23"</v>
      </c>
      <c r="AE35" t="s">
        <v>241</v>
      </c>
    </row>
    <row r="36" spans="1:31" ht="43.2" x14ac:dyDescent="0.55000000000000004">
      <c r="A36" s="1" t="s">
        <v>171</v>
      </c>
      <c r="B36" t="s">
        <v>167</v>
      </c>
      <c r="C36" s="2" t="s">
        <v>225</v>
      </c>
      <c r="D36" s="1" t="s">
        <v>130</v>
      </c>
      <c r="E36" s="1" t="s">
        <v>131</v>
      </c>
      <c r="F36" s="2">
        <v>1074</v>
      </c>
      <c r="G36" s="2">
        <v>253</v>
      </c>
      <c r="H36" s="2">
        <v>3.6</v>
      </c>
      <c r="I36" s="2">
        <v>0.6</v>
      </c>
      <c r="J36" s="2">
        <v>42</v>
      </c>
      <c r="K36" s="2">
        <v>27</v>
      </c>
      <c r="L36" s="2">
        <v>4.9000000000000004</v>
      </c>
      <c r="M36" s="2">
        <v>12</v>
      </c>
      <c r="N36" s="2">
        <v>0.1</v>
      </c>
      <c r="P36" t="s">
        <v>240</v>
      </c>
      <c r="Q36" t="str">
        <f t="shared" si="13"/>
        <v xml:space="preserve">"ProductName": "Berry Good Bircher", </v>
      </c>
      <c r="R36" t="str">
        <f t="shared" si="14"/>
        <v>"ParentCategory": "Yoghurts &amp; Fruit",</v>
      </c>
      <c r="S36" t="str">
        <f t="shared" si="15"/>
        <v>"PortionSize": "Per Product",</v>
      </c>
      <c r="T36" t="str">
        <f t="shared" si="16"/>
        <v>"IsVegetarian": "Y",</v>
      </c>
      <c r="U36" t="str">
        <f t="shared" si="17"/>
        <v>"IsVegan": "N",</v>
      </c>
      <c r="V36" t="str">
        <f t="shared" si="18"/>
        <v>"EnergykJ": "1074",</v>
      </c>
      <c r="W36" t="str">
        <f t="shared" si="19"/>
        <v>"Energykcal": "253",</v>
      </c>
      <c r="X36" t="str">
        <f t="shared" si="20"/>
        <v>"Fat": "3.6",</v>
      </c>
      <c r="Y36" t="str">
        <f t="shared" si="21"/>
        <v>"OfWhichAreSaturates": "0.6",</v>
      </c>
      <c r="Z36" t="str">
        <f t="shared" si="22"/>
        <v>"Carbohydrates": "42",</v>
      </c>
      <c r="AA36" t="str">
        <f t="shared" si="23"/>
        <v>"OfWhichAreSugars": "27",</v>
      </c>
      <c r="AB36" t="str">
        <f t="shared" si="24"/>
        <v>"Fibre": "4.9",</v>
      </c>
      <c r="AC36" t="str">
        <f t="shared" si="25"/>
        <v>"Protein": "12",</v>
      </c>
      <c r="AD36" t="str">
        <f t="shared" si="12"/>
        <v>"Salt": "0.1"</v>
      </c>
      <c r="AE36" t="s">
        <v>241</v>
      </c>
    </row>
    <row r="37" spans="1:31" ht="28.8" x14ac:dyDescent="0.55000000000000004">
      <c r="A37" s="1" t="s">
        <v>173</v>
      </c>
      <c r="B37" t="s">
        <v>172</v>
      </c>
      <c r="C37" s="2" t="s">
        <v>225</v>
      </c>
      <c r="D37" s="1" t="s">
        <v>130</v>
      </c>
      <c r="E37" s="1" t="s">
        <v>131</v>
      </c>
      <c r="F37" s="2">
        <v>1275</v>
      </c>
      <c r="G37" s="2">
        <v>303</v>
      </c>
      <c r="H37" s="2">
        <v>9.6</v>
      </c>
      <c r="I37" s="2">
        <v>4.5</v>
      </c>
      <c r="J37" s="2">
        <v>39</v>
      </c>
      <c r="K37" s="2">
        <v>9</v>
      </c>
      <c r="L37" s="2">
        <v>5.4</v>
      </c>
      <c r="M37" s="2">
        <v>11.7</v>
      </c>
      <c r="N37" s="2">
        <v>0.39</v>
      </c>
      <c r="P37" t="s">
        <v>240</v>
      </c>
      <c r="Q37" t="str">
        <f t="shared" si="13"/>
        <v xml:space="preserve">"ProductName": "Classic Oatmeal", </v>
      </c>
      <c r="R37" t="str">
        <f t="shared" si="14"/>
        <v>"ParentCategory": "Oatmeal Pots",</v>
      </c>
      <c r="S37" t="str">
        <f t="shared" si="15"/>
        <v>"PortionSize": "Per Product",</v>
      </c>
      <c r="T37" t="str">
        <f t="shared" si="16"/>
        <v>"IsVegetarian": "Y",</v>
      </c>
      <c r="U37" t="str">
        <f t="shared" si="17"/>
        <v>"IsVegan": "N",</v>
      </c>
      <c r="V37" t="str">
        <f t="shared" si="18"/>
        <v>"EnergykJ": "1275",</v>
      </c>
      <c r="W37" t="str">
        <f t="shared" si="19"/>
        <v>"Energykcal": "303",</v>
      </c>
      <c r="X37" t="str">
        <f t="shared" si="20"/>
        <v>"Fat": "9.6",</v>
      </c>
      <c r="Y37" t="str">
        <f t="shared" si="21"/>
        <v>"OfWhichAreSaturates": "4.5",</v>
      </c>
      <c r="Z37" t="str">
        <f t="shared" si="22"/>
        <v>"Carbohydrates": "39",</v>
      </c>
      <c r="AA37" t="str">
        <f t="shared" si="23"/>
        <v>"OfWhichAreSugars": "9",</v>
      </c>
      <c r="AB37" t="str">
        <f t="shared" si="24"/>
        <v>"Fibre": "5.4",</v>
      </c>
      <c r="AC37" t="str">
        <f t="shared" si="25"/>
        <v>"Protein": "11.7",</v>
      </c>
      <c r="AD37" t="str">
        <f t="shared" si="12"/>
        <v>"Salt": "0.39"</v>
      </c>
      <c r="AE37" t="s">
        <v>241</v>
      </c>
    </row>
    <row r="38" spans="1:31" ht="28.8" x14ac:dyDescent="0.55000000000000004">
      <c r="A38" s="1" t="s">
        <v>174</v>
      </c>
      <c r="B38" t="s">
        <v>172</v>
      </c>
      <c r="C38" s="2" t="s">
        <v>225</v>
      </c>
      <c r="D38" s="1" t="s">
        <v>130</v>
      </c>
      <c r="E38" s="1" t="s">
        <v>130</v>
      </c>
      <c r="F38" s="2">
        <v>1191</v>
      </c>
      <c r="G38" s="2">
        <v>285</v>
      </c>
      <c r="H38" s="2">
        <v>12.6</v>
      </c>
      <c r="I38" s="2">
        <v>6.1</v>
      </c>
      <c r="J38" s="2">
        <v>33</v>
      </c>
      <c r="K38" s="2">
        <v>3.3</v>
      </c>
      <c r="L38" s="2">
        <v>4.5</v>
      </c>
      <c r="M38" s="2">
        <v>8.4</v>
      </c>
      <c r="N38" s="2">
        <v>0.12</v>
      </c>
      <c r="P38" t="s">
        <v>240</v>
      </c>
      <c r="Q38" t="str">
        <f t="shared" si="13"/>
        <v xml:space="preserve">"ProductName": "Five Grain Oatmeal", </v>
      </c>
      <c r="R38" t="str">
        <f t="shared" si="14"/>
        <v>"ParentCategory": "Oatmeal Pots",</v>
      </c>
      <c r="S38" t="str">
        <f t="shared" si="15"/>
        <v>"PortionSize": "Per Product",</v>
      </c>
      <c r="T38" t="str">
        <f t="shared" si="16"/>
        <v>"IsVegetarian": "Y",</v>
      </c>
      <c r="U38" t="str">
        <f t="shared" si="17"/>
        <v>"IsVegan": "Y",</v>
      </c>
      <c r="V38" t="str">
        <f t="shared" si="18"/>
        <v>"EnergykJ": "1191",</v>
      </c>
      <c r="W38" t="str">
        <f t="shared" si="19"/>
        <v>"Energykcal": "285",</v>
      </c>
      <c r="X38" t="str">
        <f t="shared" si="20"/>
        <v>"Fat": "12.6",</v>
      </c>
      <c r="Y38" t="str">
        <f t="shared" si="21"/>
        <v>"OfWhichAreSaturates": "6.1",</v>
      </c>
      <c r="Z38" t="str">
        <f t="shared" si="22"/>
        <v>"Carbohydrates": "33",</v>
      </c>
      <c r="AA38" t="str">
        <f t="shared" si="23"/>
        <v>"OfWhichAreSugars": "3.3",</v>
      </c>
      <c r="AB38" t="str">
        <f t="shared" si="24"/>
        <v>"Fibre": "4.5",</v>
      </c>
      <c r="AC38" t="str">
        <f t="shared" si="25"/>
        <v>"Protein": "8.4",</v>
      </c>
      <c r="AD38" t="str">
        <f t="shared" si="12"/>
        <v>"Salt": "0.12"</v>
      </c>
      <c r="AE38" t="s">
        <v>241</v>
      </c>
    </row>
    <row r="39" spans="1:31" ht="57.6" x14ac:dyDescent="0.55000000000000004">
      <c r="A39" s="1" t="s">
        <v>176</v>
      </c>
      <c r="B39" s="1" t="s">
        <v>175</v>
      </c>
      <c r="C39" s="2" t="s">
        <v>225</v>
      </c>
      <c r="D39" s="1" t="s">
        <v>130</v>
      </c>
      <c r="E39" s="1" t="s">
        <v>131</v>
      </c>
      <c r="F39" s="2">
        <v>1539</v>
      </c>
      <c r="G39" s="2">
        <v>367</v>
      </c>
      <c r="H39" s="2">
        <v>17</v>
      </c>
      <c r="I39" s="2">
        <v>10</v>
      </c>
      <c r="J39" s="2">
        <v>35</v>
      </c>
      <c r="K39" s="2">
        <v>0.6</v>
      </c>
      <c r="L39" s="2">
        <v>1.6</v>
      </c>
      <c r="M39" s="2">
        <v>18</v>
      </c>
      <c r="N39" s="2">
        <v>1.5</v>
      </c>
      <c r="P39" t="s">
        <v>240</v>
      </c>
      <c r="Q39" t="str">
        <f t="shared" si="13"/>
        <v xml:space="preserve">"ProductName": "Cheddar and Marmite® Sarnie", </v>
      </c>
      <c r="R39" t="str">
        <f t="shared" si="14"/>
        <v>"ParentCategory": "Breakfast Sandwiches",</v>
      </c>
      <c r="S39" t="str">
        <f t="shared" si="15"/>
        <v>"PortionSize": "Per Product",</v>
      </c>
      <c r="T39" t="str">
        <f t="shared" si="16"/>
        <v>"IsVegetarian": "Y",</v>
      </c>
      <c r="U39" t="str">
        <f t="shared" si="17"/>
        <v>"IsVegan": "N",</v>
      </c>
      <c r="V39" t="str">
        <f t="shared" si="18"/>
        <v>"EnergykJ": "1539",</v>
      </c>
      <c r="W39" t="str">
        <f t="shared" si="19"/>
        <v>"Energykcal": "367",</v>
      </c>
      <c r="X39" t="str">
        <f t="shared" si="20"/>
        <v>"Fat": "17",</v>
      </c>
      <c r="Y39" t="str">
        <f t="shared" si="21"/>
        <v>"OfWhichAreSaturates": "10",</v>
      </c>
      <c r="Z39" t="str">
        <f t="shared" si="22"/>
        <v>"Carbohydrates": "35",</v>
      </c>
      <c r="AA39" t="str">
        <f t="shared" si="23"/>
        <v>"OfWhichAreSugars": "0.6",</v>
      </c>
      <c r="AB39" t="str">
        <f t="shared" si="24"/>
        <v>"Fibre": "1.6",</v>
      </c>
      <c r="AC39" t="str">
        <f t="shared" si="25"/>
        <v>"Protein": "18",</v>
      </c>
      <c r="AD39" t="str">
        <f t="shared" si="12"/>
        <v>"Salt": "1.5"</v>
      </c>
      <c r="AE39" t="s">
        <v>241</v>
      </c>
    </row>
    <row r="40" spans="1:31" ht="43.2" x14ac:dyDescent="0.55000000000000004">
      <c r="A40" s="1" t="s">
        <v>177</v>
      </c>
      <c r="B40" s="1" t="s">
        <v>175</v>
      </c>
      <c r="C40" s="2" t="s">
        <v>225</v>
      </c>
      <c r="D40" s="1" t="s">
        <v>131</v>
      </c>
      <c r="E40" s="1" t="s">
        <v>131</v>
      </c>
      <c r="F40" s="2">
        <v>1845</v>
      </c>
      <c r="G40" s="2">
        <v>438</v>
      </c>
      <c r="H40" s="2">
        <v>21.1</v>
      </c>
      <c r="I40" s="2">
        <v>7.4</v>
      </c>
      <c r="J40" s="2">
        <v>39.700000000000003</v>
      </c>
      <c r="K40" s="2">
        <v>1.6</v>
      </c>
      <c r="L40" s="2">
        <v>1.7</v>
      </c>
      <c r="M40" s="2">
        <v>25.4</v>
      </c>
      <c r="N40" s="2">
        <v>2.4300000000000002</v>
      </c>
      <c r="P40" t="s">
        <v>240</v>
      </c>
      <c r="Q40" t="str">
        <f t="shared" si="13"/>
        <v xml:space="preserve">"ProductName": "Ultimate All Day Breakfast", </v>
      </c>
      <c r="R40" t="str">
        <f t="shared" si="14"/>
        <v>"ParentCategory": "Breakfast Sandwiches",</v>
      </c>
      <c r="S40" t="str">
        <f t="shared" si="15"/>
        <v>"PortionSize": "Per Product",</v>
      </c>
      <c r="T40" t="str">
        <f t="shared" si="16"/>
        <v>"IsVegetarian": "N",</v>
      </c>
      <c r="U40" t="str">
        <f t="shared" si="17"/>
        <v>"IsVegan": "N",</v>
      </c>
      <c r="V40" t="str">
        <f t="shared" si="18"/>
        <v>"EnergykJ": "1845",</v>
      </c>
      <c r="W40" t="str">
        <f t="shared" si="19"/>
        <v>"Energykcal": "438",</v>
      </c>
      <c r="X40" t="str">
        <f t="shared" si="20"/>
        <v>"Fat": "21.1",</v>
      </c>
      <c r="Y40" t="str">
        <f t="shared" si="21"/>
        <v>"OfWhichAreSaturates": "7.4",</v>
      </c>
      <c r="Z40" t="str">
        <f t="shared" si="22"/>
        <v>"Carbohydrates": "39.7",</v>
      </c>
      <c r="AA40" t="str">
        <f t="shared" si="23"/>
        <v>"OfWhichAreSugars": "1.6",</v>
      </c>
      <c r="AB40" t="str">
        <f t="shared" si="24"/>
        <v>"Fibre": "1.7",</v>
      </c>
      <c r="AC40" t="str">
        <f t="shared" si="25"/>
        <v>"Protein": "25.4",</v>
      </c>
      <c r="AD40" t="str">
        <f t="shared" si="12"/>
        <v>"Salt": "2.43"</v>
      </c>
      <c r="AE40" t="s">
        <v>241</v>
      </c>
    </row>
    <row r="41" spans="1:31" ht="57.6" x14ac:dyDescent="0.55000000000000004">
      <c r="A41" s="1" t="s">
        <v>178</v>
      </c>
      <c r="B41" s="1" t="s">
        <v>175</v>
      </c>
      <c r="C41" s="2" t="s">
        <v>225</v>
      </c>
      <c r="D41" s="1" t="s">
        <v>131</v>
      </c>
      <c r="E41" s="1" t="s">
        <v>131</v>
      </c>
      <c r="F41" s="2">
        <v>1684</v>
      </c>
      <c r="G41" s="2">
        <v>399</v>
      </c>
      <c r="H41" s="2">
        <v>20</v>
      </c>
      <c r="I41" s="2">
        <v>7.2</v>
      </c>
      <c r="J41" s="2">
        <v>39.1</v>
      </c>
      <c r="K41" s="2">
        <v>1.7</v>
      </c>
      <c r="L41" s="2">
        <v>1.6</v>
      </c>
      <c r="M41" s="2">
        <v>19.100000000000001</v>
      </c>
      <c r="N41" s="2">
        <v>1.82</v>
      </c>
      <c r="P41" t="s">
        <v>240</v>
      </c>
      <c r="Q41" t="str">
        <f t="shared" si="13"/>
        <v xml:space="preserve">"ProductName": "Butchers Choice Sausage Sandwich", </v>
      </c>
      <c r="R41" t="str">
        <f t="shared" si="14"/>
        <v>"ParentCategory": "Breakfast Sandwiches",</v>
      </c>
      <c r="S41" t="str">
        <f t="shared" si="15"/>
        <v>"PortionSize": "Per Product",</v>
      </c>
      <c r="T41" t="str">
        <f t="shared" si="16"/>
        <v>"IsVegetarian": "N",</v>
      </c>
      <c r="U41" t="str">
        <f t="shared" si="17"/>
        <v>"IsVegan": "N",</v>
      </c>
      <c r="V41" t="str">
        <f t="shared" si="18"/>
        <v>"EnergykJ": "1684",</v>
      </c>
      <c r="W41" t="str">
        <f t="shared" si="19"/>
        <v>"Energykcal": "399",</v>
      </c>
      <c r="X41" t="str">
        <f t="shared" si="20"/>
        <v>"Fat": "20",</v>
      </c>
      <c r="Y41" t="str">
        <f t="shared" si="21"/>
        <v>"OfWhichAreSaturates": "7.2",</v>
      </c>
      <c r="Z41" t="str">
        <f t="shared" si="22"/>
        <v>"Carbohydrates": "39.1",</v>
      </c>
      <c r="AA41" t="str">
        <f t="shared" si="23"/>
        <v>"OfWhichAreSugars": "1.7",</v>
      </c>
      <c r="AB41" t="str">
        <f t="shared" si="24"/>
        <v>"Fibre": "1.6",</v>
      </c>
      <c r="AC41" t="str">
        <f t="shared" si="25"/>
        <v>"Protein": "19.1",</v>
      </c>
      <c r="AD41" t="str">
        <f t="shared" si="12"/>
        <v>"Salt": "1.82"</v>
      </c>
      <c r="AE41" t="s">
        <v>241</v>
      </c>
    </row>
    <row r="42" spans="1:31" ht="57.6" x14ac:dyDescent="0.55000000000000004">
      <c r="A42" s="1" t="s">
        <v>179</v>
      </c>
      <c r="B42" s="1" t="s">
        <v>175</v>
      </c>
      <c r="C42" s="2" t="s">
        <v>225</v>
      </c>
      <c r="D42" s="1" t="s">
        <v>131</v>
      </c>
      <c r="E42" s="1" t="s">
        <v>131</v>
      </c>
      <c r="F42" s="2">
        <v>1302</v>
      </c>
      <c r="G42" s="2">
        <v>308</v>
      </c>
      <c r="H42" s="2">
        <v>9.9</v>
      </c>
      <c r="I42" s="2">
        <v>3.6</v>
      </c>
      <c r="J42" s="2">
        <v>37.4</v>
      </c>
      <c r="K42" s="2">
        <v>0.8</v>
      </c>
      <c r="L42" s="2">
        <v>1.8</v>
      </c>
      <c r="M42" s="2">
        <v>19.600000000000001</v>
      </c>
      <c r="N42" s="2">
        <v>2.4</v>
      </c>
      <c r="P42" t="s">
        <v>240</v>
      </c>
      <c r="Q42" t="str">
        <f t="shared" si="13"/>
        <v xml:space="preserve">"ProductName": "Hickory Smoked Bacon Sandwich", </v>
      </c>
      <c r="R42" t="str">
        <f t="shared" si="14"/>
        <v>"ParentCategory": "Breakfast Sandwiches",</v>
      </c>
      <c r="S42" t="str">
        <f t="shared" si="15"/>
        <v>"PortionSize": "Per Product",</v>
      </c>
      <c r="T42" t="str">
        <f t="shared" si="16"/>
        <v>"IsVegetarian": "N",</v>
      </c>
      <c r="U42" t="str">
        <f t="shared" si="17"/>
        <v>"IsVegan": "N",</v>
      </c>
      <c r="V42" t="str">
        <f t="shared" si="18"/>
        <v>"EnergykJ": "1302",</v>
      </c>
      <c r="W42" t="str">
        <f t="shared" si="19"/>
        <v>"Energykcal": "308",</v>
      </c>
      <c r="X42" t="str">
        <f t="shared" si="20"/>
        <v>"Fat": "9.9",</v>
      </c>
      <c r="Y42" t="str">
        <f t="shared" si="21"/>
        <v>"OfWhichAreSaturates": "3.6",</v>
      </c>
      <c r="Z42" t="str">
        <f t="shared" si="22"/>
        <v>"Carbohydrates": "37.4",</v>
      </c>
      <c r="AA42" t="str">
        <f t="shared" si="23"/>
        <v>"OfWhichAreSugars": "0.8",</v>
      </c>
      <c r="AB42" t="str">
        <f t="shared" si="24"/>
        <v>"Fibre": "1.8",</v>
      </c>
      <c r="AC42" t="str">
        <f t="shared" si="25"/>
        <v>"Protein": "19.6",</v>
      </c>
      <c r="AD42" t="str">
        <f t="shared" si="12"/>
        <v>"Salt": "2.4"</v>
      </c>
      <c r="AE42" t="s">
        <v>241</v>
      </c>
    </row>
    <row r="43" spans="1:31" ht="72" x14ac:dyDescent="0.55000000000000004">
      <c r="A43" s="1" t="s">
        <v>181</v>
      </c>
      <c r="B43" s="1" t="s">
        <v>180</v>
      </c>
      <c r="C43" s="2" t="s">
        <v>225</v>
      </c>
      <c r="D43" s="1" t="s">
        <v>130</v>
      </c>
      <c r="E43" s="1" t="s">
        <v>131</v>
      </c>
      <c r="F43" s="2">
        <v>2006</v>
      </c>
      <c r="G43" s="2">
        <v>480</v>
      </c>
      <c r="H43" s="2">
        <v>24</v>
      </c>
      <c r="I43" s="2">
        <v>16</v>
      </c>
      <c r="J43" s="2">
        <v>49</v>
      </c>
      <c r="K43" s="2">
        <v>3.2</v>
      </c>
      <c r="L43" s="2">
        <v>3.1</v>
      </c>
      <c r="M43" s="2">
        <v>14</v>
      </c>
      <c r="N43" s="2">
        <v>1.8</v>
      </c>
      <c r="P43" t="s">
        <v>240</v>
      </c>
      <c r="Q43" t="str">
        <f t="shared" si="13"/>
        <v xml:space="preserve">"ProductName": "Cheddar and Mushroom Croissant", </v>
      </c>
      <c r="R43" t="str">
        <f t="shared" si="14"/>
        <v>"ParentCategory": "Filled Croissants",</v>
      </c>
      <c r="S43" t="str">
        <f t="shared" si="15"/>
        <v>"PortionSize": "Per Product",</v>
      </c>
      <c r="T43" t="str">
        <f t="shared" si="16"/>
        <v>"IsVegetarian": "Y",</v>
      </c>
      <c r="U43" t="str">
        <f t="shared" si="17"/>
        <v>"IsVegan": "N",</v>
      </c>
      <c r="V43" t="str">
        <f t="shared" si="18"/>
        <v>"EnergykJ": "2006",</v>
      </c>
      <c r="W43" t="str">
        <f t="shared" si="19"/>
        <v>"Energykcal": "480",</v>
      </c>
      <c r="X43" t="str">
        <f t="shared" si="20"/>
        <v>"Fat": "24",</v>
      </c>
      <c r="Y43" t="str">
        <f t="shared" si="21"/>
        <v>"OfWhichAreSaturates": "16",</v>
      </c>
      <c r="Z43" t="str">
        <f t="shared" si="22"/>
        <v>"Carbohydrates": "49",</v>
      </c>
      <c r="AA43" t="str">
        <f t="shared" si="23"/>
        <v>"OfWhichAreSugars": "3.2",</v>
      </c>
      <c r="AB43" t="str">
        <f t="shared" si="24"/>
        <v>"Fibre": "3.1",</v>
      </c>
      <c r="AC43" t="str">
        <f t="shared" si="25"/>
        <v>"Protein": "14",</v>
      </c>
      <c r="AD43" t="str">
        <f t="shared" si="12"/>
        <v>"Salt": "1.8"</v>
      </c>
      <c r="AE43" t="s">
        <v>241</v>
      </c>
    </row>
    <row r="44" spans="1:31" ht="43.2" x14ac:dyDescent="0.55000000000000004">
      <c r="A44" s="1" t="s">
        <v>182</v>
      </c>
      <c r="B44" s="1" t="s">
        <v>180</v>
      </c>
      <c r="C44" s="2" t="s">
        <v>225</v>
      </c>
      <c r="D44" s="1" t="s">
        <v>131</v>
      </c>
      <c r="E44" s="1" t="s">
        <v>131</v>
      </c>
      <c r="F44" s="2">
        <v>2082</v>
      </c>
      <c r="G44" s="2">
        <v>497</v>
      </c>
      <c r="H44" s="2">
        <v>23</v>
      </c>
      <c r="I44" s="2">
        <v>15</v>
      </c>
      <c r="J44" s="2">
        <v>48</v>
      </c>
      <c r="K44" s="2">
        <v>2.7</v>
      </c>
      <c r="L44" s="2">
        <v>2.7</v>
      </c>
      <c r="M44" s="2">
        <v>23</v>
      </c>
      <c r="N44" s="2">
        <v>2.7</v>
      </c>
      <c r="P44" t="s">
        <v>240</v>
      </c>
      <c r="Q44" t="str">
        <f t="shared" si="13"/>
        <v xml:space="preserve">"ProductName": "Ham and Cheddar Croissant", </v>
      </c>
      <c r="R44" t="str">
        <f t="shared" si="14"/>
        <v>"ParentCategory": "Filled Croissants",</v>
      </c>
      <c r="S44" t="str">
        <f t="shared" si="15"/>
        <v>"PortionSize": "Per Product",</v>
      </c>
      <c r="T44" t="str">
        <f t="shared" si="16"/>
        <v>"IsVegetarian": "N",</v>
      </c>
      <c r="U44" t="str">
        <f t="shared" si="17"/>
        <v>"IsVegan": "N",</v>
      </c>
      <c r="V44" t="str">
        <f t="shared" si="18"/>
        <v>"EnergykJ": "2082",</v>
      </c>
      <c r="W44" t="str">
        <f t="shared" si="19"/>
        <v>"Energykcal": "497",</v>
      </c>
      <c r="X44" t="str">
        <f t="shared" si="20"/>
        <v>"Fat": "23",</v>
      </c>
      <c r="Y44" t="str">
        <f t="shared" si="21"/>
        <v>"OfWhichAreSaturates": "15",</v>
      </c>
      <c r="Z44" t="str">
        <f t="shared" si="22"/>
        <v>"Carbohydrates": "48",</v>
      </c>
      <c r="AA44" t="str">
        <f t="shared" si="23"/>
        <v>"OfWhichAreSugars": "2.7",</v>
      </c>
      <c r="AB44" t="str">
        <f t="shared" si="24"/>
        <v>"Fibre": "2.7",</v>
      </c>
      <c r="AC44" t="str">
        <f t="shared" si="25"/>
        <v>"Protein": "23",</v>
      </c>
      <c r="AD44" t="str">
        <f t="shared" si="12"/>
        <v>"Salt": "2.7"</v>
      </c>
      <c r="AE44" t="s">
        <v>241</v>
      </c>
    </row>
    <row r="45" spans="1:31" ht="43.2" x14ac:dyDescent="0.55000000000000004">
      <c r="A45" s="1" t="s">
        <v>184</v>
      </c>
      <c r="B45" s="1" t="s">
        <v>183</v>
      </c>
      <c r="C45" s="2" t="s">
        <v>225</v>
      </c>
      <c r="D45" s="1" t="s">
        <v>130</v>
      </c>
      <c r="E45" s="1" t="s">
        <v>131</v>
      </c>
      <c r="F45" s="2">
        <v>2137</v>
      </c>
      <c r="G45" s="2">
        <v>509</v>
      </c>
      <c r="H45" s="2">
        <v>22</v>
      </c>
      <c r="I45" s="2">
        <v>13</v>
      </c>
      <c r="J45" s="2">
        <v>56</v>
      </c>
      <c r="K45" s="2">
        <v>1.4</v>
      </c>
      <c r="L45" s="2">
        <v>4.2</v>
      </c>
      <c r="M45" s="2">
        <v>20</v>
      </c>
      <c r="N45" s="2">
        <v>2.1</v>
      </c>
      <c r="P45" t="s">
        <v>240</v>
      </c>
      <c r="Q45" t="str">
        <f t="shared" si="13"/>
        <v xml:space="preserve">"ProductName": "Five Cheese Toastie", </v>
      </c>
      <c r="R45" t="str">
        <f t="shared" si="14"/>
        <v>"ParentCategory": "Toasties",</v>
      </c>
      <c r="S45" t="str">
        <f t="shared" si="15"/>
        <v>"PortionSize": "Per Product",</v>
      </c>
      <c r="T45" t="str">
        <f t="shared" si="16"/>
        <v>"IsVegetarian": "Y",</v>
      </c>
      <c r="U45" t="str">
        <f t="shared" si="17"/>
        <v>"IsVegan": "N",</v>
      </c>
      <c r="V45" t="str">
        <f t="shared" si="18"/>
        <v>"EnergykJ": "2137",</v>
      </c>
      <c r="W45" t="str">
        <f t="shared" si="19"/>
        <v>"Energykcal": "509",</v>
      </c>
      <c r="X45" t="str">
        <f t="shared" si="20"/>
        <v>"Fat": "22",</v>
      </c>
      <c r="Y45" t="str">
        <f t="shared" si="21"/>
        <v>"OfWhichAreSaturates": "13",</v>
      </c>
      <c r="Z45" t="str">
        <f t="shared" si="22"/>
        <v>"Carbohydrates": "56",</v>
      </c>
      <c r="AA45" t="str">
        <f t="shared" si="23"/>
        <v>"OfWhichAreSugars": "1.4",</v>
      </c>
      <c r="AB45" t="str">
        <f t="shared" si="24"/>
        <v>"Fibre": "4.2",</v>
      </c>
      <c r="AC45" t="str">
        <f t="shared" si="25"/>
        <v>"Protein": "20",</v>
      </c>
      <c r="AD45" t="str">
        <f t="shared" si="12"/>
        <v>"Salt": "2.1"</v>
      </c>
      <c r="AE45" t="s">
        <v>241</v>
      </c>
    </row>
    <row r="46" spans="1:31" ht="57.6" x14ac:dyDescent="0.55000000000000004">
      <c r="A46" s="1" t="s">
        <v>185</v>
      </c>
      <c r="B46" s="1" t="s">
        <v>183</v>
      </c>
      <c r="C46" s="2" t="s">
        <v>225</v>
      </c>
      <c r="D46" s="1" t="s">
        <v>131</v>
      </c>
      <c r="E46" s="1" t="s">
        <v>131</v>
      </c>
      <c r="F46" s="2">
        <v>2359</v>
      </c>
      <c r="G46" s="2">
        <v>561</v>
      </c>
      <c r="H46" s="2">
        <v>18</v>
      </c>
      <c r="I46" s="2">
        <v>11</v>
      </c>
      <c r="J46" s="2">
        <v>75</v>
      </c>
      <c r="K46" s="2">
        <v>1.7</v>
      </c>
      <c r="L46" s="2">
        <v>5.7</v>
      </c>
      <c r="M46" s="2">
        <v>21</v>
      </c>
      <c r="N46" s="2">
        <v>2.4</v>
      </c>
      <c r="P46" t="s">
        <v>240</v>
      </c>
      <c r="Q46" t="str">
        <f t="shared" si="13"/>
        <v xml:space="preserve">"ProductName": "Hickory Ham &amp; Cheese Toastie", </v>
      </c>
      <c r="R46" t="str">
        <f t="shared" si="14"/>
        <v>"ParentCategory": "Toasties",</v>
      </c>
      <c r="S46" t="str">
        <f t="shared" si="15"/>
        <v>"PortionSize": "Per Product",</v>
      </c>
      <c r="T46" t="str">
        <f t="shared" si="16"/>
        <v>"IsVegetarian": "N",</v>
      </c>
      <c r="U46" t="str">
        <f t="shared" si="17"/>
        <v>"IsVegan": "N",</v>
      </c>
      <c r="V46" t="str">
        <f t="shared" si="18"/>
        <v>"EnergykJ": "2359",</v>
      </c>
      <c r="W46" t="str">
        <f t="shared" si="19"/>
        <v>"Energykcal": "561",</v>
      </c>
      <c r="X46" t="str">
        <f t="shared" si="20"/>
        <v>"Fat": "18",</v>
      </c>
      <c r="Y46" t="str">
        <f t="shared" si="21"/>
        <v>"OfWhichAreSaturates": "11",</v>
      </c>
      <c r="Z46" t="str">
        <f t="shared" si="22"/>
        <v>"Carbohydrates": "75",</v>
      </c>
      <c r="AA46" t="str">
        <f t="shared" si="23"/>
        <v>"OfWhichAreSugars": "1.7",</v>
      </c>
      <c r="AB46" t="str">
        <f t="shared" si="24"/>
        <v>"Fibre": "5.7",</v>
      </c>
      <c r="AC46" t="str">
        <f t="shared" si="25"/>
        <v>"Protein": "21",</v>
      </c>
      <c r="AD46" t="str">
        <f t="shared" si="12"/>
        <v>"Salt": "2.4"</v>
      </c>
      <c r="AE46" t="s">
        <v>241</v>
      </c>
    </row>
    <row r="47" spans="1:31" ht="72" x14ac:dyDescent="0.55000000000000004">
      <c r="A47" s="1" t="s">
        <v>186</v>
      </c>
      <c r="B47" s="1" t="s">
        <v>183</v>
      </c>
      <c r="C47" s="2" t="s">
        <v>225</v>
      </c>
      <c r="D47" s="1" t="s">
        <v>130</v>
      </c>
      <c r="E47" s="1" t="s">
        <v>131</v>
      </c>
      <c r="F47" s="2">
        <v>1275</v>
      </c>
      <c r="G47" s="2">
        <v>305</v>
      </c>
      <c r="H47" s="2">
        <v>16</v>
      </c>
      <c r="I47" s="2">
        <v>7.6</v>
      </c>
      <c r="J47" s="2">
        <v>25</v>
      </c>
      <c r="K47" s="2">
        <v>3.6</v>
      </c>
      <c r="L47" s="2">
        <v>1.6</v>
      </c>
      <c r="M47" s="2">
        <v>14</v>
      </c>
      <c r="N47" s="2">
        <v>1.1000000000000001</v>
      </c>
      <c r="P47" t="s">
        <v>240</v>
      </c>
      <c r="Q47" t="str">
        <f t="shared" si="13"/>
        <v xml:space="preserve">"ProductName": "Mini Grilled Cheese &amp; Tomato Toastie", </v>
      </c>
      <c r="R47" t="str">
        <f t="shared" si="14"/>
        <v>"ParentCategory": "Toasties",</v>
      </c>
      <c r="S47" t="str">
        <f t="shared" si="15"/>
        <v>"PortionSize": "Per Product",</v>
      </c>
      <c r="T47" t="str">
        <f t="shared" si="16"/>
        <v>"IsVegetarian": "Y",</v>
      </c>
      <c r="U47" t="str">
        <f t="shared" si="17"/>
        <v>"IsVegan": "N",</v>
      </c>
      <c r="V47" t="str">
        <f t="shared" si="18"/>
        <v>"EnergykJ": "1275",</v>
      </c>
      <c r="W47" t="str">
        <f t="shared" si="19"/>
        <v>"Energykcal": "305",</v>
      </c>
      <c r="X47" t="str">
        <f t="shared" si="20"/>
        <v>"Fat": "16",</v>
      </c>
      <c r="Y47" t="str">
        <f t="shared" si="21"/>
        <v>"OfWhichAreSaturates": "7.6",</v>
      </c>
      <c r="Z47" t="str">
        <f t="shared" si="22"/>
        <v>"Carbohydrates": "25",</v>
      </c>
      <c r="AA47" t="str">
        <f t="shared" si="23"/>
        <v>"OfWhichAreSugars": "3.6",</v>
      </c>
      <c r="AB47" t="str">
        <f t="shared" si="24"/>
        <v>"Fibre": "1.6",</v>
      </c>
      <c r="AC47" t="str">
        <f t="shared" si="25"/>
        <v>"Protein": "14",</v>
      </c>
      <c r="AD47" t="str">
        <f t="shared" si="12"/>
        <v>"Salt": "1.1"</v>
      </c>
      <c r="AE47" t="s">
        <v>241</v>
      </c>
    </row>
    <row r="48" spans="1:31" ht="72" x14ac:dyDescent="0.55000000000000004">
      <c r="A48" s="1" t="s">
        <v>187</v>
      </c>
      <c r="B48" s="1" t="s">
        <v>183</v>
      </c>
      <c r="C48" s="2" t="s">
        <v>225</v>
      </c>
      <c r="D48" s="1" t="s">
        <v>131</v>
      </c>
      <c r="E48" s="1" t="s">
        <v>131</v>
      </c>
      <c r="F48" s="2">
        <v>1389</v>
      </c>
      <c r="G48" s="2">
        <v>331</v>
      </c>
      <c r="H48" s="2">
        <v>15</v>
      </c>
      <c r="I48" s="2">
        <v>8.8000000000000007</v>
      </c>
      <c r="J48" s="2">
        <v>26</v>
      </c>
      <c r="K48" s="2">
        <v>3.4</v>
      </c>
      <c r="L48" s="2">
        <v>1.5</v>
      </c>
      <c r="M48" s="2">
        <v>24</v>
      </c>
      <c r="N48" s="2">
        <v>2.1</v>
      </c>
      <c r="P48" t="s">
        <v>240</v>
      </c>
      <c r="Q48" t="str">
        <f t="shared" si="13"/>
        <v xml:space="preserve">"ProductName": "Mini Grilled Cheese and Ham Toastie", </v>
      </c>
      <c r="R48" t="str">
        <f t="shared" si="14"/>
        <v>"ParentCategory": "Toasties",</v>
      </c>
      <c r="S48" t="str">
        <f t="shared" si="15"/>
        <v>"PortionSize": "Per Product",</v>
      </c>
      <c r="T48" t="str">
        <f t="shared" si="16"/>
        <v>"IsVegetarian": "N",</v>
      </c>
      <c r="U48" t="str">
        <f t="shared" si="17"/>
        <v>"IsVegan": "N",</v>
      </c>
      <c r="V48" t="str">
        <f t="shared" si="18"/>
        <v>"EnergykJ": "1389",</v>
      </c>
      <c r="W48" t="str">
        <f t="shared" si="19"/>
        <v>"Energykcal": "331",</v>
      </c>
      <c r="X48" t="str">
        <f t="shared" si="20"/>
        <v>"Fat": "15",</v>
      </c>
      <c r="Y48" t="str">
        <f t="shared" si="21"/>
        <v>"OfWhichAreSaturates": "8.8",</v>
      </c>
      <c r="Z48" t="str">
        <f t="shared" si="22"/>
        <v>"Carbohydrates": "26",</v>
      </c>
      <c r="AA48" t="str">
        <f t="shared" si="23"/>
        <v>"OfWhichAreSugars": "3.4",</v>
      </c>
      <c r="AB48" t="str">
        <f t="shared" si="24"/>
        <v>"Fibre": "1.5",</v>
      </c>
      <c r="AC48" t="str">
        <f t="shared" si="25"/>
        <v>"Protein": "24",</v>
      </c>
      <c r="AD48" t="str">
        <f t="shared" si="12"/>
        <v>"Salt": "2.1"</v>
      </c>
      <c r="AE48" t="s">
        <v>241</v>
      </c>
    </row>
    <row r="49" spans="1:31" ht="43.2" x14ac:dyDescent="0.55000000000000004">
      <c r="A49" s="1" t="s">
        <v>189</v>
      </c>
      <c r="B49" s="1" t="s">
        <v>188</v>
      </c>
      <c r="C49" s="2" t="s">
        <v>225</v>
      </c>
      <c r="D49" s="1" t="s">
        <v>131</v>
      </c>
      <c r="E49" s="1" t="s">
        <v>131</v>
      </c>
      <c r="F49" s="2">
        <v>1985</v>
      </c>
      <c r="G49" s="2">
        <v>472</v>
      </c>
      <c r="H49" s="2">
        <v>14</v>
      </c>
      <c r="I49" s="2">
        <v>4.7</v>
      </c>
      <c r="J49" s="2">
        <v>58</v>
      </c>
      <c r="K49" s="2">
        <v>6.6</v>
      </c>
      <c r="L49" s="2">
        <v>6</v>
      </c>
      <c r="M49" s="2">
        <v>24</v>
      </c>
      <c r="N49" s="2">
        <v>2</v>
      </c>
      <c r="P49" t="s">
        <v>240</v>
      </c>
      <c r="Q49" t="str">
        <f t="shared" si="13"/>
        <v xml:space="preserve">"ProductName": "Smoked Salmon Bagel", </v>
      </c>
      <c r="R49" t="str">
        <f t="shared" si="14"/>
        <v>"ParentCategory": "Bagels",</v>
      </c>
      <c r="S49" t="str">
        <f t="shared" si="15"/>
        <v>"PortionSize": "Per Product",</v>
      </c>
      <c r="T49" t="str">
        <f t="shared" si="16"/>
        <v>"IsVegetarian": "N",</v>
      </c>
      <c r="U49" t="str">
        <f t="shared" si="17"/>
        <v>"IsVegan": "N",</v>
      </c>
      <c r="V49" t="str">
        <f t="shared" si="18"/>
        <v>"EnergykJ": "1985",</v>
      </c>
      <c r="W49" t="str">
        <f t="shared" si="19"/>
        <v>"Energykcal": "472",</v>
      </c>
      <c r="X49" t="str">
        <f t="shared" si="20"/>
        <v>"Fat": "14",</v>
      </c>
      <c r="Y49" t="str">
        <f t="shared" si="21"/>
        <v>"OfWhichAreSaturates": "4.7",</v>
      </c>
      <c r="Z49" t="str">
        <f t="shared" si="22"/>
        <v>"Carbohydrates": "58",</v>
      </c>
      <c r="AA49" t="str">
        <f t="shared" si="23"/>
        <v>"OfWhichAreSugars": "6.6",</v>
      </c>
      <c r="AB49" t="str">
        <f t="shared" si="24"/>
        <v>"Fibre": "6",</v>
      </c>
      <c r="AC49" t="str">
        <f t="shared" si="25"/>
        <v>"Protein": "24",</v>
      </c>
      <c r="AD49" t="str">
        <f t="shared" si="12"/>
        <v>"Salt": "2"</v>
      </c>
      <c r="AE49" t="s">
        <v>241</v>
      </c>
    </row>
    <row r="50" spans="1:31" ht="43.2" x14ac:dyDescent="0.55000000000000004">
      <c r="A50" s="1" t="s">
        <v>190</v>
      </c>
      <c r="B50" s="1" t="s">
        <v>188</v>
      </c>
      <c r="C50" s="2" t="s">
        <v>225</v>
      </c>
      <c r="D50" s="1" t="s">
        <v>131</v>
      </c>
      <c r="E50" s="1" t="s">
        <v>131</v>
      </c>
      <c r="F50" s="2">
        <v>2059</v>
      </c>
      <c r="G50" s="2">
        <v>490</v>
      </c>
      <c r="H50" s="2">
        <v>13</v>
      </c>
      <c r="I50" s="2">
        <v>5.8</v>
      </c>
      <c r="J50" s="2">
        <v>60</v>
      </c>
      <c r="K50" s="2">
        <v>10</v>
      </c>
      <c r="L50" s="2">
        <v>3</v>
      </c>
      <c r="M50" s="2">
        <v>32</v>
      </c>
      <c r="N50" s="2">
        <v>2.8</v>
      </c>
      <c r="P50" t="s">
        <v>240</v>
      </c>
      <c r="Q50" t="str">
        <f t="shared" si="13"/>
        <v xml:space="preserve">"ProductName": "New York Salt Beef Bagel", </v>
      </c>
      <c r="R50" t="str">
        <f t="shared" si="14"/>
        <v>"ParentCategory": "Bagels",</v>
      </c>
      <c r="S50" t="str">
        <f t="shared" si="15"/>
        <v>"PortionSize": "Per Product",</v>
      </c>
      <c r="T50" t="str">
        <f t="shared" si="16"/>
        <v>"IsVegetarian": "N",</v>
      </c>
      <c r="U50" t="str">
        <f t="shared" si="17"/>
        <v>"IsVegan": "N",</v>
      </c>
      <c r="V50" t="str">
        <f t="shared" si="18"/>
        <v>"EnergykJ": "2059",</v>
      </c>
      <c r="W50" t="str">
        <f t="shared" si="19"/>
        <v>"Energykcal": "490",</v>
      </c>
      <c r="X50" t="str">
        <f t="shared" si="20"/>
        <v>"Fat": "13",</v>
      </c>
      <c r="Y50" t="str">
        <f t="shared" si="21"/>
        <v>"OfWhichAreSaturates": "5.8",</v>
      </c>
      <c r="Z50" t="str">
        <f t="shared" si="22"/>
        <v>"Carbohydrates": "60",</v>
      </c>
      <c r="AA50" t="str">
        <f t="shared" si="23"/>
        <v>"OfWhichAreSugars": "10",</v>
      </c>
      <c r="AB50" t="str">
        <f t="shared" si="24"/>
        <v>"Fibre": "3",</v>
      </c>
      <c r="AC50" t="str">
        <f t="shared" si="25"/>
        <v>"Protein": "32",</v>
      </c>
      <c r="AD50" t="str">
        <f t="shared" si="12"/>
        <v>"Salt": "2.8"</v>
      </c>
      <c r="AE50" t="s">
        <v>241</v>
      </c>
    </row>
    <row r="51" spans="1:31" ht="43.2" x14ac:dyDescent="0.55000000000000004">
      <c r="A51" s="1" t="s">
        <v>192</v>
      </c>
      <c r="B51" s="1" t="s">
        <v>191</v>
      </c>
      <c r="C51" s="2" t="s">
        <v>225</v>
      </c>
      <c r="D51" s="1" t="s">
        <v>130</v>
      </c>
      <c r="E51" s="1" t="s">
        <v>131</v>
      </c>
      <c r="F51" s="2">
        <v>1621</v>
      </c>
      <c r="G51" s="2">
        <v>388</v>
      </c>
      <c r="H51" s="2">
        <v>18</v>
      </c>
      <c r="I51" s="2">
        <v>3.3</v>
      </c>
      <c r="J51" s="2">
        <v>33</v>
      </c>
      <c r="K51" s="2">
        <v>2.5</v>
      </c>
      <c r="L51" s="2">
        <v>6.2</v>
      </c>
      <c r="M51" s="2">
        <v>20</v>
      </c>
      <c r="N51" s="2">
        <v>0.73</v>
      </c>
      <c r="P51" t="s">
        <v>240</v>
      </c>
      <c r="Q51" t="str">
        <f t="shared" si="13"/>
        <v xml:space="preserve">"ProductName": "Sure as Eggs is Eggs", </v>
      </c>
      <c r="R51" t="str">
        <f t="shared" si="14"/>
        <v>"ParentCategory": "Sandwiches, Paninis &amp; Wraps",</v>
      </c>
      <c r="S51" t="str">
        <f t="shared" si="15"/>
        <v>"PortionSize": "Per Product",</v>
      </c>
      <c r="T51" t="str">
        <f t="shared" si="16"/>
        <v>"IsVegetarian": "Y",</v>
      </c>
      <c r="U51" t="str">
        <f t="shared" si="17"/>
        <v>"IsVegan": "N",</v>
      </c>
      <c r="V51" t="str">
        <f t="shared" si="18"/>
        <v>"EnergykJ": "1621",</v>
      </c>
      <c r="W51" t="str">
        <f t="shared" si="19"/>
        <v>"Energykcal": "388",</v>
      </c>
      <c r="X51" t="str">
        <f t="shared" si="20"/>
        <v>"Fat": "18",</v>
      </c>
      <c r="Y51" t="str">
        <f t="shared" si="21"/>
        <v>"OfWhichAreSaturates": "3.3",</v>
      </c>
      <c r="Z51" t="str">
        <f t="shared" si="22"/>
        <v>"Carbohydrates": "33",</v>
      </c>
      <c r="AA51" t="str">
        <f t="shared" si="23"/>
        <v>"OfWhichAreSugars": "2.5",</v>
      </c>
      <c r="AB51" t="str">
        <f t="shared" si="24"/>
        <v>"Fibre": "6.2",</v>
      </c>
      <c r="AC51" t="str">
        <f t="shared" si="25"/>
        <v>"Protein": "20",</v>
      </c>
      <c r="AD51" t="str">
        <f t="shared" si="12"/>
        <v>"Salt": "0.73"</v>
      </c>
      <c r="AE51" t="s">
        <v>241</v>
      </c>
    </row>
    <row r="52" spans="1:31" ht="72" x14ac:dyDescent="0.55000000000000004">
      <c r="A52" s="1" t="s">
        <v>193</v>
      </c>
      <c r="B52" s="1" t="s">
        <v>191</v>
      </c>
      <c r="C52" s="2" t="s">
        <v>225</v>
      </c>
      <c r="D52" s="1" t="s">
        <v>131</v>
      </c>
      <c r="E52" s="1" t="s">
        <v>131</v>
      </c>
      <c r="F52" s="2">
        <v>1534</v>
      </c>
      <c r="G52" s="2">
        <v>364</v>
      </c>
      <c r="H52" s="2">
        <v>8.3000000000000007</v>
      </c>
      <c r="I52" s="2">
        <v>2.2000000000000002</v>
      </c>
      <c r="J52" s="2">
        <v>47</v>
      </c>
      <c r="K52" s="2">
        <v>5.0999999999999996</v>
      </c>
      <c r="L52" s="2">
        <v>4.5999999999999996</v>
      </c>
      <c r="M52" s="2">
        <v>23</v>
      </c>
      <c r="N52" s="2">
        <v>2.1</v>
      </c>
      <c r="P52" t="s">
        <v>240</v>
      </c>
      <c r="Q52" t="str">
        <f t="shared" si="13"/>
        <v xml:space="preserve">"ProductName": "Smoked Chicken &amp; Maple Cured Bacon", </v>
      </c>
      <c r="R52" t="str">
        <f t="shared" si="14"/>
        <v>"ParentCategory": "Sandwiches, Paninis &amp; Wraps",</v>
      </c>
      <c r="S52" t="str">
        <f t="shared" si="15"/>
        <v>"PortionSize": "Per Product",</v>
      </c>
      <c r="T52" t="str">
        <f t="shared" si="16"/>
        <v>"IsVegetarian": "N",</v>
      </c>
      <c r="U52" t="str">
        <f t="shared" si="17"/>
        <v>"IsVegan": "N",</v>
      </c>
      <c r="V52" t="str">
        <f t="shared" si="18"/>
        <v>"EnergykJ": "1534",</v>
      </c>
      <c r="W52" t="str">
        <f t="shared" si="19"/>
        <v>"Energykcal": "364",</v>
      </c>
      <c r="X52" t="str">
        <f t="shared" si="20"/>
        <v>"Fat": "8.3",</v>
      </c>
      <c r="Y52" t="str">
        <f t="shared" si="21"/>
        <v>"OfWhichAreSaturates": "2.2",</v>
      </c>
      <c r="Z52" t="str">
        <f t="shared" si="22"/>
        <v>"Carbohydrates": "47",</v>
      </c>
      <c r="AA52" t="str">
        <f t="shared" si="23"/>
        <v>"OfWhichAreSugars": "5.1",</v>
      </c>
      <c r="AB52" t="str">
        <f t="shared" si="24"/>
        <v>"Fibre": "4.6",</v>
      </c>
      <c r="AC52" t="str">
        <f t="shared" si="25"/>
        <v>"Protein": "23",</v>
      </c>
      <c r="AD52" t="str">
        <f t="shared" si="12"/>
        <v>"Salt": "2.1"</v>
      </c>
      <c r="AE52" t="s">
        <v>241</v>
      </c>
    </row>
    <row r="53" spans="1:31" ht="72" x14ac:dyDescent="0.55000000000000004">
      <c r="A53" s="1" t="s">
        <v>194</v>
      </c>
      <c r="B53" s="1" t="s">
        <v>191</v>
      </c>
      <c r="C53" s="2" t="s">
        <v>225</v>
      </c>
      <c r="D53" s="1" t="s">
        <v>131</v>
      </c>
      <c r="E53" s="1" t="s">
        <v>131</v>
      </c>
      <c r="F53" s="2">
        <v>2054</v>
      </c>
      <c r="G53" s="2">
        <v>488</v>
      </c>
      <c r="H53" s="2">
        <v>13</v>
      </c>
      <c r="I53" s="2">
        <v>3.8</v>
      </c>
      <c r="J53" s="2">
        <v>64</v>
      </c>
      <c r="K53" s="2">
        <v>17</v>
      </c>
      <c r="L53" s="2">
        <v>5.8</v>
      </c>
      <c r="M53" s="2">
        <v>24</v>
      </c>
      <c r="N53" s="2">
        <v>2.5</v>
      </c>
      <c r="P53" t="s">
        <v>240</v>
      </c>
      <c r="Q53" t="str">
        <f t="shared" si="13"/>
        <v xml:space="preserve">"ProductName": "Buttermilk Chicken &amp; Chipotle Wrap", </v>
      </c>
      <c r="R53" t="str">
        <f t="shared" si="14"/>
        <v>"ParentCategory": "Sandwiches, Paninis &amp; Wraps",</v>
      </c>
      <c r="S53" t="str">
        <f t="shared" si="15"/>
        <v>"PortionSize": "Per Product",</v>
      </c>
      <c r="T53" t="str">
        <f t="shared" si="16"/>
        <v>"IsVegetarian": "N",</v>
      </c>
      <c r="U53" t="str">
        <f t="shared" si="17"/>
        <v>"IsVegan": "N",</v>
      </c>
      <c r="V53" t="str">
        <f t="shared" si="18"/>
        <v>"EnergykJ": "2054",</v>
      </c>
      <c r="W53" t="str">
        <f t="shared" si="19"/>
        <v>"Energykcal": "488",</v>
      </c>
      <c r="X53" t="str">
        <f t="shared" si="20"/>
        <v>"Fat": "13",</v>
      </c>
      <c r="Y53" t="str">
        <f t="shared" si="21"/>
        <v>"OfWhichAreSaturates": "3.8",</v>
      </c>
      <c r="Z53" t="str">
        <f t="shared" si="22"/>
        <v>"Carbohydrates": "64",</v>
      </c>
      <c r="AA53" t="str">
        <f t="shared" si="23"/>
        <v>"OfWhichAreSugars": "17",</v>
      </c>
      <c r="AB53" t="str">
        <f t="shared" si="24"/>
        <v>"Fibre": "5.8",</v>
      </c>
      <c r="AC53" t="str">
        <f t="shared" si="25"/>
        <v>"Protein": "24",</v>
      </c>
      <c r="AD53" t="str">
        <f t="shared" si="12"/>
        <v>"Salt": "2.5"</v>
      </c>
      <c r="AE53" t="s">
        <v>241</v>
      </c>
    </row>
    <row r="54" spans="1:31" ht="72" x14ac:dyDescent="0.55000000000000004">
      <c r="A54" s="1" t="s">
        <v>195</v>
      </c>
      <c r="B54" s="1" t="s">
        <v>191</v>
      </c>
      <c r="C54" s="2" t="s">
        <v>225</v>
      </c>
      <c r="D54" s="1" t="s">
        <v>130</v>
      </c>
      <c r="E54" s="1" t="s">
        <v>130</v>
      </c>
      <c r="F54" s="2">
        <v>1205</v>
      </c>
      <c r="G54" s="2">
        <v>286</v>
      </c>
      <c r="H54" s="2">
        <v>8.6</v>
      </c>
      <c r="I54" s="2">
        <v>1.9</v>
      </c>
      <c r="J54" s="2">
        <v>42</v>
      </c>
      <c r="K54" s="2">
        <v>9.6999999999999993</v>
      </c>
      <c r="L54" s="2">
        <v>5.8</v>
      </c>
      <c r="M54" s="2">
        <v>7.7</v>
      </c>
      <c r="N54" s="2">
        <v>0.79</v>
      </c>
      <c r="P54" t="s">
        <v>240</v>
      </c>
      <c r="Q54" t="str">
        <f t="shared" si="13"/>
        <v xml:space="preserve">"ProductName": "BBQ Vegan wrap with Jackfruit &amp; Slaw", </v>
      </c>
      <c r="R54" t="str">
        <f t="shared" si="14"/>
        <v>"ParentCategory": "Sandwiches, Paninis &amp; Wraps",</v>
      </c>
      <c r="S54" t="str">
        <f t="shared" si="15"/>
        <v>"PortionSize": "Per Product",</v>
      </c>
      <c r="T54" t="str">
        <f t="shared" si="16"/>
        <v>"IsVegetarian": "Y",</v>
      </c>
      <c r="U54" t="str">
        <f t="shared" si="17"/>
        <v>"IsVegan": "Y",</v>
      </c>
      <c r="V54" t="str">
        <f t="shared" si="18"/>
        <v>"EnergykJ": "1205",</v>
      </c>
      <c r="W54" t="str">
        <f t="shared" si="19"/>
        <v>"Energykcal": "286",</v>
      </c>
      <c r="X54" t="str">
        <f t="shared" si="20"/>
        <v>"Fat": "8.6",</v>
      </c>
      <c r="Y54" t="str">
        <f t="shared" si="21"/>
        <v>"OfWhichAreSaturates": "1.9",</v>
      </c>
      <c r="Z54" t="str">
        <f t="shared" si="22"/>
        <v>"Carbohydrates": "42",</v>
      </c>
      <c r="AA54" t="str">
        <f t="shared" si="23"/>
        <v>"OfWhichAreSugars": "9.7",</v>
      </c>
      <c r="AB54" t="str">
        <f t="shared" si="24"/>
        <v>"Fibre": "5.8",</v>
      </c>
      <c r="AC54" t="str">
        <f t="shared" si="25"/>
        <v>"Protein": "7.7",</v>
      </c>
      <c r="AD54" t="str">
        <f t="shared" si="12"/>
        <v>"Salt": "0.79"</v>
      </c>
      <c r="AE54" t="s">
        <v>241</v>
      </c>
    </row>
    <row r="55" spans="1:31" ht="43.2" x14ac:dyDescent="0.55000000000000004">
      <c r="A55" s="1" t="s">
        <v>196</v>
      </c>
      <c r="B55" s="1" t="s">
        <v>191</v>
      </c>
      <c r="C55" s="2" t="s">
        <v>225</v>
      </c>
      <c r="D55" s="1" t="s">
        <v>131</v>
      </c>
      <c r="E55" s="1" t="s">
        <v>131</v>
      </c>
      <c r="F55" s="2">
        <v>1930</v>
      </c>
      <c r="G55" s="2">
        <v>460</v>
      </c>
      <c r="H55" s="2">
        <v>17</v>
      </c>
      <c r="I55" s="2">
        <v>8.8000000000000007</v>
      </c>
      <c r="J55" s="2">
        <v>49</v>
      </c>
      <c r="K55" s="2">
        <v>1.9</v>
      </c>
      <c r="L55" s="2">
        <v>2.2999999999999998</v>
      </c>
      <c r="M55" s="2">
        <v>26</v>
      </c>
      <c r="N55" s="2">
        <v>1.9</v>
      </c>
      <c r="P55" t="s">
        <v>240</v>
      </c>
      <c r="Q55" t="str">
        <f t="shared" si="13"/>
        <v xml:space="preserve">"ProductName": "Croque Monsieur Panini", </v>
      </c>
      <c r="R55" t="str">
        <f t="shared" si="14"/>
        <v>"ParentCategory": "Sandwiches, Paninis &amp; Wraps",</v>
      </c>
      <c r="S55" t="str">
        <f t="shared" si="15"/>
        <v>"PortionSize": "Per Product",</v>
      </c>
      <c r="T55" t="str">
        <f t="shared" si="16"/>
        <v>"IsVegetarian": "N",</v>
      </c>
      <c r="U55" t="str">
        <f t="shared" si="17"/>
        <v>"IsVegan": "N",</v>
      </c>
      <c r="V55" t="str">
        <f t="shared" si="18"/>
        <v>"EnergykJ": "1930",</v>
      </c>
      <c r="W55" t="str">
        <f t="shared" si="19"/>
        <v>"Energykcal": "460",</v>
      </c>
      <c r="X55" t="str">
        <f t="shared" si="20"/>
        <v>"Fat": "17",</v>
      </c>
      <c r="Y55" t="str">
        <f t="shared" si="21"/>
        <v>"OfWhichAreSaturates": "8.8",</v>
      </c>
      <c r="Z55" t="str">
        <f t="shared" si="22"/>
        <v>"Carbohydrates": "49",</v>
      </c>
      <c r="AA55" t="str">
        <f t="shared" si="23"/>
        <v>"OfWhichAreSugars": "1.9",</v>
      </c>
      <c r="AB55" t="str">
        <f t="shared" si="24"/>
        <v>"Fibre": "2.3",</v>
      </c>
      <c r="AC55" t="str">
        <f t="shared" si="25"/>
        <v>"Protein": "26",</v>
      </c>
      <c r="AD55" t="str">
        <f t="shared" si="12"/>
        <v>"Salt": "1.9"</v>
      </c>
      <c r="AE55" t="s">
        <v>241</v>
      </c>
    </row>
    <row r="56" spans="1:31" ht="72" x14ac:dyDescent="0.55000000000000004">
      <c r="A56" s="1" t="s">
        <v>197</v>
      </c>
      <c r="B56" s="1" t="s">
        <v>191</v>
      </c>
      <c r="C56" s="2" t="s">
        <v>225</v>
      </c>
      <c r="D56" s="1" t="s">
        <v>130</v>
      </c>
      <c r="E56" s="1" t="s">
        <v>131</v>
      </c>
      <c r="F56" s="2">
        <v>1810</v>
      </c>
      <c r="G56" s="2">
        <v>432</v>
      </c>
      <c r="H56" s="2">
        <v>16</v>
      </c>
      <c r="I56" s="2">
        <v>6.9</v>
      </c>
      <c r="J56" s="2">
        <v>52</v>
      </c>
      <c r="K56" s="2">
        <v>4.8</v>
      </c>
      <c r="L56" s="2">
        <v>3.1</v>
      </c>
      <c r="M56" s="2">
        <v>18</v>
      </c>
      <c r="N56" s="2">
        <v>0.9</v>
      </c>
      <c r="P56" t="s">
        <v>240</v>
      </c>
      <c r="Q56" t="str">
        <f t="shared" si="13"/>
        <v xml:space="preserve">"ProductName": "Mozzarella, Tomato &amp; Red Pesto Panini", </v>
      </c>
      <c r="R56" t="str">
        <f t="shared" si="14"/>
        <v>"ParentCategory": "Sandwiches, Paninis &amp; Wraps",</v>
      </c>
      <c r="S56" t="str">
        <f t="shared" si="15"/>
        <v>"PortionSize": "Per Product",</v>
      </c>
      <c r="T56" t="str">
        <f t="shared" si="16"/>
        <v>"IsVegetarian": "Y",</v>
      </c>
      <c r="U56" t="str">
        <f t="shared" si="17"/>
        <v>"IsVegan": "N",</v>
      </c>
      <c r="V56" t="str">
        <f t="shared" si="18"/>
        <v>"EnergykJ": "1810",</v>
      </c>
      <c r="W56" t="str">
        <f t="shared" si="19"/>
        <v>"Energykcal": "432",</v>
      </c>
      <c r="X56" t="str">
        <f t="shared" si="20"/>
        <v>"Fat": "16",</v>
      </c>
      <c r="Y56" t="str">
        <f t="shared" si="21"/>
        <v>"OfWhichAreSaturates": "6.9",</v>
      </c>
      <c r="Z56" t="str">
        <f t="shared" si="22"/>
        <v>"Carbohydrates": "52",</v>
      </c>
      <c r="AA56" t="str">
        <f t="shared" si="23"/>
        <v>"OfWhichAreSugars": "4.8",</v>
      </c>
      <c r="AB56" t="str">
        <f t="shared" si="24"/>
        <v>"Fibre": "3.1",</v>
      </c>
      <c r="AC56" t="str">
        <f t="shared" si="25"/>
        <v>"Protein": "18",</v>
      </c>
      <c r="AD56" t="str">
        <f t="shared" si="12"/>
        <v>"Salt": "0.9"</v>
      </c>
      <c r="AE56" t="s">
        <v>241</v>
      </c>
    </row>
    <row r="57" spans="1:31" ht="72" x14ac:dyDescent="0.55000000000000004">
      <c r="A57" s="1" t="s">
        <v>198</v>
      </c>
      <c r="B57" s="1" t="s">
        <v>191</v>
      </c>
      <c r="C57" s="2" t="s">
        <v>225</v>
      </c>
      <c r="D57" s="1" t="s">
        <v>131</v>
      </c>
      <c r="E57" s="1" t="s">
        <v>131</v>
      </c>
      <c r="F57" s="2">
        <v>2340</v>
      </c>
      <c r="G57" s="2">
        <v>562</v>
      </c>
      <c r="H57" s="2">
        <v>29</v>
      </c>
      <c r="I57" s="2">
        <v>7.8</v>
      </c>
      <c r="J57" s="2">
        <v>38</v>
      </c>
      <c r="K57" s="2">
        <v>3.3</v>
      </c>
      <c r="L57" s="2">
        <v>18</v>
      </c>
      <c r="M57" s="2">
        <v>29</v>
      </c>
      <c r="N57" s="2">
        <v>2.2999999999999998</v>
      </c>
      <c r="P57" t="s">
        <v>240</v>
      </c>
      <c r="Q57" t="str">
        <f t="shared" si="13"/>
        <v xml:space="preserve">"ProductName": "Gluten Free Chicken Pesto Panini", </v>
      </c>
      <c r="R57" t="str">
        <f t="shared" si="14"/>
        <v>"ParentCategory": "Sandwiches, Paninis &amp; Wraps",</v>
      </c>
      <c r="S57" t="str">
        <f t="shared" si="15"/>
        <v>"PortionSize": "Per Product",</v>
      </c>
      <c r="T57" t="str">
        <f t="shared" si="16"/>
        <v>"IsVegetarian": "N",</v>
      </c>
      <c r="U57" t="str">
        <f t="shared" si="17"/>
        <v>"IsVegan": "N",</v>
      </c>
      <c r="V57" t="str">
        <f t="shared" si="18"/>
        <v>"EnergykJ": "2340",</v>
      </c>
      <c r="W57" t="str">
        <f t="shared" si="19"/>
        <v>"Energykcal": "562",</v>
      </c>
      <c r="X57" t="str">
        <f t="shared" si="20"/>
        <v>"Fat": "29",</v>
      </c>
      <c r="Y57" t="str">
        <f t="shared" si="21"/>
        <v>"OfWhichAreSaturates": "7.8",</v>
      </c>
      <c r="Z57" t="str">
        <f t="shared" si="22"/>
        <v>"Carbohydrates": "38",</v>
      </c>
      <c r="AA57" t="str">
        <f t="shared" si="23"/>
        <v>"OfWhichAreSugars": "3.3",</v>
      </c>
      <c r="AB57" t="str">
        <f t="shared" si="24"/>
        <v>"Fibre": "18",</v>
      </c>
      <c r="AC57" t="str">
        <f t="shared" si="25"/>
        <v>"Protein": "29",</v>
      </c>
      <c r="AD57" t="str">
        <f t="shared" si="12"/>
        <v>"Salt": "2.3"</v>
      </c>
      <c r="AE57" t="s">
        <v>241</v>
      </c>
    </row>
    <row r="58" spans="1:31" ht="43.2" x14ac:dyDescent="0.55000000000000004">
      <c r="A58" s="1" t="s">
        <v>199</v>
      </c>
      <c r="B58" s="1" t="s">
        <v>191</v>
      </c>
      <c r="C58" s="2" t="s">
        <v>225</v>
      </c>
      <c r="D58" s="1" t="s">
        <v>131</v>
      </c>
      <c r="E58" s="1" t="s">
        <v>131</v>
      </c>
      <c r="F58" s="2">
        <v>2082</v>
      </c>
      <c r="G58" s="2">
        <v>496</v>
      </c>
      <c r="H58" s="2">
        <v>20</v>
      </c>
      <c r="I58" s="2">
        <v>7.2</v>
      </c>
      <c r="J58" s="2">
        <v>52</v>
      </c>
      <c r="K58" s="2">
        <v>2.4</v>
      </c>
      <c r="L58" s="2">
        <v>2.2999999999999998</v>
      </c>
      <c r="M58" s="2">
        <v>25</v>
      </c>
      <c r="N58" s="2">
        <v>1</v>
      </c>
      <c r="P58" t="s">
        <v>240</v>
      </c>
      <c r="Q58" t="str">
        <f t="shared" si="13"/>
        <v xml:space="preserve">"ProductName": "Tuna Panini", </v>
      </c>
      <c r="R58" t="str">
        <f t="shared" si="14"/>
        <v>"ParentCategory": "Sandwiches, Paninis &amp; Wraps",</v>
      </c>
      <c r="S58" t="str">
        <f t="shared" si="15"/>
        <v>"PortionSize": "Per Product",</v>
      </c>
      <c r="T58" t="str">
        <f t="shared" si="16"/>
        <v>"IsVegetarian": "N",</v>
      </c>
      <c r="U58" t="str">
        <f t="shared" si="17"/>
        <v>"IsVegan": "N",</v>
      </c>
      <c r="V58" t="str">
        <f t="shared" si="18"/>
        <v>"EnergykJ": "2082",</v>
      </c>
      <c r="W58" t="str">
        <f t="shared" si="19"/>
        <v>"Energykcal": "496",</v>
      </c>
      <c r="X58" t="str">
        <f t="shared" si="20"/>
        <v>"Fat": "20",</v>
      </c>
      <c r="Y58" t="str">
        <f t="shared" si="21"/>
        <v>"OfWhichAreSaturates": "7.2",</v>
      </c>
      <c r="Z58" t="str">
        <f t="shared" si="22"/>
        <v>"Carbohydrates": "52",</v>
      </c>
      <c r="AA58" t="str">
        <f t="shared" si="23"/>
        <v>"OfWhichAreSugars": "2.4",</v>
      </c>
      <c r="AB58" t="str">
        <f t="shared" si="24"/>
        <v>"Fibre": "2.3",</v>
      </c>
      <c r="AC58" t="str">
        <f t="shared" si="25"/>
        <v>"Protein": "25",</v>
      </c>
      <c r="AD58" t="str">
        <f t="shared" si="12"/>
        <v>"Salt": "1"</v>
      </c>
      <c r="AE58" t="s">
        <v>241</v>
      </c>
    </row>
    <row r="59" spans="1:31" ht="72" x14ac:dyDescent="0.55000000000000004">
      <c r="A59" s="1" t="s">
        <v>201</v>
      </c>
      <c r="B59" s="1" t="s">
        <v>200</v>
      </c>
      <c r="C59" s="2" t="s">
        <v>225</v>
      </c>
      <c r="D59" s="1" t="s">
        <v>130</v>
      </c>
      <c r="E59" s="1" t="s">
        <v>131</v>
      </c>
      <c r="F59" s="2">
        <v>878</v>
      </c>
      <c r="G59" s="2">
        <v>211</v>
      </c>
      <c r="H59" s="2">
        <v>14</v>
      </c>
      <c r="I59" s="2">
        <v>3.2</v>
      </c>
      <c r="J59" s="2">
        <v>7</v>
      </c>
      <c r="K59" s="2">
        <v>2</v>
      </c>
      <c r="L59" s="2">
        <v>1.5</v>
      </c>
      <c r="M59" s="2">
        <v>14</v>
      </c>
      <c r="N59" s="2">
        <v>1.4</v>
      </c>
      <c r="P59" t="s">
        <v>240</v>
      </c>
      <c r="Q59" t="str">
        <f t="shared" si="13"/>
        <v xml:space="preserve">"ProductName": "Super Scrambled Eggs, Tomato &amp; Spinach", </v>
      </c>
      <c r="R59" t="str">
        <f t="shared" si="14"/>
        <v>"ParentCategory": "Hot Boxes",</v>
      </c>
      <c r="S59" t="str">
        <f t="shared" si="15"/>
        <v>"PortionSize": "Per Product",</v>
      </c>
      <c r="T59" t="str">
        <f t="shared" si="16"/>
        <v>"IsVegetarian": "Y",</v>
      </c>
      <c r="U59" t="str">
        <f t="shared" si="17"/>
        <v>"IsVegan": "N",</v>
      </c>
      <c r="V59" t="str">
        <f t="shared" si="18"/>
        <v>"EnergykJ": "878",</v>
      </c>
      <c r="W59" t="str">
        <f t="shared" si="19"/>
        <v>"Energykcal": "211",</v>
      </c>
      <c r="X59" t="str">
        <f t="shared" si="20"/>
        <v>"Fat": "14",</v>
      </c>
      <c r="Y59" t="str">
        <f t="shared" si="21"/>
        <v>"OfWhichAreSaturates": "3.2",</v>
      </c>
      <c r="Z59" t="str">
        <f t="shared" si="22"/>
        <v>"Carbohydrates": "7",</v>
      </c>
      <c r="AA59" t="str">
        <f t="shared" si="23"/>
        <v>"OfWhichAreSugars": "2",</v>
      </c>
      <c r="AB59" t="str">
        <f t="shared" si="24"/>
        <v>"Fibre": "1.5",</v>
      </c>
      <c r="AC59" t="str">
        <f t="shared" si="25"/>
        <v>"Protein": "14",</v>
      </c>
      <c r="AD59" t="str">
        <f t="shared" si="12"/>
        <v>"Salt": "1.4"</v>
      </c>
      <c r="AE59" t="s">
        <v>241</v>
      </c>
    </row>
    <row r="60" spans="1:31" ht="72" x14ac:dyDescent="0.55000000000000004">
      <c r="A60" s="1" t="s">
        <v>202</v>
      </c>
      <c r="B60" s="1" t="s">
        <v>200</v>
      </c>
      <c r="C60" s="2" t="s">
        <v>225</v>
      </c>
      <c r="D60" s="1" t="s">
        <v>131</v>
      </c>
      <c r="E60" s="1" t="s">
        <v>131</v>
      </c>
      <c r="F60" s="2">
        <v>1301</v>
      </c>
      <c r="G60" s="2">
        <v>312</v>
      </c>
      <c r="H60" s="2">
        <v>19</v>
      </c>
      <c r="I60" s="2">
        <v>6.7</v>
      </c>
      <c r="J60" s="2">
        <v>17</v>
      </c>
      <c r="K60" s="2">
        <v>0.6</v>
      </c>
      <c r="L60" s="2">
        <v>4.5999999999999996</v>
      </c>
      <c r="M60" s="2">
        <v>17</v>
      </c>
      <c r="N60" s="2">
        <v>1.4</v>
      </c>
      <c r="P60" t="s">
        <v>240</v>
      </c>
      <c r="Q60" t="str">
        <f t="shared" si="13"/>
        <v xml:space="preserve">"ProductName": "Spicy Chorizo, Poached Egg &amp; Potato", </v>
      </c>
      <c r="R60" t="str">
        <f t="shared" si="14"/>
        <v>"ParentCategory": "Hot Boxes",</v>
      </c>
      <c r="S60" t="str">
        <f t="shared" si="15"/>
        <v>"PortionSize": "Per Product",</v>
      </c>
      <c r="T60" t="str">
        <f t="shared" si="16"/>
        <v>"IsVegetarian": "N",</v>
      </c>
      <c r="U60" t="str">
        <f t="shared" si="17"/>
        <v>"IsVegan": "N",</v>
      </c>
      <c r="V60" t="str">
        <f t="shared" si="18"/>
        <v>"EnergykJ": "1301",</v>
      </c>
      <c r="W60" t="str">
        <f t="shared" si="19"/>
        <v>"Energykcal": "312",</v>
      </c>
      <c r="X60" t="str">
        <f t="shared" si="20"/>
        <v>"Fat": "19",</v>
      </c>
      <c r="Y60" t="str">
        <f t="shared" si="21"/>
        <v>"OfWhichAreSaturates": "6.7",</v>
      </c>
      <c r="Z60" t="str">
        <f t="shared" si="22"/>
        <v>"Carbohydrates": "17",</v>
      </c>
      <c r="AA60" t="str">
        <f t="shared" si="23"/>
        <v>"OfWhichAreSugars": "0.6",</v>
      </c>
      <c r="AB60" t="str">
        <f t="shared" si="24"/>
        <v>"Fibre": "4.6",</v>
      </c>
      <c r="AC60" t="str">
        <f t="shared" si="25"/>
        <v>"Protein": "17",</v>
      </c>
      <c r="AD60" t="str">
        <f t="shared" si="12"/>
        <v>"Salt": "1.4"</v>
      </c>
      <c r="AE60" t="s">
        <v>241</v>
      </c>
    </row>
    <row r="61" spans="1:31" ht="57.6" x14ac:dyDescent="0.55000000000000004">
      <c r="A61" s="1" t="s">
        <v>203</v>
      </c>
      <c r="B61" s="1" t="s">
        <v>200</v>
      </c>
      <c r="C61" s="2" t="s">
        <v>225</v>
      </c>
      <c r="D61" s="1" t="s">
        <v>131</v>
      </c>
      <c r="E61" s="1" t="s">
        <v>131</v>
      </c>
      <c r="F61" s="2">
        <v>1897</v>
      </c>
      <c r="G61" s="2">
        <v>448</v>
      </c>
      <c r="H61" s="2">
        <v>5</v>
      </c>
      <c r="I61" s="2">
        <v>1</v>
      </c>
      <c r="J61" s="2">
        <v>69</v>
      </c>
      <c r="K61" s="2">
        <v>9.5</v>
      </c>
      <c r="L61" s="2">
        <v>5.2</v>
      </c>
      <c r="M61" s="2">
        <v>30</v>
      </c>
      <c r="N61" s="2">
        <v>1.2</v>
      </c>
      <c r="P61" t="s">
        <v>240</v>
      </c>
      <c r="Q61" t="str">
        <f t="shared" si="13"/>
        <v xml:space="preserve">"ProductName": "Firecracker Chicken &amp; Giant Cous Cous", </v>
      </c>
      <c r="R61" t="str">
        <f t="shared" si="14"/>
        <v>"ParentCategory": "Hot Boxes",</v>
      </c>
      <c r="S61" t="str">
        <f t="shared" si="15"/>
        <v>"PortionSize": "Per Product",</v>
      </c>
      <c r="T61" t="str">
        <f t="shared" si="16"/>
        <v>"IsVegetarian": "N",</v>
      </c>
      <c r="U61" t="str">
        <f t="shared" si="17"/>
        <v>"IsVegan": "N",</v>
      </c>
      <c r="V61" t="str">
        <f t="shared" si="18"/>
        <v>"EnergykJ": "1897",</v>
      </c>
      <c r="W61" t="str">
        <f t="shared" si="19"/>
        <v>"Energykcal": "448",</v>
      </c>
      <c r="X61" t="str">
        <f t="shared" si="20"/>
        <v>"Fat": "5",</v>
      </c>
      <c r="Y61" t="str">
        <f t="shared" si="21"/>
        <v>"OfWhichAreSaturates": "1",</v>
      </c>
      <c r="Z61" t="str">
        <f t="shared" si="22"/>
        <v>"Carbohydrates": "69",</v>
      </c>
      <c r="AA61" t="str">
        <f t="shared" si="23"/>
        <v>"OfWhichAreSugars": "9.5",</v>
      </c>
      <c r="AB61" t="str">
        <f t="shared" si="24"/>
        <v>"Fibre": "5.2",</v>
      </c>
      <c r="AC61" t="str">
        <f t="shared" si="25"/>
        <v>"Protein": "30",</v>
      </c>
      <c r="AD61" t="str">
        <f t="shared" si="12"/>
        <v>"Salt": "1.2"</v>
      </c>
      <c r="AE61" t="s">
        <v>241</v>
      </c>
    </row>
    <row r="62" spans="1:31" ht="72" x14ac:dyDescent="0.55000000000000004">
      <c r="A62" s="1" t="s">
        <v>204</v>
      </c>
      <c r="B62" s="1" t="s">
        <v>200</v>
      </c>
      <c r="C62" s="2" t="s">
        <v>225</v>
      </c>
      <c r="D62" s="1" t="s">
        <v>130</v>
      </c>
      <c r="E62" s="1" t="s">
        <v>131</v>
      </c>
      <c r="F62" s="2">
        <v>1500</v>
      </c>
      <c r="G62" s="2">
        <v>357</v>
      </c>
      <c r="H62" s="2">
        <v>9</v>
      </c>
      <c r="I62" s="2">
        <v>5.0999999999999996</v>
      </c>
      <c r="J62" s="2">
        <v>54</v>
      </c>
      <c r="K62" s="2">
        <v>9.3000000000000007</v>
      </c>
      <c r="L62" s="2">
        <v>6.6</v>
      </c>
      <c r="M62" s="2">
        <v>11</v>
      </c>
      <c r="N62" s="2">
        <v>0.9</v>
      </c>
      <c r="P62" t="s">
        <v>240</v>
      </c>
      <c r="Q62" t="str">
        <f t="shared" si="13"/>
        <v xml:space="preserve">"ProductName": "Courgetti, Broccoli, Halloumi &amp; Cous Cous", </v>
      </c>
      <c r="R62" t="str">
        <f t="shared" si="14"/>
        <v>"ParentCategory": "Hot Boxes",</v>
      </c>
      <c r="S62" t="str">
        <f t="shared" si="15"/>
        <v>"PortionSize": "Per Product",</v>
      </c>
      <c r="T62" t="str">
        <f t="shared" si="16"/>
        <v>"IsVegetarian": "Y",</v>
      </c>
      <c r="U62" t="str">
        <f t="shared" si="17"/>
        <v>"IsVegan": "N",</v>
      </c>
      <c r="V62" t="str">
        <f t="shared" si="18"/>
        <v>"EnergykJ": "1500",</v>
      </c>
      <c r="W62" t="str">
        <f t="shared" si="19"/>
        <v>"Energykcal": "357",</v>
      </c>
      <c r="X62" t="str">
        <f t="shared" si="20"/>
        <v>"Fat": "9",</v>
      </c>
      <c r="Y62" t="str">
        <f t="shared" si="21"/>
        <v>"OfWhichAreSaturates": "5.1",</v>
      </c>
      <c r="Z62" t="str">
        <f t="shared" si="22"/>
        <v>"Carbohydrates": "54",</v>
      </c>
      <c r="AA62" t="str">
        <f t="shared" si="23"/>
        <v>"OfWhichAreSugars": "9.3",</v>
      </c>
      <c r="AB62" t="str">
        <f t="shared" si="24"/>
        <v>"Fibre": "6.6",</v>
      </c>
      <c r="AC62" t="str">
        <f t="shared" si="25"/>
        <v>"Protein": "11",</v>
      </c>
      <c r="AD62" t="str">
        <f t="shared" si="12"/>
        <v>"Salt": "0.9"</v>
      </c>
      <c r="AE62" t="s">
        <v>241</v>
      </c>
    </row>
    <row r="63" spans="1:31" ht="57.6" x14ac:dyDescent="0.55000000000000004">
      <c r="A63" s="1" t="s">
        <v>206</v>
      </c>
      <c r="B63" s="1" t="s">
        <v>205</v>
      </c>
      <c r="C63" s="2" t="s">
        <v>225</v>
      </c>
      <c r="D63" s="1" t="s">
        <v>131</v>
      </c>
      <c r="E63" s="1" t="s">
        <v>131</v>
      </c>
      <c r="F63" s="2">
        <v>1470</v>
      </c>
      <c r="G63" s="2">
        <v>351</v>
      </c>
      <c r="H63" s="2">
        <v>14</v>
      </c>
      <c r="I63" s="2">
        <v>1.7</v>
      </c>
      <c r="J63" s="2">
        <v>35</v>
      </c>
      <c r="K63" s="2">
        <v>4.0999999999999996</v>
      </c>
      <c r="L63" s="2">
        <v>8.6999999999999993</v>
      </c>
      <c r="M63" s="2">
        <v>17</v>
      </c>
      <c r="N63" s="2">
        <v>0.8</v>
      </c>
      <c r="P63" t="s">
        <v>240</v>
      </c>
      <c r="Q63" t="str">
        <f t="shared" si="13"/>
        <v xml:space="preserve">"ProductName": "Buttermilk Chicken &amp; Mango Salad", </v>
      </c>
      <c r="R63" t="str">
        <f t="shared" si="14"/>
        <v>"ParentCategory": "Salads",</v>
      </c>
      <c r="S63" t="str">
        <f t="shared" si="15"/>
        <v>"PortionSize": "Per Product",</v>
      </c>
      <c r="T63" t="str">
        <f t="shared" si="16"/>
        <v>"IsVegetarian": "N",</v>
      </c>
      <c r="U63" t="str">
        <f t="shared" si="17"/>
        <v>"IsVegan": "N",</v>
      </c>
      <c r="V63" t="str">
        <f t="shared" si="18"/>
        <v>"EnergykJ": "1470",</v>
      </c>
      <c r="W63" t="str">
        <f t="shared" si="19"/>
        <v>"Energykcal": "351",</v>
      </c>
      <c r="X63" t="str">
        <f t="shared" si="20"/>
        <v>"Fat": "14",</v>
      </c>
      <c r="Y63" t="str">
        <f t="shared" si="21"/>
        <v>"OfWhichAreSaturates": "1.7",</v>
      </c>
      <c r="Z63" t="str">
        <f t="shared" si="22"/>
        <v>"Carbohydrates": "35",</v>
      </c>
      <c r="AA63" t="str">
        <f t="shared" si="23"/>
        <v>"OfWhichAreSugars": "4.1",</v>
      </c>
      <c r="AB63" t="str">
        <f t="shared" si="24"/>
        <v>"Fibre": "8.7",</v>
      </c>
      <c r="AC63" t="str">
        <f t="shared" si="25"/>
        <v>"Protein": "17",</v>
      </c>
      <c r="AD63" t="str">
        <f t="shared" si="12"/>
        <v>"Salt": "0.8"</v>
      </c>
      <c r="AE63" t="s">
        <v>241</v>
      </c>
    </row>
    <row r="64" spans="1:31" ht="72" x14ac:dyDescent="0.55000000000000004">
      <c r="A64" s="1" t="s">
        <v>207</v>
      </c>
      <c r="B64" s="1" t="s">
        <v>205</v>
      </c>
      <c r="C64" s="2" t="s">
        <v>225</v>
      </c>
      <c r="D64" s="1" t="s">
        <v>130</v>
      </c>
      <c r="E64" s="1" t="s">
        <v>130</v>
      </c>
      <c r="F64" s="2">
        <v>1264</v>
      </c>
      <c r="G64" s="2">
        <v>302</v>
      </c>
      <c r="H64" s="2">
        <v>14</v>
      </c>
      <c r="I64" s="2">
        <v>1.2</v>
      </c>
      <c r="J64" s="2">
        <v>26</v>
      </c>
      <c r="K64" s="2">
        <v>6</v>
      </c>
      <c r="L64" s="2">
        <v>7.5</v>
      </c>
      <c r="M64" s="2">
        <v>15</v>
      </c>
      <c r="N64" s="2">
        <v>1.8</v>
      </c>
      <c r="P64" t="s">
        <v>240</v>
      </c>
      <c r="Q64" t="str">
        <f t="shared" si="13"/>
        <v xml:space="preserve">"ProductName": "Grilled Veg &amp; Grain Salad Bowl", </v>
      </c>
      <c r="R64" t="str">
        <f t="shared" si="14"/>
        <v>"ParentCategory": "Salads",</v>
      </c>
      <c r="S64" t="str">
        <f t="shared" si="15"/>
        <v>"PortionSize": "Per Product",</v>
      </c>
      <c r="T64" t="str">
        <f t="shared" si="16"/>
        <v>"IsVegetarian": "Y",</v>
      </c>
      <c r="U64" t="str">
        <f t="shared" si="17"/>
        <v>"IsVegan": "Y",</v>
      </c>
      <c r="V64" t="str">
        <f t="shared" si="18"/>
        <v>"EnergykJ": "1264",</v>
      </c>
      <c r="W64" t="str">
        <f t="shared" si="19"/>
        <v>"Energykcal": "302",</v>
      </c>
      <c r="X64" t="str">
        <f t="shared" si="20"/>
        <v>"Fat": "14",</v>
      </c>
      <c r="Y64" t="str">
        <f t="shared" si="21"/>
        <v>"OfWhichAreSaturates": "1.2",</v>
      </c>
      <c r="Z64" t="str">
        <f t="shared" si="22"/>
        <v>"Carbohydrates": "26",</v>
      </c>
      <c r="AA64" t="str">
        <f t="shared" si="23"/>
        <v>"OfWhichAreSugars": "6",</v>
      </c>
      <c r="AB64" t="str">
        <f t="shared" si="24"/>
        <v>"Fibre": "7.5",</v>
      </c>
      <c r="AC64" t="str">
        <f t="shared" si="25"/>
        <v>"Protein": "15",</v>
      </c>
      <c r="AD64" t="str">
        <f t="shared" ref="AD64:AD78" si="26">_xlfn.CONCAT("""", N$1,""": """,N64,"""")</f>
        <v>"Salt": "1.8"</v>
      </c>
      <c r="AE64" t="s">
        <v>241</v>
      </c>
    </row>
    <row r="65" spans="1:31" ht="57.6" x14ac:dyDescent="0.55000000000000004">
      <c r="A65" s="1" t="s">
        <v>209</v>
      </c>
      <c r="B65" s="1" t="s">
        <v>208</v>
      </c>
      <c r="C65" s="2" t="s">
        <v>225</v>
      </c>
      <c r="D65" s="1" t="s">
        <v>130</v>
      </c>
      <c r="E65" s="1" t="s">
        <v>130</v>
      </c>
      <c r="F65" s="2">
        <v>778</v>
      </c>
      <c r="G65" s="2">
        <v>185</v>
      </c>
      <c r="H65" s="2">
        <v>4.0999999999999996</v>
      </c>
      <c r="I65" s="2">
        <v>0.6</v>
      </c>
      <c r="J65" s="2">
        <v>32.799999999999997</v>
      </c>
      <c r="K65" s="2">
        <v>24.1</v>
      </c>
      <c r="L65" s="2">
        <v>3.3</v>
      </c>
      <c r="M65" s="2">
        <v>3.3</v>
      </c>
      <c r="N65" s="2">
        <v>0.03</v>
      </c>
      <c r="P65" t="s">
        <v>240</v>
      </c>
      <c r="Q65" t="str">
        <f t="shared" ref="Q65:Q78" si="27">_xlfn.CONCAT("""",A$1,""": """,A65,""", ")</f>
        <v xml:space="preserve">"ProductName": "Starbucks Raw Raspberry &amp; Nut Bar", </v>
      </c>
      <c r="R65" t="str">
        <f t="shared" ref="R65:R78" si="28">_xlfn.CONCAT("""", B$1,""": """,B65,""",")</f>
        <v>"ParentCategory": "Impulse Range",</v>
      </c>
      <c r="S65" t="str">
        <f t="shared" si="15"/>
        <v>"PortionSize": "Per Product",</v>
      </c>
      <c r="T65" t="str">
        <f t="shared" si="16"/>
        <v>"IsVegetarian": "Y",</v>
      </c>
      <c r="U65" t="str">
        <f t="shared" si="17"/>
        <v>"IsVegan": "Y",</v>
      </c>
      <c r="V65" t="str">
        <f t="shared" si="18"/>
        <v>"EnergykJ": "778",</v>
      </c>
      <c r="W65" t="str">
        <f t="shared" si="19"/>
        <v>"Energykcal": "185",</v>
      </c>
      <c r="X65" t="str">
        <f t="shared" si="20"/>
        <v>"Fat": "4.1",</v>
      </c>
      <c r="Y65" t="str">
        <f t="shared" si="21"/>
        <v>"OfWhichAreSaturates": "0.6",</v>
      </c>
      <c r="Z65" t="str">
        <f t="shared" si="22"/>
        <v>"Carbohydrates": "32.8",</v>
      </c>
      <c r="AA65" t="str">
        <f t="shared" si="23"/>
        <v>"OfWhichAreSugars": "24.1",</v>
      </c>
      <c r="AB65" t="str">
        <f t="shared" si="24"/>
        <v>"Fibre": "3.3",</v>
      </c>
      <c r="AC65" t="str">
        <f t="shared" si="25"/>
        <v>"Protein": "3.3",</v>
      </c>
      <c r="AD65" t="str">
        <f t="shared" si="26"/>
        <v>"Salt": "0.03"</v>
      </c>
      <c r="AE65" t="s">
        <v>241</v>
      </c>
    </row>
    <row r="66" spans="1:31" ht="72" x14ac:dyDescent="0.55000000000000004">
      <c r="A66" s="1" t="s">
        <v>210</v>
      </c>
      <c r="B66" s="1" t="s">
        <v>208</v>
      </c>
      <c r="C66" s="2" t="s">
        <v>225</v>
      </c>
      <c r="D66" s="1" t="s">
        <v>130</v>
      </c>
      <c r="E66" s="1" t="s">
        <v>130</v>
      </c>
      <c r="F66" s="2">
        <v>874</v>
      </c>
      <c r="G66" s="2">
        <v>210</v>
      </c>
      <c r="H66" s="2">
        <v>12</v>
      </c>
      <c r="I66" s="2">
        <v>2.9</v>
      </c>
      <c r="J66" s="2">
        <v>16</v>
      </c>
      <c r="K66" s="2">
        <v>10</v>
      </c>
      <c r="L66" s="2">
        <v>3.7</v>
      </c>
      <c r="M66" s="2">
        <v>7.1</v>
      </c>
      <c r="N66" s="2">
        <v>0.15</v>
      </c>
      <c r="P66" t="s">
        <v>240</v>
      </c>
      <c r="Q66" t="str">
        <f t="shared" si="27"/>
        <v xml:space="preserve">"ProductName": "Starbucks Peanut and Cashew Bar", </v>
      </c>
      <c r="R66" t="str">
        <f t="shared" si="28"/>
        <v>"ParentCategory": "Impulse Range",</v>
      </c>
      <c r="S66" t="str">
        <f t="shared" ref="S66:S78" si="29">_xlfn.CONCAT("""", C$1,""": """,C66,""",")</f>
        <v>"PortionSize": "Per Product",</v>
      </c>
      <c r="T66" t="str">
        <f t="shared" ref="T66:T78" si="30">_xlfn.CONCAT("""", D$1,""": """,D66,""",")</f>
        <v>"IsVegetarian": "Y",</v>
      </c>
      <c r="U66" t="str">
        <f t="shared" ref="U66:U78" si="31">_xlfn.CONCAT("""", E$1,""": """,E66,""",")</f>
        <v>"IsVegan": "Y",</v>
      </c>
      <c r="V66" t="str">
        <f t="shared" ref="V66:V78" si="32">_xlfn.CONCAT("""", F$1,""": """,F66,""",")</f>
        <v>"EnergykJ": "874",</v>
      </c>
      <c r="W66" t="str">
        <f t="shared" ref="W66:W78" si="33">_xlfn.CONCAT("""", G$1,""": """,G66,""",")</f>
        <v>"Energykcal": "210",</v>
      </c>
      <c r="X66" t="str">
        <f t="shared" ref="X66:X78" si="34">_xlfn.CONCAT("""", H$1,""": """,H66,""",")</f>
        <v>"Fat": "12",</v>
      </c>
      <c r="Y66" t="str">
        <f t="shared" ref="Y66:Y78" si="35">_xlfn.CONCAT("""", I$1,""": """,I66,""",")</f>
        <v>"OfWhichAreSaturates": "2.9",</v>
      </c>
      <c r="Z66" t="str">
        <f t="shared" ref="Z66:Z78" si="36">_xlfn.CONCAT("""", J$1,""": """,J66,""",")</f>
        <v>"Carbohydrates": "16",</v>
      </c>
      <c r="AA66" t="str">
        <f t="shared" ref="AA66:AA78" si="37">_xlfn.CONCAT("""", K$1,""": """,K66,""",")</f>
        <v>"OfWhichAreSugars": "10",</v>
      </c>
      <c r="AB66" t="str">
        <f t="shared" ref="AB66:AB78" si="38">_xlfn.CONCAT("""", L$1,""": """,L66,""",")</f>
        <v>"Fibre": "3.7",</v>
      </c>
      <c r="AC66" t="str">
        <f t="shared" ref="AC66:AC78" si="39">_xlfn.CONCAT("""", M$1,""": """,M66,""",")</f>
        <v>"Protein": "7.1",</v>
      </c>
      <c r="AD66" t="str">
        <f t="shared" si="26"/>
        <v>"Salt": "0.15"</v>
      </c>
      <c r="AE66" t="s">
        <v>241</v>
      </c>
    </row>
    <row r="67" spans="1:31" ht="57.6" x14ac:dyDescent="0.55000000000000004">
      <c r="A67" s="1" t="s">
        <v>211</v>
      </c>
      <c r="B67" s="1" t="s">
        <v>208</v>
      </c>
      <c r="C67" s="2" t="s">
        <v>225</v>
      </c>
      <c r="D67" s="1" t="s">
        <v>130</v>
      </c>
      <c r="E67" s="1" t="s">
        <v>130</v>
      </c>
      <c r="F67" s="2">
        <v>738</v>
      </c>
      <c r="G67" s="2">
        <v>178</v>
      </c>
      <c r="H67" s="2">
        <v>14</v>
      </c>
      <c r="I67" s="2">
        <v>8.8000000000000007</v>
      </c>
      <c r="J67" s="2">
        <v>9.6999999999999993</v>
      </c>
      <c r="K67" s="2">
        <v>8.1</v>
      </c>
      <c r="L67" s="2">
        <v>3.2</v>
      </c>
      <c r="M67" s="2">
        <v>2</v>
      </c>
      <c r="N67" s="2">
        <v>0</v>
      </c>
      <c r="P67" t="s">
        <v>240</v>
      </c>
      <c r="Q67" t="str">
        <f t="shared" si="27"/>
        <v xml:space="preserve">"ProductName": "Starbucks Dark Chocolate Bar", </v>
      </c>
      <c r="R67" t="str">
        <f t="shared" si="28"/>
        <v>"ParentCategory": "Impulse Range",</v>
      </c>
      <c r="S67" t="str">
        <f t="shared" si="29"/>
        <v>"PortionSize": "Per Product",</v>
      </c>
      <c r="T67" t="str">
        <f t="shared" si="30"/>
        <v>"IsVegetarian": "Y",</v>
      </c>
      <c r="U67" t="str">
        <f t="shared" si="31"/>
        <v>"IsVegan": "Y",</v>
      </c>
      <c r="V67" t="str">
        <f t="shared" si="32"/>
        <v>"EnergykJ": "738",</v>
      </c>
      <c r="W67" t="str">
        <f t="shared" si="33"/>
        <v>"Energykcal": "178",</v>
      </c>
      <c r="X67" t="str">
        <f t="shared" si="34"/>
        <v>"Fat": "14",</v>
      </c>
      <c r="Y67" t="str">
        <f t="shared" si="35"/>
        <v>"OfWhichAreSaturates": "8.8",</v>
      </c>
      <c r="Z67" t="str">
        <f t="shared" si="36"/>
        <v>"Carbohydrates": "9.7",</v>
      </c>
      <c r="AA67" t="str">
        <f t="shared" si="37"/>
        <v>"OfWhichAreSugars": "8.1",</v>
      </c>
      <c r="AB67" t="str">
        <f t="shared" si="38"/>
        <v>"Fibre": "3.2",</v>
      </c>
      <c r="AC67" t="str">
        <f t="shared" si="39"/>
        <v>"Protein": "2",</v>
      </c>
      <c r="AD67" t="str">
        <f t="shared" si="26"/>
        <v>"Salt": "0"</v>
      </c>
      <c r="AE67" t="s">
        <v>241</v>
      </c>
    </row>
    <row r="68" spans="1:31" ht="57.6" x14ac:dyDescent="0.55000000000000004">
      <c r="A68" s="1" t="s">
        <v>212</v>
      </c>
      <c r="B68" s="1" t="s">
        <v>208</v>
      </c>
      <c r="C68" s="2" t="s">
        <v>225</v>
      </c>
      <c r="D68" s="1" t="s">
        <v>130</v>
      </c>
      <c r="E68" s="1" t="s">
        <v>131</v>
      </c>
      <c r="F68" s="2">
        <v>709</v>
      </c>
      <c r="G68" s="2">
        <v>170</v>
      </c>
      <c r="H68" s="2">
        <v>11</v>
      </c>
      <c r="I68" s="2">
        <v>6.9</v>
      </c>
      <c r="J68" s="2">
        <v>16</v>
      </c>
      <c r="K68" s="2">
        <v>16</v>
      </c>
      <c r="L68" s="2">
        <v>0.6</v>
      </c>
      <c r="M68" s="2">
        <v>1.9</v>
      </c>
      <c r="N68" s="2">
        <v>0.08</v>
      </c>
      <c r="P68" t="s">
        <v>240</v>
      </c>
      <c r="Q68" t="str">
        <f t="shared" si="27"/>
        <v xml:space="preserve">"ProductName": "Starbucks Milk Chocolate Bar", </v>
      </c>
      <c r="R68" t="str">
        <f t="shared" si="28"/>
        <v>"ParentCategory": "Impulse Range",</v>
      </c>
      <c r="S68" t="str">
        <f t="shared" si="29"/>
        <v>"PortionSize": "Per Product",</v>
      </c>
      <c r="T68" t="str">
        <f t="shared" si="30"/>
        <v>"IsVegetarian": "Y",</v>
      </c>
      <c r="U68" t="str">
        <f t="shared" si="31"/>
        <v>"IsVegan": "N",</v>
      </c>
      <c r="V68" t="str">
        <f t="shared" si="32"/>
        <v>"EnergykJ": "709",</v>
      </c>
      <c r="W68" t="str">
        <f t="shared" si="33"/>
        <v>"Energykcal": "170",</v>
      </c>
      <c r="X68" t="str">
        <f t="shared" si="34"/>
        <v>"Fat": "11",</v>
      </c>
      <c r="Y68" t="str">
        <f t="shared" si="35"/>
        <v>"OfWhichAreSaturates": "6.9",</v>
      </c>
      <c r="Z68" t="str">
        <f t="shared" si="36"/>
        <v>"Carbohydrates": "16",</v>
      </c>
      <c r="AA68" t="str">
        <f t="shared" si="37"/>
        <v>"OfWhichAreSugars": "16",</v>
      </c>
      <c r="AB68" t="str">
        <f t="shared" si="38"/>
        <v>"Fibre": "0.6",</v>
      </c>
      <c r="AC68" t="str">
        <f t="shared" si="39"/>
        <v>"Protein": "1.9",</v>
      </c>
      <c r="AD68" t="str">
        <f t="shared" si="26"/>
        <v>"Salt": "0.08"</v>
      </c>
      <c r="AE68" t="s">
        <v>241</v>
      </c>
    </row>
    <row r="69" spans="1:31" ht="43.2" x14ac:dyDescent="0.55000000000000004">
      <c r="A69" s="1" t="s">
        <v>213</v>
      </c>
      <c r="B69" s="1" t="s">
        <v>208</v>
      </c>
      <c r="C69" s="2" t="s">
        <v>225</v>
      </c>
      <c r="D69" s="1" t="s">
        <v>130</v>
      </c>
      <c r="E69" s="1" t="s">
        <v>131</v>
      </c>
      <c r="F69" s="2">
        <v>1123</v>
      </c>
      <c r="G69" s="2">
        <v>269</v>
      </c>
      <c r="H69" s="2">
        <v>16</v>
      </c>
      <c r="I69" s="2">
        <v>10</v>
      </c>
      <c r="J69" s="2">
        <v>29</v>
      </c>
      <c r="K69" s="2">
        <v>9.5</v>
      </c>
      <c r="L69" s="2">
        <v>0.8</v>
      </c>
      <c r="M69" s="2">
        <v>2.7</v>
      </c>
      <c r="N69" s="2">
        <v>0.36</v>
      </c>
      <c r="P69" t="s">
        <v>240</v>
      </c>
      <c r="Q69" t="str">
        <f t="shared" si="27"/>
        <v xml:space="preserve">"ProductName": "Starbucks Shortbread Biscuits", </v>
      </c>
      <c r="R69" t="str">
        <f t="shared" si="28"/>
        <v>"ParentCategory": "Impulse Range",</v>
      </c>
      <c r="S69" t="str">
        <f t="shared" si="29"/>
        <v>"PortionSize": "Per Product",</v>
      </c>
      <c r="T69" t="str">
        <f t="shared" si="30"/>
        <v>"IsVegetarian": "Y",</v>
      </c>
      <c r="U69" t="str">
        <f t="shared" si="31"/>
        <v>"IsVegan": "N",</v>
      </c>
      <c r="V69" t="str">
        <f t="shared" si="32"/>
        <v>"EnergykJ": "1123",</v>
      </c>
      <c r="W69" t="str">
        <f t="shared" si="33"/>
        <v>"Energykcal": "269",</v>
      </c>
      <c r="X69" t="str">
        <f t="shared" si="34"/>
        <v>"Fat": "16",</v>
      </c>
      <c r="Y69" t="str">
        <f t="shared" si="35"/>
        <v>"OfWhichAreSaturates": "10",</v>
      </c>
      <c r="Z69" t="str">
        <f t="shared" si="36"/>
        <v>"Carbohydrates": "29",</v>
      </c>
      <c r="AA69" t="str">
        <f t="shared" si="37"/>
        <v>"OfWhichAreSugars": "9.5",</v>
      </c>
      <c r="AB69" t="str">
        <f t="shared" si="38"/>
        <v>"Fibre": "0.8",</v>
      </c>
      <c r="AC69" t="str">
        <f t="shared" si="39"/>
        <v>"Protein": "2.7",</v>
      </c>
      <c r="AD69" t="str">
        <f t="shared" si="26"/>
        <v>"Salt": "0.36"</v>
      </c>
      <c r="AE69" t="s">
        <v>241</v>
      </c>
    </row>
    <row r="70" spans="1:31" ht="43.2" x14ac:dyDescent="0.55000000000000004">
      <c r="A70" s="1" t="s">
        <v>214</v>
      </c>
      <c r="B70" s="1" t="s">
        <v>208</v>
      </c>
      <c r="C70" s="2" t="s">
        <v>225</v>
      </c>
      <c r="D70" s="1" t="s">
        <v>130</v>
      </c>
      <c r="E70" s="1" t="s">
        <v>131</v>
      </c>
      <c r="F70" s="2">
        <v>963</v>
      </c>
      <c r="G70" s="2">
        <v>230</v>
      </c>
      <c r="H70" s="2">
        <v>8.6999999999999993</v>
      </c>
      <c r="I70" s="2">
        <v>3.4</v>
      </c>
      <c r="J70" s="2">
        <v>35</v>
      </c>
      <c r="K70" s="2">
        <v>19</v>
      </c>
      <c r="L70" s="2">
        <v>0.9</v>
      </c>
      <c r="M70" s="2">
        <v>2.4</v>
      </c>
      <c r="N70" s="2">
        <v>0.33</v>
      </c>
      <c r="P70" t="s">
        <v>240</v>
      </c>
      <c r="Q70" t="str">
        <f t="shared" si="27"/>
        <v xml:space="preserve">"ProductName": "Starbucks Ginger Biscuits", </v>
      </c>
      <c r="R70" t="str">
        <f t="shared" si="28"/>
        <v>"ParentCategory": "Impulse Range",</v>
      </c>
      <c r="S70" t="str">
        <f t="shared" si="29"/>
        <v>"PortionSize": "Per Product",</v>
      </c>
      <c r="T70" t="str">
        <f t="shared" si="30"/>
        <v>"IsVegetarian": "Y",</v>
      </c>
      <c r="U70" t="str">
        <f t="shared" si="31"/>
        <v>"IsVegan": "N",</v>
      </c>
      <c r="V70" t="str">
        <f t="shared" si="32"/>
        <v>"EnergykJ": "963",</v>
      </c>
      <c r="W70" t="str">
        <f t="shared" si="33"/>
        <v>"Energykcal": "230",</v>
      </c>
      <c r="X70" t="str">
        <f t="shared" si="34"/>
        <v>"Fat": "8.7",</v>
      </c>
      <c r="Y70" t="str">
        <f t="shared" si="35"/>
        <v>"OfWhichAreSaturates": "3.4",</v>
      </c>
      <c r="Z70" t="str">
        <f t="shared" si="36"/>
        <v>"Carbohydrates": "35",</v>
      </c>
      <c r="AA70" t="str">
        <f t="shared" si="37"/>
        <v>"OfWhichAreSugars": "19",</v>
      </c>
      <c r="AB70" t="str">
        <f t="shared" si="38"/>
        <v>"Fibre": "0.9",</v>
      </c>
      <c r="AC70" t="str">
        <f t="shared" si="39"/>
        <v>"Protein": "2.4",</v>
      </c>
      <c r="AD70" t="str">
        <f t="shared" si="26"/>
        <v>"Salt": "0.33"</v>
      </c>
      <c r="AE70" t="s">
        <v>241</v>
      </c>
    </row>
    <row r="71" spans="1:31" ht="86.4" x14ac:dyDescent="0.55000000000000004">
      <c r="A71" s="1" t="s">
        <v>215</v>
      </c>
      <c r="B71" s="1" t="s">
        <v>208</v>
      </c>
      <c r="C71" s="2" t="s">
        <v>225</v>
      </c>
      <c r="D71" s="1" t="s">
        <v>130</v>
      </c>
      <c r="E71" s="1" t="s">
        <v>130</v>
      </c>
      <c r="F71" s="2">
        <v>975</v>
      </c>
      <c r="G71" s="2">
        <v>233</v>
      </c>
      <c r="H71" s="2">
        <v>12</v>
      </c>
      <c r="I71" s="2">
        <v>1.5</v>
      </c>
      <c r="J71" s="2">
        <v>25</v>
      </c>
      <c r="K71" s="2">
        <v>17</v>
      </c>
      <c r="L71" s="2">
        <v>3</v>
      </c>
      <c r="M71" s="2">
        <v>5.4</v>
      </c>
      <c r="N71" s="2">
        <v>0.01</v>
      </c>
      <c r="P71" t="s">
        <v>240</v>
      </c>
      <c r="Q71" t="str">
        <f t="shared" si="27"/>
        <v xml:space="preserve">"ProductName": "Starbucks Almonds, Cashews, Cranberries &amp; Raisins", </v>
      </c>
      <c r="R71" t="str">
        <f t="shared" si="28"/>
        <v>"ParentCategory": "Impulse Range",</v>
      </c>
      <c r="S71" t="str">
        <f t="shared" si="29"/>
        <v>"PortionSize": "Per Product",</v>
      </c>
      <c r="T71" t="str">
        <f t="shared" si="30"/>
        <v>"IsVegetarian": "Y",</v>
      </c>
      <c r="U71" t="str">
        <f t="shared" si="31"/>
        <v>"IsVegan": "Y",</v>
      </c>
      <c r="V71" t="str">
        <f t="shared" si="32"/>
        <v>"EnergykJ": "975",</v>
      </c>
      <c r="W71" t="str">
        <f t="shared" si="33"/>
        <v>"Energykcal": "233",</v>
      </c>
      <c r="X71" t="str">
        <f t="shared" si="34"/>
        <v>"Fat": "12",</v>
      </c>
      <c r="Y71" t="str">
        <f t="shared" si="35"/>
        <v>"OfWhichAreSaturates": "1.5",</v>
      </c>
      <c r="Z71" t="str">
        <f t="shared" si="36"/>
        <v>"Carbohydrates": "25",</v>
      </c>
      <c r="AA71" t="str">
        <f t="shared" si="37"/>
        <v>"OfWhichAreSugars": "17",</v>
      </c>
      <c r="AB71" t="str">
        <f t="shared" si="38"/>
        <v>"Fibre": "3",</v>
      </c>
      <c r="AC71" t="str">
        <f t="shared" si="39"/>
        <v>"Protein": "5.4",</v>
      </c>
      <c r="AD71" t="str">
        <f t="shared" si="26"/>
        <v>"Salt": "0.01"</v>
      </c>
      <c r="AE71" t="s">
        <v>241</v>
      </c>
    </row>
    <row r="72" spans="1:31" ht="43.2" x14ac:dyDescent="0.55000000000000004">
      <c r="A72" s="1" t="s">
        <v>216</v>
      </c>
      <c r="B72" s="1" t="s">
        <v>208</v>
      </c>
      <c r="C72" s="2" t="s">
        <v>225</v>
      </c>
      <c r="D72" s="1" t="s">
        <v>130</v>
      </c>
      <c r="E72" s="1" t="s">
        <v>130</v>
      </c>
      <c r="F72" s="2">
        <v>1260</v>
      </c>
      <c r="G72" s="2">
        <v>305</v>
      </c>
      <c r="H72" s="2">
        <v>26</v>
      </c>
      <c r="I72" s="2">
        <v>2.2000000000000002</v>
      </c>
      <c r="J72" s="2">
        <v>3.5</v>
      </c>
      <c r="K72" s="2">
        <v>2.7</v>
      </c>
      <c r="L72" s="2">
        <v>5</v>
      </c>
      <c r="M72" s="2">
        <v>13</v>
      </c>
      <c r="N72" s="2">
        <v>0.13</v>
      </c>
      <c r="P72" t="s">
        <v>240</v>
      </c>
      <c r="Q72" t="str">
        <f t="shared" si="27"/>
        <v xml:space="preserve">"ProductName": "Starbucks Smoked Almonds", </v>
      </c>
      <c r="R72" t="str">
        <f t="shared" si="28"/>
        <v>"ParentCategory": "Impulse Range",</v>
      </c>
      <c r="S72" t="str">
        <f t="shared" si="29"/>
        <v>"PortionSize": "Per Product",</v>
      </c>
      <c r="T72" t="str">
        <f t="shared" si="30"/>
        <v>"IsVegetarian": "Y",</v>
      </c>
      <c r="U72" t="str">
        <f t="shared" si="31"/>
        <v>"IsVegan": "Y",</v>
      </c>
      <c r="V72" t="str">
        <f t="shared" si="32"/>
        <v>"EnergykJ": "1260",</v>
      </c>
      <c r="W72" t="str">
        <f t="shared" si="33"/>
        <v>"Energykcal": "305",</v>
      </c>
      <c r="X72" t="str">
        <f t="shared" si="34"/>
        <v>"Fat": "26",</v>
      </c>
      <c r="Y72" t="str">
        <f t="shared" si="35"/>
        <v>"OfWhichAreSaturates": "2.2",</v>
      </c>
      <c r="Z72" t="str">
        <f t="shared" si="36"/>
        <v>"Carbohydrates": "3.5",</v>
      </c>
      <c r="AA72" t="str">
        <f t="shared" si="37"/>
        <v>"OfWhichAreSugars": "2.7",</v>
      </c>
      <c r="AB72" t="str">
        <f t="shared" si="38"/>
        <v>"Fibre": "5",</v>
      </c>
      <c r="AC72" t="str">
        <f t="shared" si="39"/>
        <v>"Protein": "13",</v>
      </c>
      <c r="AD72" t="str">
        <f t="shared" si="26"/>
        <v>"Salt": "0.13"</v>
      </c>
      <c r="AE72" t="s">
        <v>241</v>
      </c>
    </row>
    <row r="73" spans="1:31" ht="43.2" x14ac:dyDescent="0.55000000000000004">
      <c r="A73" s="1" t="s">
        <v>217</v>
      </c>
      <c r="B73" s="1" t="s">
        <v>208</v>
      </c>
      <c r="C73" s="2" t="s">
        <v>225</v>
      </c>
      <c r="D73" s="1" t="s">
        <v>130</v>
      </c>
      <c r="E73" s="1" t="s">
        <v>131</v>
      </c>
      <c r="F73" s="2">
        <v>842</v>
      </c>
      <c r="G73" s="2">
        <v>201</v>
      </c>
      <c r="H73" s="2">
        <v>7.9</v>
      </c>
      <c r="I73" s="2">
        <v>1.8</v>
      </c>
      <c r="J73" s="2">
        <v>28</v>
      </c>
      <c r="K73" s="2">
        <v>15</v>
      </c>
      <c r="L73" s="2">
        <v>2</v>
      </c>
      <c r="M73" s="2">
        <v>4.5999999999999996</v>
      </c>
      <c r="N73" s="2">
        <v>0.1</v>
      </c>
      <c r="P73" t="s">
        <v>240</v>
      </c>
      <c r="Q73" t="str">
        <f t="shared" si="27"/>
        <v xml:space="preserve">"ProductName": "Starbucks Almond Biscotti", </v>
      </c>
      <c r="R73" t="str">
        <f t="shared" si="28"/>
        <v>"ParentCategory": "Impulse Range",</v>
      </c>
      <c r="S73" t="str">
        <f t="shared" si="29"/>
        <v>"PortionSize": "Per Product",</v>
      </c>
      <c r="T73" t="str">
        <f t="shared" si="30"/>
        <v>"IsVegetarian": "Y",</v>
      </c>
      <c r="U73" t="str">
        <f t="shared" si="31"/>
        <v>"IsVegan": "N",</v>
      </c>
      <c r="V73" t="str">
        <f t="shared" si="32"/>
        <v>"EnergykJ": "842",</v>
      </c>
      <c r="W73" t="str">
        <f t="shared" si="33"/>
        <v>"Energykcal": "201",</v>
      </c>
      <c r="X73" t="str">
        <f t="shared" si="34"/>
        <v>"Fat": "7.9",</v>
      </c>
      <c r="Y73" t="str">
        <f t="shared" si="35"/>
        <v>"OfWhichAreSaturates": "1.8",</v>
      </c>
      <c r="Z73" t="str">
        <f t="shared" si="36"/>
        <v>"Carbohydrates": "28",</v>
      </c>
      <c r="AA73" t="str">
        <f t="shared" si="37"/>
        <v>"OfWhichAreSugars": "15",</v>
      </c>
      <c r="AB73" t="str">
        <f t="shared" si="38"/>
        <v>"Fibre": "2",</v>
      </c>
      <c r="AC73" t="str">
        <f t="shared" si="39"/>
        <v>"Protein": "4.6",</v>
      </c>
      <c r="AD73" t="str">
        <f t="shared" si="26"/>
        <v>"Salt": "0.1"</v>
      </c>
      <c r="AE73" t="s">
        <v>241</v>
      </c>
    </row>
    <row r="74" spans="1:31" ht="86.4" x14ac:dyDescent="0.55000000000000004">
      <c r="A74" s="1" t="s">
        <v>218</v>
      </c>
      <c r="B74" s="1" t="s">
        <v>208</v>
      </c>
      <c r="C74" s="2" t="s">
        <v>225</v>
      </c>
      <c r="D74" s="1" t="s">
        <v>130</v>
      </c>
      <c r="E74" s="1" t="s">
        <v>131</v>
      </c>
      <c r="F74" s="2">
        <v>1115</v>
      </c>
      <c r="G74" s="2">
        <v>268</v>
      </c>
      <c r="H74" s="2">
        <v>14.1</v>
      </c>
      <c r="I74" s="2">
        <v>7.9</v>
      </c>
      <c r="J74" s="2">
        <v>30.8</v>
      </c>
      <c r="K74" s="2">
        <v>27</v>
      </c>
      <c r="L74" s="1"/>
      <c r="M74" s="2">
        <v>3.9</v>
      </c>
      <c r="N74" s="2">
        <v>0.19</v>
      </c>
      <c r="P74" t="s">
        <v>240</v>
      </c>
      <c r="Q74" t="str">
        <f t="shared" si="27"/>
        <v xml:space="preserve">"ProductName": "Chococaramel, Choc, Caramel &amp; Nuts bar", </v>
      </c>
      <c r="R74" t="str">
        <f t="shared" si="28"/>
        <v>"ParentCategory": "Impulse Range",</v>
      </c>
      <c r="S74" t="str">
        <f t="shared" si="29"/>
        <v>"PortionSize": "Per Product",</v>
      </c>
      <c r="T74" t="str">
        <f t="shared" si="30"/>
        <v>"IsVegetarian": "Y",</v>
      </c>
      <c r="U74" t="str">
        <f t="shared" si="31"/>
        <v>"IsVegan": "N",</v>
      </c>
      <c r="V74" t="str">
        <f t="shared" si="32"/>
        <v>"EnergykJ": "1115",</v>
      </c>
      <c r="W74" t="str">
        <f t="shared" si="33"/>
        <v>"Energykcal": "268",</v>
      </c>
      <c r="X74" t="str">
        <f t="shared" si="34"/>
        <v>"Fat": "14.1",</v>
      </c>
      <c r="Y74" t="str">
        <f t="shared" si="35"/>
        <v>"OfWhichAreSaturates": "7.9",</v>
      </c>
      <c r="Z74" t="str">
        <f t="shared" si="36"/>
        <v>"Carbohydrates": "30.8",</v>
      </c>
      <c r="AA74" t="str">
        <f t="shared" si="37"/>
        <v>"OfWhichAreSugars": "27",</v>
      </c>
      <c r="AB74" t="str">
        <f t="shared" si="38"/>
        <v>"Fibre": "",</v>
      </c>
      <c r="AC74" t="str">
        <f t="shared" si="39"/>
        <v>"Protein": "3.9",</v>
      </c>
      <c r="AD74" t="str">
        <f t="shared" si="26"/>
        <v>"Salt": "0.19"</v>
      </c>
      <c r="AE74" t="s">
        <v>241</v>
      </c>
    </row>
    <row r="75" spans="1:31" ht="43.2" x14ac:dyDescent="0.55000000000000004">
      <c r="A75" s="1" t="s">
        <v>219</v>
      </c>
      <c r="B75" s="1" t="s">
        <v>208</v>
      </c>
      <c r="C75" s="2" t="s">
        <v>225</v>
      </c>
      <c r="D75" s="1" t="s">
        <v>130</v>
      </c>
      <c r="E75" s="1" t="s">
        <v>131</v>
      </c>
      <c r="F75" s="2">
        <v>690</v>
      </c>
      <c r="G75" s="2">
        <v>165</v>
      </c>
      <c r="H75" s="2">
        <v>7.6</v>
      </c>
      <c r="I75" s="2">
        <v>4.3</v>
      </c>
      <c r="J75" s="2">
        <v>23</v>
      </c>
      <c r="K75" s="2">
        <v>12</v>
      </c>
      <c r="L75" s="2">
        <v>0.4</v>
      </c>
      <c r="M75" s="2">
        <v>1.3</v>
      </c>
      <c r="N75" s="2">
        <v>0.23</v>
      </c>
      <c r="P75" t="s">
        <v>240</v>
      </c>
      <c r="Q75" t="str">
        <f t="shared" si="27"/>
        <v xml:space="preserve">"ProductName": "Starbucks Caramel Waffles", </v>
      </c>
      <c r="R75" t="str">
        <f t="shared" si="28"/>
        <v>"ParentCategory": "Impulse Range",</v>
      </c>
      <c r="S75" t="str">
        <f t="shared" si="29"/>
        <v>"PortionSize": "Per Product",</v>
      </c>
      <c r="T75" t="str">
        <f t="shared" si="30"/>
        <v>"IsVegetarian": "Y",</v>
      </c>
      <c r="U75" t="str">
        <f t="shared" si="31"/>
        <v>"IsVegan": "N",</v>
      </c>
      <c r="V75" t="str">
        <f t="shared" si="32"/>
        <v>"EnergykJ": "690",</v>
      </c>
      <c r="W75" t="str">
        <f t="shared" si="33"/>
        <v>"Energykcal": "165",</v>
      </c>
      <c r="X75" t="str">
        <f t="shared" si="34"/>
        <v>"Fat": "7.6",</v>
      </c>
      <c r="Y75" t="str">
        <f t="shared" si="35"/>
        <v>"OfWhichAreSaturates": "4.3",</v>
      </c>
      <c r="Z75" t="str">
        <f t="shared" si="36"/>
        <v>"Carbohydrates": "23",</v>
      </c>
      <c r="AA75" t="str">
        <f t="shared" si="37"/>
        <v>"OfWhichAreSugars": "12",</v>
      </c>
      <c r="AB75" t="str">
        <f t="shared" si="38"/>
        <v>"Fibre": "0.4",</v>
      </c>
      <c r="AC75" t="str">
        <f t="shared" si="39"/>
        <v>"Protein": "1.3",</v>
      </c>
      <c r="AD75" t="str">
        <f t="shared" si="26"/>
        <v>"Salt": "0.23"</v>
      </c>
      <c r="AE75" t="s">
        <v>241</v>
      </c>
    </row>
    <row r="76" spans="1:31" ht="57.6" x14ac:dyDescent="0.55000000000000004">
      <c r="A76" s="1" t="s">
        <v>220</v>
      </c>
      <c r="B76" s="1" t="s">
        <v>208</v>
      </c>
      <c r="C76" s="2" t="s">
        <v>225</v>
      </c>
      <c r="D76" s="1" t="s">
        <v>130</v>
      </c>
      <c r="E76" s="1" t="s">
        <v>131</v>
      </c>
      <c r="F76" s="2">
        <v>608</v>
      </c>
      <c r="G76" s="2">
        <v>145</v>
      </c>
      <c r="H76" s="2">
        <v>6.7</v>
      </c>
      <c r="I76" s="2">
        <v>3.8</v>
      </c>
      <c r="J76" s="2">
        <v>20</v>
      </c>
      <c r="K76" s="2">
        <v>11</v>
      </c>
      <c r="L76" s="2">
        <v>0.3</v>
      </c>
      <c r="M76" s="2">
        <v>1.1000000000000001</v>
      </c>
      <c r="N76" s="2">
        <v>0.2</v>
      </c>
      <c r="P76" t="s">
        <v>240</v>
      </c>
      <c r="Q76" t="str">
        <f t="shared" si="27"/>
        <v xml:space="preserve">"ProductName": "Starbucks Mini Caramel Waffles", </v>
      </c>
      <c r="R76" t="str">
        <f t="shared" si="28"/>
        <v>"ParentCategory": "Impulse Range",</v>
      </c>
      <c r="S76" t="str">
        <f t="shared" si="29"/>
        <v>"PortionSize": "Per Product",</v>
      </c>
      <c r="T76" t="str">
        <f t="shared" si="30"/>
        <v>"IsVegetarian": "Y",</v>
      </c>
      <c r="U76" t="str">
        <f t="shared" si="31"/>
        <v>"IsVegan": "N",</v>
      </c>
      <c r="V76" t="str">
        <f t="shared" si="32"/>
        <v>"EnergykJ": "608",</v>
      </c>
      <c r="W76" t="str">
        <f t="shared" si="33"/>
        <v>"Energykcal": "145",</v>
      </c>
      <c r="X76" t="str">
        <f t="shared" si="34"/>
        <v>"Fat": "6.7",</v>
      </c>
      <c r="Y76" t="str">
        <f t="shared" si="35"/>
        <v>"OfWhichAreSaturates": "3.8",</v>
      </c>
      <c r="Z76" t="str">
        <f t="shared" si="36"/>
        <v>"Carbohydrates": "20",</v>
      </c>
      <c r="AA76" t="str">
        <f t="shared" si="37"/>
        <v>"OfWhichAreSugars": "11",</v>
      </c>
      <c r="AB76" t="str">
        <f t="shared" si="38"/>
        <v>"Fibre": "0.3",</v>
      </c>
      <c r="AC76" t="str">
        <f t="shared" si="39"/>
        <v>"Protein": "1.1",</v>
      </c>
      <c r="AD76" t="str">
        <f t="shared" si="26"/>
        <v>"Salt": "0.2"</v>
      </c>
      <c r="AE76" t="s">
        <v>241</v>
      </c>
    </row>
    <row r="77" spans="1:31" ht="72" x14ac:dyDescent="0.55000000000000004">
      <c r="A77" s="1" t="s">
        <v>221</v>
      </c>
      <c r="B77" s="1" t="s">
        <v>208</v>
      </c>
      <c r="C77" s="2" t="s">
        <v>225</v>
      </c>
      <c r="D77" s="1" t="s">
        <v>130</v>
      </c>
      <c r="E77" s="1" t="s">
        <v>131</v>
      </c>
      <c r="F77" s="2">
        <v>1390</v>
      </c>
      <c r="G77" s="2">
        <v>333</v>
      </c>
      <c r="H77" s="2">
        <v>18.2</v>
      </c>
      <c r="I77" s="2">
        <v>10.6</v>
      </c>
      <c r="J77" s="2">
        <v>8.6999999999999993</v>
      </c>
      <c r="K77" s="2">
        <v>27.3</v>
      </c>
      <c r="L77" s="2">
        <v>1</v>
      </c>
      <c r="M77" s="2">
        <v>3</v>
      </c>
      <c r="N77" s="2">
        <v>0.34</v>
      </c>
      <c r="P77" t="s">
        <v>240</v>
      </c>
      <c r="Q77" t="str">
        <f t="shared" si="27"/>
        <v xml:space="preserve">"ProductName": "Starbucks Chocolate Caramel Shortbread", </v>
      </c>
      <c r="R77" t="str">
        <f t="shared" si="28"/>
        <v>"ParentCategory": "Impulse Range",</v>
      </c>
      <c r="S77" t="str">
        <f t="shared" si="29"/>
        <v>"PortionSize": "Per Product",</v>
      </c>
      <c r="T77" t="str">
        <f t="shared" si="30"/>
        <v>"IsVegetarian": "Y",</v>
      </c>
      <c r="U77" t="str">
        <f t="shared" si="31"/>
        <v>"IsVegan": "N",</v>
      </c>
      <c r="V77" t="str">
        <f t="shared" si="32"/>
        <v>"EnergykJ": "1390",</v>
      </c>
      <c r="W77" t="str">
        <f t="shared" si="33"/>
        <v>"Energykcal": "333",</v>
      </c>
      <c r="X77" t="str">
        <f t="shared" si="34"/>
        <v>"Fat": "18.2",</v>
      </c>
      <c r="Y77" t="str">
        <f t="shared" si="35"/>
        <v>"OfWhichAreSaturates": "10.6",</v>
      </c>
      <c r="Z77" t="str">
        <f t="shared" si="36"/>
        <v>"Carbohydrates": "8.7",</v>
      </c>
      <c r="AA77" t="str">
        <f t="shared" si="37"/>
        <v>"OfWhichAreSugars": "27.3",</v>
      </c>
      <c r="AB77" t="str">
        <f t="shared" si="38"/>
        <v>"Fibre": "1",</v>
      </c>
      <c r="AC77" t="str">
        <f t="shared" si="39"/>
        <v>"Protein": "3",</v>
      </c>
      <c r="AD77" t="str">
        <f t="shared" si="26"/>
        <v>"Salt": "0.34"</v>
      </c>
      <c r="AE77" t="s">
        <v>241</v>
      </c>
    </row>
    <row r="78" spans="1:31" ht="43.2" x14ac:dyDescent="0.55000000000000004">
      <c r="A78" s="1" t="s">
        <v>222</v>
      </c>
      <c r="B78" s="1" t="s">
        <v>208</v>
      </c>
      <c r="C78" s="2" t="s">
        <v>225</v>
      </c>
      <c r="D78" s="1" t="s">
        <v>130</v>
      </c>
      <c r="E78" s="1" t="s">
        <v>131</v>
      </c>
      <c r="F78" s="2">
        <v>501</v>
      </c>
      <c r="G78" s="2">
        <v>120</v>
      </c>
      <c r="H78" s="2">
        <v>6.4</v>
      </c>
      <c r="I78" s="2">
        <v>3.8</v>
      </c>
      <c r="J78" s="2">
        <v>14</v>
      </c>
      <c r="K78" s="2">
        <v>14</v>
      </c>
      <c r="L78" s="2">
        <v>0.7</v>
      </c>
      <c r="M78" s="2">
        <v>1.4</v>
      </c>
      <c r="N78" s="2">
        <v>0.03</v>
      </c>
      <c r="P78" t="s">
        <v>240</v>
      </c>
      <c r="Q78" t="str">
        <f t="shared" si="27"/>
        <v xml:space="preserve">"ProductName": "Starbucks Chocolate Coin", </v>
      </c>
      <c r="R78" t="str">
        <f t="shared" si="28"/>
        <v>"ParentCategory": "Impulse Range",</v>
      </c>
      <c r="S78" t="str">
        <f t="shared" si="29"/>
        <v>"PortionSize": "Per Product",</v>
      </c>
      <c r="T78" t="str">
        <f t="shared" si="30"/>
        <v>"IsVegetarian": "Y",</v>
      </c>
      <c r="U78" t="str">
        <f t="shared" si="31"/>
        <v>"IsVegan": "N",</v>
      </c>
      <c r="V78" t="str">
        <f t="shared" si="32"/>
        <v>"EnergykJ": "501",</v>
      </c>
      <c r="W78" t="str">
        <f t="shared" si="33"/>
        <v>"Energykcal": "120",</v>
      </c>
      <c r="X78" t="str">
        <f t="shared" si="34"/>
        <v>"Fat": "6.4",</v>
      </c>
      <c r="Y78" t="str">
        <f t="shared" si="35"/>
        <v>"OfWhichAreSaturates": "3.8",</v>
      </c>
      <c r="Z78" t="str">
        <f t="shared" si="36"/>
        <v>"Carbohydrates": "14",</v>
      </c>
      <c r="AA78" t="str">
        <f t="shared" si="37"/>
        <v>"OfWhichAreSugars": "14",</v>
      </c>
      <c r="AB78" t="str">
        <f t="shared" si="38"/>
        <v>"Fibre": "0.7",</v>
      </c>
      <c r="AC78" t="str">
        <f t="shared" si="39"/>
        <v>"Protein": "1.4",</v>
      </c>
      <c r="AD78" t="str">
        <f t="shared" si="26"/>
        <v>"Salt": "0.03"</v>
      </c>
      <c r="AE78" t="s">
        <v>241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Beverages</vt:lpstr>
      <vt:lpstr>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2018-03-17T15:42:59Z</dcterms:modified>
</cp:coreProperties>
</file>