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olin\Documents\Coding\Learning\StatsDemo\AnalystDemonstration\ExcelDataManagement\"/>
    </mc:Choice>
  </mc:AlternateContent>
  <xr:revisionPtr revIDLastSave="0" documentId="13_ncr:1_{0E6E8AB9-8682-4539-B993-0D13B72FA823}" xr6:coauthVersionLast="47" xr6:coauthVersionMax="47" xr10:uidLastSave="{00000000-0000-0000-0000-000000000000}"/>
  <bookViews>
    <workbookView xWindow="-108" yWindow="-108" windowWidth="23256" windowHeight="12456" tabRatio="16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J5" i="1"/>
  <c r="Q5" i="1" s="1"/>
  <c r="R5" i="1" s="1"/>
  <c r="J9" i="1"/>
  <c r="Q9" i="1" s="1"/>
  <c r="R9" i="1" s="1"/>
  <c r="J8" i="1"/>
  <c r="Q8" i="1" s="1"/>
  <c r="R8" i="1" s="1"/>
  <c r="J7" i="1"/>
  <c r="Q7" i="1" s="1"/>
  <c r="R7" i="1" s="1"/>
  <c r="J6" i="1"/>
  <c r="Q6" i="1" s="1"/>
  <c r="R6" i="1" s="1"/>
  <c r="D28" i="1"/>
</calcChain>
</file>

<file path=xl/sharedStrings.xml><?xml version="1.0" encoding="utf-8"?>
<sst xmlns="http://schemas.openxmlformats.org/spreadsheetml/2006/main" count="15" uniqueCount="14">
  <si>
    <t>No of Sticky notes</t>
  </si>
  <si>
    <t>Trial No</t>
  </si>
  <si>
    <t>sticky note width</t>
  </si>
  <si>
    <t>0.8mm</t>
  </si>
  <si>
    <t>wavelenght</t>
  </si>
  <si>
    <t>635 nm</t>
  </si>
  <si>
    <t xml:space="preserve">L </t>
  </si>
  <si>
    <t>6m</t>
  </si>
  <si>
    <r>
      <t>Seperation until 3rd slit (cm) (</t>
    </r>
    <r>
      <rPr>
        <sz val="11"/>
        <color theme="1"/>
        <rFont val="Calibri"/>
        <family val="2"/>
      </rPr>
      <t>±0.05cm)</t>
    </r>
  </si>
  <si>
    <t xml:space="preserve">Average Separation Between Central Maximum and 3rd Order Bright Fringe </t>
  </si>
  <si>
    <t>Number of Sticky Notes</t>
  </si>
  <si>
    <t xml:space="preserve"> Reciprocal of Average Separation Between Central Maximum and 3rd Order Bright Fringe </t>
  </si>
  <si>
    <t>Uncertainty</t>
  </si>
  <si>
    <t>Uncertainty in Recirpocal of Average Seperation Between Central Maximum and 3rd Order Bright Fringe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</si>
</sst>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1: Average Separation Between Central Maximum and 3rd Order Bright Fringe vs</a:t>
            </a:r>
            <a:r>
              <a:rPr lang="en-CA" baseline="0"/>
              <a:t> the Number of Sticky Notes Used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Average Separation Between Central Maximum and 3rd Order Bright Fringe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Sheet1!$F$4:$F$8</c:f>
                <c:numCache>
                  <c:formatCode>General</c:formatCode>
                  <c:ptCount val="5"/>
                  <c:pt idx="0">
                    <c:v>0.02</c:v>
                  </c:pt>
                  <c:pt idx="1">
                    <c:v>1.9999999999999796E-2</c:v>
                  </c:pt>
                  <c:pt idx="2">
                    <c:v>2.0000000000000018E-2</c:v>
                  </c:pt>
                  <c:pt idx="3">
                    <c:v>6.4999999999999947E-2</c:v>
                  </c:pt>
                  <c:pt idx="4">
                    <c:v>4.5000000000000151E-2</c:v>
                  </c:pt>
                </c:numCache>
              </c:numRef>
            </c:plus>
            <c:minus>
              <c:numRef>
                <c:f>Sheet1!$F$4:$F$8</c:f>
                <c:numCache>
                  <c:formatCode>General</c:formatCode>
                  <c:ptCount val="5"/>
                  <c:pt idx="0">
                    <c:v>0.02</c:v>
                  </c:pt>
                  <c:pt idx="1">
                    <c:v>1.9999999999999796E-2</c:v>
                  </c:pt>
                  <c:pt idx="2">
                    <c:v>2.0000000000000018E-2</c:v>
                  </c:pt>
                  <c:pt idx="3">
                    <c:v>6.4999999999999947E-2</c:v>
                  </c:pt>
                  <c:pt idx="4">
                    <c:v>4.5000000000000151E-2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Sheet1!$I$5:$I$9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Sheet1!$J$5:$J$9</c:f>
              <c:numCache>
                <c:formatCode>0.00</c:formatCode>
                <c:ptCount val="5"/>
                <c:pt idx="0">
                  <c:v>4.0066666666666668</c:v>
                </c:pt>
                <c:pt idx="1">
                  <c:v>3.5233333333333334</c:v>
                </c:pt>
                <c:pt idx="2">
                  <c:v>3.0133333333333332</c:v>
                </c:pt>
                <c:pt idx="3">
                  <c:v>2.4833333333333334</c:v>
                </c:pt>
                <c:pt idx="4">
                  <c:v>2.1766666666666672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9-4992-B6E4-A7CEB2E8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24336"/>
        <c:axId val="624024992"/>
      </c:scatterChart>
      <c:valAx>
        <c:axId val="62402433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Sticky Notes Used to Create Slit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4992"/>
        <c:crosses val="autoZero"/>
        <c:crossBetween val="midCat"/>
      </c:valAx>
      <c:valAx>
        <c:axId val="62402499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Separation Between Central Maximum and 3rd Order Bright Fringe  (cm)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401388888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Graph 2: Reciprocal of Average Separation Between Central Maximum and 3rd Order Bright Fringe</a:t>
            </a:r>
            <a:r>
              <a:rPr lang="en-US" baseline="0"/>
              <a:t> vs </a:t>
            </a:r>
            <a:r>
              <a:rPr lang="en-CA" sz="1400" b="0" i="0" u="none" strike="noStrike" baseline="0">
                <a:effectLst/>
              </a:rPr>
              <a:t>the Number of Sticky Notes Used 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 Reciprocal of Average Separation Between Central Maximum and 3rd Order Bright Fringe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Sheet1!$R$5:$R$9</c:f>
                <c:numCache>
                  <c:formatCode>General</c:formatCode>
                  <c:ptCount val="5"/>
                  <c:pt idx="0">
                    <c:v>1.2458437268999809E-3</c:v>
                  </c:pt>
                  <c:pt idx="1">
                    <c:v>1.6111001218170537E-3</c:v>
                  </c:pt>
                  <c:pt idx="2">
                    <c:v>2.2026000469888029E-3</c:v>
                  </c:pt>
                  <c:pt idx="3">
                    <c:v>1.0540065762803467E-2</c:v>
                  </c:pt>
                  <c:pt idx="4">
                    <c:v>9.4979233552762998E-3</c:v>
                  </c:pt>
                </c:numCache>
              </c:numRef>
            </c:plus>
            <c:minus>
              <c:numRef>
                <c:f>Sheet1!$R$5:$R$9</c:f>
                <c:numCache>
                  <c:formatCode>General</c:formatCode>
                  <c:ptCount val="5"/>
                  <c:pt idx="0">
                    <c:v>1.2458437268999809E-3</c:v>
                  </c:pt>
                  <c:pt idx="1">
                    <c:v>1.6111001218170537E-3</c:v>
                  </c:pt>
                  <c:pt idx="2">
                    <c:v>2.2026000469888029E-3</c:v>
                  </c:pt>
                  <c:pt idx="3">
                    <c:v>1.0540065762803467E-2</c:v>
                  </c:pt>
                  <c:pt idx="4">
                    <c:v>9.4979233552762998E-3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Sheet1!$P$5:$P$9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Sheet1!$Q$5:$Q$9</c:f>
              <c:numCache>
                <c:formatCode>0.000</c:formatCode>
                <c:ptCount val="5"/>
                <c:pt idx="0">
                  <c:v>0.24958402662229617</c:v>
                </c:pt>
                <c:pt idx="1">
                  <c:v>0.28382213812677387</c:v>
                </c:pt>
                <c:pt idx="2">
                  <c:v>0.33185840707964603</c:v>
                </c:pt>
                <c:pt idx="3">
                  <c:v>0.40268456375838924</c:v>
                </c:pt>
                <c:pt idx="4">
                  <c:v>0.45941807044410404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43A6-9EE4-268302F4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65352"/>
        <c:axId val="633262400"/>
      </c:scatterChart>
      <c:valAx>
        <c:axId val="6332653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0" i="0" baseline="0">
                    <a:effectLst/>
                  </a:rPr>
                  <a:t>Number of Sticky Notes Used to Create Slit</a:t>
                </a:r>
                <a:endParaRPr lang="en-CA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2400"/>
        <c:crosses val="autoZero"/>
        <c:crossBetween val="midCat"/>
      </c:valAx>
      <c:valAx>
        <c:axId val="6332624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Reciprocal of Average Separation Between Central Maximum and 3rd Order Bright Fringe (1/cm) </a:t>
                </a:r>
              </a:p>
            </c:rich>
          </c:tx>
          <c:layout>
            <c:manualLayout>
              <c:xMode val="edge"/>
              <c:yMode val="edge"/>
              <c:x val="1.8593837387375516E-2"/>
              <c:y val="0.19521582733812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130630</xdr:colOff>
      <xdr:row>10</xdr:row>
      <xdr:rowOff>6350</xdr:rowOff>
    </xdr:from>
    <xdr:to>
      <xdr:col>13</xdr:col>
      <xdr:colOff>287422</xdr:colOff>
      <xdr:row>30</xdr:row>
      <xdr:rowOff>95794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C5E05-7033-4439-B712-E1AD1130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187324</xdr:colOff>
      <xdr:row>10</xdr:row>
      <xdr:rowOff>12700</xdr:rowOff>
    </xdr:from>
    <xdr:to>
      <xdr:col>22</xdr:col>
      <xdr:colOff>274320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2F8B-E7CC-4292-A0E2-84E66B74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8"/>
  <sheetViews>
    <sheetView tabSelected="1" zoomScale="49" zoomScaleNormal="68" workbookViewId="0">
      <selection activeCell="M38" sqref="M38"/>
    </sheetView>
  </sheetViews>
  <sheetFormatPr defaultColWidth="8.88671875" defaultRowHeight="14.4" x14ac:dyDescent="0.3"/>
  <cols>
    <col min="1" max="1" width="8.88671875" style="1"/>
    <col min="2" max="2" width="12.5546875" style="1" customWidth="1"/>
    <col min="3" max="3" width="8.88671875" style="1"/>
    <col min="4" max="4" width="22.21875" style="1" customWidth="1"/>
    <col min="5" max="5" width="8.88671875" style="1"/>
    <col min="6" max="6" width="20" style="1" customWidth="1"/>
    <col min="7" max="7" width="25.5546875" style="1" customWidth="1"/>
    <col min="8" max="8" width="8.88671875" style="1" customWidth="1"/>
    <col min="9" max="9" width="19.6640625" style="1" customWidth="1"/>
    <col min="10" max="10" width="27" style="1" customWidth="1"/>
    <col min="11" max="13" width="8.88671875" style="1"/>
    <col min="14" max="14" width="31.33203125" style="1" customWidth="1"/>
    <col min="15" max="15" width="8.88671875" style="1"/>
    <col min="16" max="16" width="20.44140625" style="1" customWidth="1"/>
    <col min="17" max="17" width="32.21875" style="1" customWidth="1"/>
    <col min="18" max="18" width="26.33203125" style="1" customWidth="1"/>
    <col min="19" max="20" width="8.88671875" style="1"/>
    <col min="21" max="21" width="13.6640625" style="1" customWidth="1"/>
    <col min="22" max="22" width="11.5546875" style="1" bestFit="1" customWidth="1"/>
    <col min="23" max="16384" width="8.88671875" style="1"/>
  </cols>
  <sheetData>
    <row r="1" spans="2:18" x14ac:dyDescent="0.3">
      <c r="E1" s="1">
        <v>0.05</v>
      </c>
    </row>
    <row r="3" spans="2:18" ht="43.2" customHeight="1" x14ac:dyDescent="0.3">
      <c r="B3" s="2" t="s">
        <v>0</v>
      </c>
      <c r="C3" s="2" t="s">
        <v>1</v>
      </c>
      <c r="D3" s="4" t="s">
        <v>8</v>
      </c>
      <c r="F3" s="1" t="s">
        <v>12</v>
      </c>
    </row>
    <row r="4" spans="2:18" ht="87.6" customHeight="1" x14ac:dyDescent="0.3">
      <c r="B4" s="12">
        <v>3</v>
      </c>
      <c r="C4" s="3">
        <v>1</v>
      </c>
      <c r="D4" s="5">
        <v>4.0199999999999996</v>
      </c>
      <c r="F4" s="1">
        <v>0.02</v>
      </c>
      <c r="I4" s="1" t="s">
        <v>10</v>
      </c>
      <c r="J4" s="1" t="s">
        <v>9</v>
      </c>
      <c r="P4" s="2" t="s">
        <v>10</v>
      </c>
      <c r="Q4" s="2" t="s">
        <v>11</v>
      </c>
      <c r="R4" s="2" t="s">
        <v>13</v>
      </c>
    </row>
    <row r="5" spans="2:18" x14ac:dyDescent="0.3">
      <c r="B5" s="12"/>
      <c r="C5" s="3">
        <v>2</v>
      </c>
      <c r="D5" s="6">
        <v>3.98</v>
      </c>
      <c r="F5" s="1">
        <f>(D4-D5)/2</f>
        <v>1.9999999999999796E-2</v>
      </c>
      <c r="I5" s="1">
        <v>3</v>
      </c>
      <c r="J5" s="10">
        <f xml:space="preserve"> SUM(D4:D6)/3</f>
        <v>4.0066666666666668</v>
      </c>
      <c r="P5" s="2">
        <v>3</v>
      </c>
      <c r="Q5" s="11">
        <f xml:space="preserve"> 1/J5</f>
        <v>0.24958402662229617</v>
      </c>
      <c r="R5" s="11">
        <f>Q5*(F4/J5)</f>
        <v>1.2458437268999809E-3</v>
      </c>
    </row>
    <row r="6" spans="2:18" x14ac:dyDescent="0.3">
      <c r="B6" s="12"/>
      <c r="C6" s="3">
        <v>3</v>
      </c>
      <c r="D6" s="6">
        <v>4.0199999999999996</v>
      </c>
      <c r="F6" s="1">
        <f>(D8-D9)/2</f>
        <v>2.0000000000000018E-2</v>
      </c>
      <c r="I6" s="1">
        <v>4</v>
      </c>
      <c r="J6" s="10">
        <f xml:space="preserve"> SUM(D7:D9)/3</f>
        <v>3.5233333333333334</v>
      </c>
      <c r="P6" s="2">
        <v>4</v>
      </c>
      <c r="Q6" s="11">
        <f t="shared" ref="Q6:Q9" si="0" xml:space="preserve"> 1/J6</f>
        <v>0.28382213812677387</v>
      </c>
      <c r="R6" s="11">
        <f>Q6*(F5/J6)</f>
        <v>1.6111001218170537E-3</v>
      </c>
    </row>
    <row r="7" spans="2:18" x14ac:dyDescent="0.3">
      <c r="B7" s="12">
        <v>4</v>
      </c>
      <c r="C7" s="3">
        <v>1</v>
      </c>
      <c r="D7" s="5">
        <v>3.53</v>
      </c>
      <c r="F7" s="10">
        <f>(D15-D14)/2</f>
        <v>6.4999999999999947E-2</v>
      </c>
      <c r="I7" s="1">
        <v>5</v>
      </c>
      <c r="J7" s="10">
        <f xml:space="preserve"> SUM(D10:D12)/3</f>
        <v>3.0133333333333332</v>
      </c>
      <c r="P7" s="2">
        <v>5</v>
      </c>
      <c r="Q7" s="11">
        <f t="shared" si="0"/>
        <v>0.33185840707964603</v>
      </c>
      <c r="R7" s="11">
        <f>Q7*(F6/J7)</f>
        <v>2.2026000469888029E-3</v>
      </c>
    </row>
    <row r="8" spans="2:18" x14ac:dyDescent="0.3">
      <c r="B8" s="12"/>
      <c r="C8" s="3">
        <v>2</v>
      </c>
      <c r="D8" s="6">
        <v>3.54</v>
      </c>
      <c r="F8" s="1">
        <f>(D18-D16)/2</f>
        <v>4.5000000000000151E-2</v>
      </c>
      <c r="I8" s="1">
        <v>6</v>
      </c>
      <c r="J8" s="10">
        <f xml:space="preserve"> SUM(D13:D15)/3</f>
        <v>2.4833333333333334</v>
      </c>
      <c r="P8" s="2">
        <v>6</v>
      </c>
      <c r="Q8" s="11">
        <f t="shared" si="0"/>
        <v>0.40268456375838924</v>
      </c>
      <c r="R8" s="11">
        <f>Q8*(F7/J8)</f>
        <v>1.0540065762803467E-2</v>
      </c>
    </row>
    <row r="9" spans="2:18" x14ac:dyDescent="0.3">
      <c r="B9" s="12"/>
      <c r="C9" s="3">
        <v>3</v>
      </c>
      <c r="D9" s="8">
        <v>3.5</v>
      </c>
      <c r="I9" s="1">
        <v>7</v>
      </c>
      <c r="J9" s="10">
        <f xml:space="preserve"> SUM(D16:D18)/3</f>
        <v>2.1766666666666672</v>
      </c>
      <c r="P9" s="2">
        <v>7</v>
      </c>
      <c r="Q9" s="11">
        <f t="shared" si="0"/>
        <v>0.45941807044410404</v>
      </c>
      <c r="R9" s="11">
        <f>Q9*(F8/J9)</f>
        <v>9.4979233552762998E-3</v>
      </c>
    </row>
    <row r="10" spans="2:18" x14ac:dyDescent="0.3">
      <c r="B10" s="12">
        <v>5</v>
      </c>
      <c r="C10" s="3">
        <v>1</v>
      </c>
      <c r="D10" s="5">
        <v>3.04</v>
      </c>
    </row>
    <row r="11" spans="2:18" x14ac:dyDescent="0.3">
      <c r="B11" s="12"/>
      <c r="C11" s="3">
        <v>2</v>
      </c>
      <c r="D11" s="9">
        <v>3</v>
      </c>
    </row>
    <row r="12" spans="2:18" x14ac:dyDescent="0.3">
      <c r="B12" s="12"/>
      <c r="C12" s="3">
        <v>3</v>
      </c>
      <c r="D12" s="8">
        <v>3</v>
      </c>
    </row>
    <row r="13" spans="2:18" x14ac:dyDescent="0.3">
      <c r="B13" s="12">
        <v>6</v>
      </c>
      <c r="C13" s="3">
        <v>1</v>
      </c>
      <c r="D13" s="5">
        <v>2.48</v>
      </c>
    </row>
    <row r="14" spans="2:18" x14ac:dyDescent="0.3">
      <c r="B14" s="12"/>
      <c r="C14" s="3">
        <v>2</v>
      </c>
      <c r="D14" s="6">
        <v>2.42</v>
      </c>
    </row>
    <row r="15" spans="2:18" x14ac:dyDescent="0.3">
      <c r="B15" s="12"/>
      <c r="C15" s="3">
        <v>3</v>
      </c>
      <c r="D15" s="7">
        <v>2.5499999999999998</v>
      </c>
    </row>
    <row r="16" spans="2:18" x14ac:dyDescent="0.3">
      <c r="B16" s="12">
        <v>7</v>
      </c>
      <c r="C16" s="3">
        <v>1</v>
      </c>
      <c r="D16" s="5">
        <v>2.13</v>
      </c>
    </row>
    <row r="17" spans="2:4" x14ac:dyDescent="0.3">
      <c r="B17" s="12"/>
      <c r="C17" s="3">
        <v>2</v>
      </c>
      <c r="D17" s="6">
        <v>2.1800000000000002</v>
      </c>
    </row>
    <row r="18" spans="2:4" x14ac:dyDescent="0.3">
      <c r="B18" s="12"/>
      <c r="C18" s="3">
        <v>3</v>
      </c>
      <c r="D18" s="7">
        <v>2.2200000000000002</v>
      </c>
    </row>
    <row r="19" spans="2:4" ht="43.5" customHeight="1" x14ac:dyDescent="0.3"/>
    <row r="21" spans="2:4" ht="28.8" x14ac:dyDescent="0.3">
      <c r="B21" s="1" t="s">
        <v>2</v>
      </c>
      <c r="C21" s="1" t="s">
        <v>3</v>
      </c>
      <c r="D21" s="1">
        <v>8.0000000000000004E-4</v>
      </c>
    </row>
    <row r="23" spans="2:4" x14ac:dyDescent="0.3">
      <c r="B23" s="1" t="s">
        <v>4</v>
      </c>
      <c r="C23" s="1" t="s">
        <v>5</v>
      </c>
      <c r="D23" s="1">
        <v>6.3499999999999996E-7</v>
      </c>
    </row>
    <row r="25" spans="2:4" x14ac:dyDescent="0.3">
      <c r="B25" s="1" t="s">
        <v>6</v>
      </c>
      <c r="C25" s="1" t="s">
        <v>7</v>
      </c>
      <c r="D25" s="1">
        <v>6</v>
      </c>
    </row>
    <row r="28" spans="2:4" x14ac:dyDescent="0.3">
      <c r="D28" s="1">
        <f>((D23*D25)/D21)/3</f>
        <v>1.5874999999999997E-3</v>
      </c>
    </row>
  </sheetData>
  <mergeCells count="5">
    <mergeCell ref="B4:B6"/>
    <mergeCell ref="B7:B9"/>
    <mergeCell ref="B10:B12"/>
    <mergeCell ref="B13:B15"/>
    <mergeCell ref="B16:B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Chambachan</dc:creator>
  <cp:lastModifiedBy>Colin Chambachan</cp:lastModifiedBy>
  <dcterms:created xsi:type="dcterms:W3CDTF">2015-06-05T18:17:20Z</dcterms:created>
  <dcterms:modified xsi:type="dcterms:W3CDTF">2024-04-03T19:08:27Z</dcterms:modified>
</cp:coreProperties>
</file>