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udiane\Desktop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P8" i="2" l="1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K11" i="2" s="1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 s="1"/>
  <c r="F11" i="2" l="1"/>
  <c r="A11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<sst xmlns="http://schemas.openxmlformats.org/spreadsheetml/2006/main" count="457" uniqueCount="173">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</sst>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9" formatCode="m/d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4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9" fontId="7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104"/>
  <sheetViews>
    <sheetView showGridLines="0" zoomScale="85" zoomScaleNormal="85" workbookViewId="0">
      <selection activeCell="G5" sqref="G5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6" t="s">
        <v>171</v>
      </c>
      <c r="B1" s="57"/>
      <c r="C1" s="57"/>
      <c r="D1" s="57"/>
      <c r="E1" s="57"/>
      <c r="F1" s="57"/>
      <c r="G1" s="57"/>
      <c r="H1" s="58"/>
    </row>
    <row r="2" spans="1:8" s="1" customFormat="1" ht="15.6" customHeight="1">
      <c r="A2" s="59"/>
      <c r="B2" s="60"/>
      <c r="C2" s="60"/>
      <c r="D2" s="60"/>
      <c r="E2" s="60"/>
      <c r="F2" s="60"/>
      <c r="G2" s="60"/>
      <c r="H2" s="61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34</v>
      </c>
      <c r="E5" s="38" t="s">
        <v>155</v>
      </c>
      <c r="F5" s="42">
        <f t="shared" ref="F5:F36" ca="1" si="1">RANDBETWEEN(2000000000101,9000000009999)</f>
        <v>4601949210319</v>
      </c>
      <c r="G5" s="43">
        <f t="shared" ref="G5:G36" ca="1" si="2">RANDBETWEEN(DATE(2001,1,1),DATE(2018,7,15))</f>
        <v>42191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23</v>
      </c>
      <c r="E6" s="38" t="s">
        <v>156</v>
      </c>
      <c r="F6" s="42">
        <f t="shared" ca="1" si="1"/>
        <v>7515943426991</v>
      </c>
      <c r="G6" s="43">
        <f t="shared" ca="1" si="2"/>
        <v>40398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37</v>
      </c>
      <c r="E7" s="38" t="s">
        <v>158</v>
      </c>
      <c r="F7" s="42">
        <f t="shared" ca="1" si="1"/>
        <v>2903246289669</v>
      </c>
      <c r="G7" s="43">
        <f t="shared" ca="1" si="2"/>
        <v>42622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41</v>
      </c>
      <c r="E8" s="38" t="s">
        <v>160</v>
      </c>
      <c r="F8" s="42">
        <f t="shared" ca="1" si="1"/>
        <v>8350250483001</v>
      </c>
      <c r="G8" s="43">
        <f t="shared" ca="1" si="2"/>
        <v>36965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34</v>
      </c>
      <c r="E9" s="38" t="s">
        <v>167</v>
      </c>
      <c r="F9" s="42">
        <f t="shared" ca="1" si="1"/>
        <v>3821168611644</v>
      </c>
      <c r="G9" s="43">
        <f t="shared" ca="1" si="2"/>
        <v>42636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36</v>
      </c>
      <c r="E10" s="38" t="s">
        <v>162</v>
      </c>
      <c r="F10" s="42">
        <f t="shared" ca="1" si="1"/>
        <v>4296957834820</v>
      </c>
      <c r="G10" s="43">
        <f t="shared" ca="1" si="2"/>
        <v>39559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22</v>
      </c>
      <c r="E11" s="38" t="s">
        <v>154</v>
      </c>
      <c r="F11" s="42">
        <f t="shared" ca="1" si="1"/>
        <v>5047879837334</v>
      </c>
      <c r="G11" s="43">
        <f t="shared" ca="1" si="2"/>
        <v>38526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30</v>
      </c>
      <c r="E12" s="38" t="s">
        <v>163</v>
      </c>
      <c r="F12" s="42">
        <f t="shared" ca="1" si="1"/>
        <v>6825155410772</v>
      </c>
      <c r="G12" s="43">
        <f t="shared" ca="1" si="2"/>
        <v>39083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27</v>
      </c>
      <c r="E13" s="38" t="s">
        <v>156</v>
      </c>
      <c r="F13" s="42">
        <f t="shared" ca="1" si="1"/>
        <v>5638152909057</v>
      </c>
      <c r="G13" s="43">
        <f t="shared" ca="1" si="2"/>
        <v>39726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32</v>
      </c>
      <c r="E14" s="38" t="s">
        <v>167</v>
      </c>
      <c r="F14" s="42">
        <f t="shared" ca="1" si="1"/>
        <v>8994862563885</v>
      </c>
      <c r="G14" s="43">
        <f t="shared" ca="1" si="2"/>
        <v>42874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20</v>
      </c>
      <c r="E15" s="38" t="s">
        <v>167</v>
      </c>
      <c r="F15" s="42">
        <f t="shared" ca="1" si="1"/>
        <v>4053375102980</v>
      </c>
      <c r="G15" s="43">
        <f t="shared" ca="1" si="2"/>
        <v>41366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33</v>
      </c>
      <c r="E16" s="38" t="s">
        <v>154</v>
      </c>
      <c r="F16" s="42">
        <f t="shared" ca="1" si="1"/>
        <v>7306434196255</v>
      </c>
      <c r="G16" s="43">
        <f t="shared" ca="1" si="2"/>
        <v>38193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26</v>
      </c>
      <c r="E17" s="38" t="s">
        <v>159</v>
      </c>
      <c r="F17" s="42">
        <f t="shared" ca="1" si="1"/>
        <v>6651727362362</v>
      </c>
      <c r="G17" s="43">
        <f t="shared" ca="1" si="2"/>
        <v>41892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35</v>
      </c>
      <c r="E18" s="38" t="s">
        <v>156</v>
      </c>
      <c r="F18" s="42">
        <f t="shared" ca="1" si="1"/>
        <v>3211451557579</v>
      </c>
      <c r="G18" s="43">
        <f t="shared" ca="1" si="2"/>
        <v>40506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23</v>
      </c>
      <c r="E19" s="38" t="s">
        <v>156</v>
      </c>
      <c r="F19" s="42">
        <f t="shared" ca="1" si="1"/>
        <v>7842163024748</v>
      </c>
      <c r="G19" s="43">
        <f t="shared" ca="1" si="2"/>
        <v>39177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20</v>
      </c>
      <c r="E20" s="38" t="s">
        <v>156</v>
      </c>
      <c r="F20" s="42">
        <f t="shared" ca="1" si="1"/>
        <v>5699692413671</v>
      </c>
      <c r="G20" s="43">
        <f t="shared" ca="1" si="2"/>
        <v>39684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18</v>
      </c>
      <c r="E21" s="38" t="s">
        <v>158</v>
      </c>
      <c r="F21" s="42">
        <f t="shared" ca="1" si="1"/>
        <v>8382950542783</v>
      </c>
      <c r="G21" s="43">
        <f t="shared" ca="1" si="2"/>
        <v>38830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24</v>
      </c>
      <c r="E22" s="38" t="s">
        <v>159</v>
      </c>
      <c r="F22" s="42">
        <f t="shared" ca="1" si="1"/>
        <v>8440294919283</v>
      </c>
      <c r="G22" s="43">
        <f t="shared" ca="1" si="2"/>
        <v>39578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18</v>
      </c>
      <c r="E23" s="38" t="s">
        <v>155</v>
      </c>
      <c r="F23" s="42">
        <f t="shared" ca="1" si="1"/>
        <v>8513969220264</v>
      </c>
      <c r="G23" s="43">
        <f t="shared" ca="1" si="2"/>
        <v>41955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41</v>
      </c>
      <c r="E24" s="38" t="s">
        <v>167</v>
      </c>
      <c r="F24" s="42">
        <f t="shared" ca="1" si="1"/>
        <v>4641326724954</v>
      </c>
      <c r="G24" s="43">
        <f t="shared" ca="1" si="2"/>
        <v>40223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34</v>
      </c>
      <c r="E25" s="38" t="s">
        <v>159</v>
      </c>
      <c r="F25" s="42">
        <f t="shared" ca="1" si="1"/>
        <v>8471356167968</v>
      </c>
      <c r="G25" s="43">
        <f t="shared" ca="1" si="2"/>
        <v>39556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40</v>
      </c>
      <c r="E26" s="38" t="s">
        <v>156</v>
      </c>
      <c r="F26" s="42">
        <f t="shared" ca="1" si="1"/>
        <v>6546028974133</v>
      </c>
      <c r="G26" s="43">
        <f t="shared" ca="1" si="2"/>
        <v>42178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22</v>
      </c>
      <c r="E27" s="38" t="s">
        <v>169</v>
      </c>
      <c r="F27" s="42">
        <f t="shared" ca="1" si="1"/>
        <v>3085301254914</v>
      </c>
      <c r="G27" s="43">
        <f t="shared" ca="1" si="2"/>
        <v>40726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39</v>
      </c>
      <c r="E28" s="38" t="s">
        <v>156</v>
      </c>
      <c r="F28" s="42">
        <f t="shared" ca="1" si="1"/>
        <v>7975925598123</v>
      </c>
      <c r="G28" s="43">
        <f t="shared" ca="1" si="2"/>
        <v>42218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36</v>
      </c>
      <c r="E29" s="38" t="s">
        <v>160</v>
      </c>
      <c r="F29" s="42">
        <f t="shared" ca="1" si="1"/>
        <v>8896882860567</v>
      </c>
      <c r="G29" s="43">
        <f t="shared" ca="1" si="2"/>
        <v>39809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26</v>
      </c>
      <c r="E30" s="38" t="s">
        <v>156</v>
      </c>
      <c r="F30" s="42">
        <f t="shared" ca="1" si="1"/>
        <v>8348949314757</v>
      </c>
      <c r="G30" s="43">
        <f t="shared" ca="1" si="2"/>
        <v>39078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19</v>
      </c>
      <c r="E31" s="38" t="s">
        <v>163</v>
      </c>
      <c r="F31" s="42">
        <f t="shared" ca="1" si="1"/>
        <v>5265333726114</v>
      </c>
      <c r="G31" s="43">
        <f t="shared" ca="1" si="2"/>
        <v>42265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41</v>
      </c>
      <c r="E32" s="38" t="s">
        <v>169</v>
      </c>
      <c r="F32" s="42">
        <f t="shared" ca="1" si="1"/>
        <v>7966305427618</v>
      </c>
      <c r="G32" s="43">
        <f t="shared" ca="1" si="2"/>
        <v>41186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39</v>
      </c>
      <c r="E33" s="38" t="s">
        <v>154</v>
      </c>
      <c r="F33" s="42">
        <f t="shared" ca="1" si="1"/>
        <v>2417689155344</v>
      </c>
      <c r="G33" s="43">
        <f t="shared" ca="1" si="2"/>
        <v>41221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36</v>
      </c>
      <c r="E34" s="38" t="s">
        <v>169</v>
      </c>
      <c r="F34" s="42">
        <f t="shared" ca="1" si="1"/>
        <v>6686817761008</v>
      </c>
      <c r="G34" s="43">
        <f t="shared" ca="1" si="2"/>
        <v>42506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39</v>
      </c>
      <c r="E35" s="38" t="s">
        <v>156</v>
      </c>
      <c r="F35" s="42">
        <f t="shared" ca="1" si="1"/>
        <v>4601770282411</v>
      </c>
      <c r="G35" s="43">
        <f t="shared" ca="1" si="2"/>
        <v>42665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23</v>
      </c>
      <c r="E36" s="38" t="s">
        <v>169</v>
      </c>
      <c r="F36" s="42">
        <f t="shared" ca="1" si="1"/>
        <v>3321509781046</v>
      </c>
      <c r="G36" s="43">
        <f t="shared" ca="1" si="2"/>
        <v>41775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39</v>
      </c>
      <c r="E37" s="38" t="s">
        <v>169</v>
      </c>
      <c r="F37" s="42">
        <f t="shared" ref="F37:F68" ca="1" si="4">RANDBETWEEN(2000000000101,9000000009999)</f>
        <v>5402088788340</v>
      </c>
      <c r="G37" s="43">
        <f t="shared" ref="G37:G68" ca="1" si="5">RANDBETWEEN(DATE(2001,1,1),DATE(2018,7,15))</f>
        <v>37939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38</v>
      </c>
      <c r="E38" s="38" t="s">
        <v>169</v>
      </c>
      <c r="F38" s="42">
        <f t="shared" ca="1" si="4"/>
        <v>4422289120255</v>
      </c>
      <c r="G38" s="43">
        <f t="shared" ca="1" si="5"/>
        <v>43093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35</v>
      </c>
      <c r="E39" s="38" t="s">
        <v>156</v>
      </c>
      <c r="F39" s="42">
        <f t="shared" ca="1" si="4"/>
        <v>6690595356104</v>
      </c>
      <c r="G39" s="43">
        <f t="shared" ca="1" si="5"/>
        <v>38337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33</v>
      </c>
      <c r="E40" s="38" t="s">
        <v>155</v>
      </c>
      <c r="F40" s="42">
        <f t="shared" ca="1" si="4"/>
        <v>5940382747882</v>
      </c>
      <c r="G40" s="43">
        <f t="shared" ca="1" si="5"/>
        <v>37089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34</v>
      </c>
      <c r="E41" s="38" t="s">
        <v>169</v>
      </c>
      <c r="F41" s="42">
        <f t="shared" ca="1" si="4"/>
        <v>4974508024611</v>
      </c>
      <c r="G41" s="43">
        <f t="shared" ca="1" si="5"/>
        <v>37390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36</v>
      </c>
      <c r="E42" s="38" t="s">
        <v>158</v>
      </c>
      <c r="F42" s="42">
        <f t="shared" ca="1" si="4"/>
        <v>3240832843327</v>
      </c>
      <c r="G42" s="43">
        <f t="shared" ca="1" si="5"/>
        <v>41786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29</v>
      </c>
      <c r="E43" s="38" t="s">
        <v>159</v>
      </c>
      <c r="F43" s="42">
        <f t="shared" ca="1" si="4"/>
        <v>5497511579233</v>
      </c>
      <c r="G43" s="43">
        <f t="shared" ca="1" si="5"/>
        <v>39803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29</v>
      </c>
      <c r="E44" s="38" t="s">
        <v>156</v>
      </c>
      <c r="F44" s="42">
        <f t="shared" ca="1" si="4"/>
        <v>2893380250233</v>
      </c>
      <c r="G44" s="43">
        <f t="shared" ca="1" si="5"/>
        <v>39593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29</v>
      </c>
      <c r="E45" s="38" t="s">
        <v>169</v>
      </c>
      <c r="F45" s="42">
        <f t="shared" ca="1" si="4"/>
        <v>5061300493634</v>
      </c>
      <c r="G45" s="43">
        <f t="shared" ca="1" si="5"/>
        <v>38588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21</v>
      </c>
      <c r="E46" s="38" t="s">
        <v>156</v>
      </c>
      <c r="F46" s="42">
        <f t="shared" ca="1" si="4"/>
        <v>4481769729407</v>
      </c>
      <c r="G46" s="43">
        <f t="shared" ca="1" si="5"/>
        <v>36911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32</v>
      </c>
      <c r="E47" s="38" t="s">
        <v>169</v>
      </c>
      <c r="F47" s="42">
        <f t="shared" ca="1" si="4"/>
        <v>7484153231001</v>
      </c>
      <c r="G47" s="43">
        <f t="shared" ca="1" si="5"/>
        <v>40217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37</v>
      </c>
      <c r="E48" s="38" t="s">
        <v>159</v>
      </c>
      <c r="F48" s="42">
        <f t="shared" ca="1" si="4"/>
        <v>6132088448443</v>
      </c>
      <c r="G48" s="43">
        <f t="shared" ca="1" si="5"/>
        <v>37148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33</v>
      </c>
      <c r="E49" s="38" t="s">
        <v>156</v>
      </c>
      <c r="F49" s="42">
        <f t="shared" ca="1" si="4"/>
        <v>6948361090382</v>
      </c>
      <c r="G49" s="43">
        <f t="shared" ca="1" si="5"/>
        <v>42623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39</v>
      </c>
      <c r="E50" s="38" t="s">
        <v>169</v>
      </c>
      <c r="F50" s="42">
        <f t="shared" ca="1" si="4"/>
        <v>8910798931746</v>
      </c>
      <c r="G50" s="43">
        <f t="shared" ca="1" si="5"/>
        <v>40932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19</v>
      </c>
      <c r="E51" s="38" t="s">
        <v>169</v>
      </c>
      <c r="F51" s="42">
        <f t="shared" ca="1" si="4"/>
        <v>8522865521292</v>
      </c>
      <c r="G51" s="43">
        <f t="shared" ca="1" si="5"/>
        <v>41907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23</v>
      </c>
      <c r="E52" s="38" t="s">
        <v>155</v>
      </c>
      <c r="F52" s="42">
        <f t="shared" ca="1" si="4"/>
        <v>5536909899551</v>
      </c>
      <c r="G52" s="43">
        <f t="shared" ca="1" si="5"/>
        <v>41298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19</v>
      </c>
      <c r="E53" s="38" t="s">
        <v>169</v>
      </c>
      <c r="F53" s="42">
        <f t="shared" ca="1" si="4"/>
        <v>3631900110655</v>
      </c>
      <c r="G53" s="43">
        <f t="shared" ca="1" si="5"/>
        <v>37094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22</v>
      </c>
      <c r="E54" s="38" t="s">
        <v>167</v>
      </c>
      <c r="F54" s="42">
        <f t="shared" ca="1" si="4"/>
        <v>3797878229677</v>
      </c>
      <c r="G54" s="43">
        <f t="shared" ca="1" si="5"/>
        <v>38899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21</v>
      </c>
      <c r="E55" s="38" t="s">
        <v>156</v>
      </c>
      <c r="F55" s="42">
        <f t="shared" ca="1" si="4"/>
        <v>3878888171171</v>
      </c>
      <c r="G55" s="43">
        <f t="shared" ca="1" si="5"/>
        <v>38654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20</v>
      </c>
      <c r="E56" s="38" t="s">
        <v>156</v>
      </c>
      <c r="F56" s="42">
        <f t="shared" ca="1" si="4"/>
        <v>7874222995846</v>
      </c>
      <c r="G56" s="43">
        <f t="shared" ca="1" si="5"/>
        <v>37584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39</v>
      </c>
      <c r="E57" s="38" t="s">
        <v>169</v>
      </c>
      <c r="F57" s="42">
        <f t="shared" ca="1" si="4"/>
        <v>5235416470947</v>
      </c>
      <c r="G57" s="43">
        <f t="shared" ca="1" si="5"/>
        <v>39656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31</v>
      </c>
      <c r="E58" s="38" t="s">
        <v>166</v>
      </c>
      <c r="F58" s="42">
        <f t="shared" ca="1" si="4"/>
        <v>7810869286460</v>
      </c>
      <c r="G58" s="43">
        <f t="shared" ca="1" si="5"/>
        <v>40198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32</v>
      </c>
      <c r="E59" s="38" t="s">
        <v>159</v>
      </c>
      <c r="F59" s="42">
        <f t="shared" ca="1" si="4"/>
        <v>6767315791920</v>
      </c>
      <c r="G59" s="43">
        <f t="shared" ca="1" si="5"/>
        <v>40381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41</v>
      </c>
      <c r="E60" s="38" t="s">
        <v>165</v>
      </c>
      <c r="F60" s="42">
        <f t="shared" ca="1" si="4"/>
        <v>8495729813412</v>
      </c>
      <c r="G60" s="43">
        <f t="shared" ca="1" si="5"/>
        <v>38202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30</v>
      </c>
      <c r="E61" s="38" t="s">
        <v>163</v>
      </c>
      <c r="F61" s="42">
        <f t="shared" ca="1" si="4"/>
        <v>8819587043421</v>
      </c>
      <c r="G61" s="43">
        <f t="shared" ca="1" si="5"/>
        <v>39373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38</v>
      </c>
      <c r="E62" s="38" t="s">
        <v>154</v>
      </c>
      <c r="F62" s="42">
        <f t="shared" ca="1" si="4"/>
        <v>3763449819348</v>
      </c>
      <c r="G62" s="43">
        <f t="shared" ca="1" si="5"/>
        <v>42865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27</v>
      </c>
      <c r="E63" s="38" t="s">
        <v>161</v>
      </c>
      <c r="F63" s="42">
        <f t="shared" ca="1" si="4"/>
        <v>2079498254769</v>
      </c>
      <c r="G63" s="43">
        <f t="shared" ca="1" si="5"/>
        <v>39456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35</v>
      </c>
      <c r="E64" s="38" t="s">
        <v>156</v>
      </c>
      <c r="F64" s="42">
        <f t="shared" ca="1" si="4"/>
        <v>6643445576091</v>
      </c>
      <c r="G64" s="43">
        <f t="shared" ca="1" si="5"/>
        <v>39848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33</v>
      </c>
      <c r="E65" s="38" t="s">
        <v>160</v>
      </c>
      <c r="F65" s="42">
        <f t="shared" ca="1" si="4"/>
        <v>2078443007744</v>
      </c>
      <c r="G65" s="43">
        <f t="shared" ca="1" si="5"/>
        <v>39163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21</v>
      </c>
      <c r="E66" s="38" t="s">
        <v>164</v>
      </c>
      <c r="F66" s="42">
        <f t="shared" ca="1" si="4"/>
        <v>4061620226777</v>
      </c>
      <c r="G66" s="43">
        <f t="shared" ca="1" si="5"/>
        <v>41250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28</v>
      </c>
      <c r="E67" s="38" t="s">
        <v>156</v>
      </c>
      <c r="F67" s="42">
        <f t="shared" ca="1" si="4"/>
        <v>4188969411317</v>
      </c>
      <c r="G67" s="43">
        <f t="shared" ca="1" si="5"/>
        <v>43012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21</v>
      </c>
      <c r="E68" s="38" t="s">
        <v>169</v>
      </c>
      <c r="F68" s="42">
        <f t="shared" ca="1" si="4"/>
        <v>3961735490842</v>
      </c>
      <c r="G68" s="43">
        <f t="shared" ca="1" si="5"/>
        <v>42933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34</v>
      </c>
      <c r="E69" s="38" t="s">
        <v>169</v>
      </c>
      <c r="F69" s="42">
        <f t="shared" ref="F69:F104" ca="1" si="7">RANDBETWEEN(2000000000101,9000000009999)</f>
        <v>3669950780825</v>
      </c>
      <c r="G69" s="43">
        <f t="shared" ref="G69:G104" ca="1" si="8">RANDBETWEEN(DATE(2001,1,1),DATE(2018,7,15))</f>
        <v>38909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39</v>
      </c>
      <c r="E70" s="38" t="s">
        <v>155</v>
      </c>
      <c r="F70" s="42">
        <f t="shared" ca="1" si="7"/>
        <v>5646681966720</v>
      </c>
      <c r="G70" s="43">
        <f t="shared" ca="1" si="8"/>
        <v>43289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41</v>
      </c>
      <c r="E71" s="38" t="s">
        <v>169</v>
      </c>
      <c r="F71" s="42">
        <f t="shared" ca="1" si="7"/>
        <v>4231828416927</v>
      </c>
      <c r="G71" s="43">
        <f t="shared" ca="1" si="8"/>
        <v>40926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21</v>
      </c>
      <c r="E72" s="38" t="s">
        <v>156</v>
      </c>
      <c r="F72" s="42">
        <f t="shared" ca="1" si="7"/>
        <v>5544854523133</v>
      </c>
      <c r="G72" s="43">
        <f t="shared" ca="1" si="8"/>
        <v>39111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23</v>
      </c>
      <c r="E73" s="38" t="s">
        <v>163</v>
      </c>
      <c r="F73" s="42">
        <f t="shared" ca="1" si="7"/>
        <v>8561854116628</v>
      </c>
      <c r="G73" s="43">
        <f t="shared" ca="1" si="8"/>
        <v>41592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32</v>
      </c>
      <c r="E74" s="38" t="s">
        <v>169</v>
      </c>
      <c r="F74" s="42">
        <f t="shared" ca="1" si="7"/>
        <v>6632684095994</v>
      </c>
      <c r="G74" s="43">
        <f t="shared" ca="1" si="8"/>
        <v>37063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26</v>
      </c>
      <c r="E75" s="38" t="s">
        <v>156</v>
      </c>
      <c r="F75" s="42">
        <f t="shared" ca="1" si="7"/>
        <v>7934961500222</v>
      </c>
      <c r="G75" s="43">
        <f t="shared" ca="1" si="8"/>
        <v>38944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27</v>
      </c>
      <c r="E76" s="38" t="s">
        <v>156</v>
      </c>
      <c r="F76" s="42">
        <f t="shared" ca="1" si="7"/>
        <v>5698296619547</v>
      </c>
      <c r="G76" s="43">
        <f t="shared" ca="1" si="8"/>
        <v>38517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33</v>
      </c>
      <c r="E77" s="38" t="s">
        <v>156</v>
      </c>
      <c r="F77" s="42">
        <f t="shared" ca="1" si="7"/>
        <v>4294772374417</v>
      </c>
      <c r="G77" s="43">
        <f t="shared" ca="1" si="8"/>
        <v>41007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30</v>
      </c>
      <c r="E78" s="38" t="s">
        <v>156</v>
      </c>
      <c r="F78" s="42">
        <f t="shared" ca="1" si="7"/>
        <v>3404240616345</v>
      </c>
      <c r="G78" s="43">
        <f t="shared" ca="1" si="8"/>
        <v>41867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29</v>
      </c>
      <c r="E79" s="38" t="s">
        <v>156</v>
      </c>
      <c r="F79" s="42">
        <f t="shared" ca="1" si="7"/>
        <v>5270265909742</v>
      </c>
      <c r="G79" s="43">
        <f t="shared" ca="1" si="8"/>
        <v>42400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21</v>
      </c>
      <c r="E80" s="38" t="s">
        <v>159</v>
      </c>
      <c r="F80" s="42">
        <f t="shared" ca="1" si="7"/>
        <v>3043752342062</v>
      </c>
      <c r="G80" s="43">
        <f t="shared" ca="1" si="8"/>
        <v>37162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34</v>
      </c>
      <c r="E81" s="38" t="s">
        <v>169</v>
      </c>
      <c r="F81" s="42">
        <f t="shared" ca="1" si="7"/>
        <v>4910995324987</v>
      </c>
      <c r="G81" s="43">
        <f t="shared" ca="1" si="8"/>
        <v>42653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32</v>
      </c>
      <c r="E82" s="38" t="s">
        <v>154</v>
      </c>
      <c r="F82" s="42">
        <f t="shared" ca="1" si="7"/>
        <v>5027552594027</v>
      </c>
      <c r="G82" s="43">
        <f t="shared" ca="1" si="8"/>
        <v>38229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41</v>
      </c>
      <c r="E83" s="38" t="s">
        <v>169</v>
      </c>
      <c r="F83" s="42">
        <f t="shared" ca="1" si="7"/>
        <v>5948837247050</v>
      </c>
      <c r="G83" s="43">
        <f t="shared" ca="1" si="8"/>
        <v>43123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19</v>
      </c>
      <c r="E84" s="38" t="s">
        <v>156</v>
      </c>
      <c r="F84" s="42">
        <f t="shared" ca="1" si="7"/>
        <v>2500530904272</v>
      </c>
      <c r="G84" s="43">
        <f t="shared" ca="1" si="8"/>
        <v>41066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23</v>
      </c>
      <c r="E85" s="38" t="s">
        <v>156</v>
      </c>
      <c r="F85" s="42">
        <f t="shared" ca="1" si="7"/>
        <v>6595532753306</v>
      </c>
      <c r="G85" s="43">
        <f t="shared" ca="1" si="8"/>
        <v>37283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18</v>
      </c>
      <c r="E86" s="38" t="s">
        <v>155</v>
      </c>
      <c r="F86" s="42">
        <f t="shared" ca="1" si="7"/>
        <v>3207613842492</v>
      </c>
      <c r="G86" s="43">
        <f t="shared" ca="1" si="8"/>
        <v>38262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32</v>
      </c>
      <c r="E87" s="38" t="s">
        <v>169</v>
      </c>
      <c r="F87" s="42">
        <f t="shared" ca="1" si="7"/>
        <v>7650958804989</v>
      </c>
      <c r="G87" s="43">
        <f t="shared" ca="1" si="8"/>
        <v>42020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28</v>
      </c>
      <c r="E88" s="38" t="s">
        <v>156</v>
      </c>
      <c r="F88" s="42">
        <f t="shared" ca="1" si="7"/>
        <v>2204590747862</v>
      </c>
      <c r="G88" s="43">
        <f t="shared" ca="1" si="8"/>
        <v>43224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37</v>
      </c>
      <c r="E89" s="38" t="s">
        <v>155</v>
      </c>
      <c r="F89" s="42">
        <f t="shared" ca="1" si="7"/>
        <v>4328687796777</v>
      </c>
      <c r="G89" s="43">
        <f t="shared" ca="1" si="8"/>
        <v>38379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38</v>
      </c>
      <c r="E90" s="38" t="s">
        <v>168</v>
      </c>
      <c r="F90" s="42">
        <f t="shared" ca="1" si="7"/>
        <v>4026003704877</v>
      </c>
      <c r="G90" s="43">
        <f t="shared" ca="1" si="8"/>
        <v>37630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34</v>
      </c>
      <c r="E91" s="38" t="s">
        <v>169</v>
      </c>
      <c r="F91" s="42">
        <f t="shared" ca="1" si="7"/>
        <v>3699938666788</v>
      </c>
      <c r="G91" s="43">
        <f t="shared" ca="1" si="8"/>
        <v>41364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22</v>
      </c>
      <c r="E92" s="38" t="s">
        <v>169</v>
      </c>
      <c r="F92" s="42">
        <f t="shared" ca="1" si="7"/>
        <v>7134196496120</v>
      </c>
      <c r="G92" s="43">
        <f t="shared" ca="1" si="8"/>
        <v>42313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25</v>
      </c>
      <c r="E93" s="38" t="s">
        <v>169</v>
      </c>
      <c r="F93" s="42">
        <f t="shared" ca="1" si="7"/>
        <v>8460435288132</v>
      </c>
      <c r="G93" s="43">
        <f t="shared" ca="1" si="8"/>
        <v>39365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26</v>
      </c>
      <c r="E94" s="38" t="s">
        <v>156</v>
      </c>
      <c r="F94" s="42">
        <f t="shared" ca="1" si="7"/>
        <v>4503099831545</v>
      </c>
      <c r="G94" s="43">
        <f t="shared" ca="1" si="8"/>
        <v>39131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40</v>
      </c>
      <c r="E95" s="38" t="s">
        <v>169</v>
      </c>
      <c r="F95" s="42">
        <f t="shared" ca="1" si="7"/>
        <v>7766960950651</v>
      </c>
      <c r="G95" s="43">
        <f t="shared" ca="1" si="8"/>
        <v>40617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31</v>
      </c>
      <c r="E96" s="38" t="s">
        <v>154</v>
      </c>
      <c r="F96" s="42">
        <f t="shared" ca="1" si="7"/>
        <v>3596461207435</v>
      </c>
      <c r="G96" s="43">
        <f t="shared" ca="1" si="8"/>
        <v>42028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32</v>
      </c>
      <c r="E97" s="38" t="s">
        <v>169</v>
      </c>
      <c r="F97" s="42">
        <f t="shared" ca="1" si="7"/>
        <v>6785409586820</v>
      </c>
      <c r="G97" s="43">
        <f t="shared" ca="1" si="8"/>
        <v>38307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29</v>
      </c>
      <c r="E98" s="38" t="s">
        <v>169</v>
      </c>
      <c r="F98" s="42">
        <f t="shared" ca="1" si="7"/>
        <v>6151411481699</v>
      </c>
      <c r="G98" s="43">
        <f t="shared" ca="1" si="8"/>
        <v>39513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19</v>
      </c>
      <c r="E99" s="38" t="s">
        <v>156</v>
      </c>
      <c r="F99" s="42">
        <f t="shared" ca="1" si="7"/>
        <v>7655175696500</v>
      </c>
      <c r="G99" s="43">
        <f t="shared" ca="1" si="8"/>
        <v>40243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18</v>
      </c>
      <c r="E100" s="38" t="s">
        <v>157</v>
      </c>
      <c r="F100" s="42">
        <f t="shared" ca="1" si="7"/>
        <v>7277450099763</v>
      </c>
      <c r="G100" s="43">
        <f t="shared" ca="1" si="8"/>
        <v>39793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20</v>
      </c>
      <c r="E101" s="38" t="s">
        <v>168</v>
      </c>
      <c r="F101" s="42">
        <f t="shared" ca="1" si="7"/>
        <v>3938737811089</v>
      </c>
      <c r="G101" s="43">
        <f t="shared" ca="1" si="8"/>
        <v>40580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38</v>
      </c>
      <c r="E102" s="38" t="s">
        <v>156</v>
      </c>
      <c r="F102" s="42">
        <f t="shared" ca="1" si="7"/>
        <v>4748302625413</v>
      </c>
      <c r="G102" s="43">
        <f t="shared" ca="1" si="8"/>
        <v>41405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41</v>
      </c>
      <c r="E103" s="38" t="s">
        <v>155</v>
      </c>
      <c r="F103" s="42">
        <f t="shared" ca="1" si="7"/>
        <v>6607660325135</v>
      </c>
      <c r="G103" s="43">
        <f t="shared" ca="1" si="8"/>
        <v>41322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29</v>
      </c>
      <c r="E104" s="47" t="s">
        <v>167</v>
      </c>
      <c r="F104" s="48">
        <f t="shared" ca="1" si="7"/>
        <v>3355631767883</v>
      </c>
      <c r="G104" s="49">
        <f t="shared" ca="1" si="8"/>
        <v>37424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S21"/>
  <sheetViews>
    <sheetView tabSelected="1" workbookViewId="0">
      <selection activeCell="K12" sqref="K12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65" t="s">
        <v>45</v>
      </c>
      <c r="B2" s="65"/>
      <c r="C2" s="3"/>
      <c r="D2" s="3"/>
      <c r="E2" s="3"/>
      <c r="F2" s="69" t="s">
        <v>0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69" t="s">
        <v>44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3"/>
      <c r="R3" s="3"/>
      <c r="S3" s="3"/>
    </row>
    <row r="4" spans="1:19" ht="17.25">
      <c r="A4" s="3"/>
      <c r="B4" s="3"/>
      <c r="C4" s="3"/>
      <c r="D4" s="70" t="s">
        <v>2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3"/>
    </row>
    <row r="5" spans="1:19" ht="16.5">
      <c r="A5" s="3"/>
      <c r="B5" s="3"/>
      <c r="C5" s="3"/>
      <c r="D5" s="71" t="s">
        <v>3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2" t="str">
        <f>VLOOKUP(A17,'DB Empleados'!A4:H104,2,FALSE)</f>
        <v>ACEVEDO JHONG, DANIEL</v>
      </c>
      <c r="B8" s="82"/>
      <c r="C8" s="82"/>
      <c r="D8" s="7"/>
      <c r="E8" s="55">
        <f ca="1">VLOOKUP(A17,Tabla1[#All],4,FALSE)</f>
        <v>34</v>
      </c>
      <c r="F8" s="8"/>
      <c r="G8" s="7"/>
      <c r="H8" s="55" t="str">
        <f>VLOOKUP(A17,Tabla1[#All],3,FALSE)</f>
        <v>M</v>
      </c>
      <c r="I8" s="7"/>
      <c r="J8" s="8"/>
      <c r="K8" s="81" t="s">
        <v>48</v>
      </c>
      <c r="L8" s="81"/>
      <c r="M8" s="81"/>
      <c r="N8" s="7"/>
      <c r="O8" s="8"/>
      <c r="P8" s="81" t="str">
        <f>VLOOKUP(A17,'DB Empleados'!A4:H104,5,FALSE)</f>
        <v>Informática</v>
      </c>
      <c r="Q8" s="81"/>
      <c r="R8" s="81"/>
      <c r="S8" s="8"/>
    </row>
    <row r="9" spans="1:19">
      <c r="A9" s="77" t="s">
        <v>4</v>
      </c>
      <c r="B9" s="77"/>
      <c r="C9" s="77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82">
        <f ca="1">VLOOKUP(A17,'DB Empleados'!A4:H104,6,FALSE)</f>
        <v>4601949210319</v>
      </c>
      <c r="B11" s="82"/>
      <c r="C11" s="82"/>
      <c r="D11" s="7"/>
      <c r="E11" s="8"/>
      <c r="F11" s="81">
        <f ca="1">VLOOKUP(A17,'DB Empleados'!A4:H104,6,FALSE)</f>
        <v>4601949210319</v>
      </c>
      <c r="G11" s="81"/>
      <c r="H11" s="81"/>
      <c r="I11" s="7"/>
      <c r="J11" s="8"/>
      <c r="K11" s="83">
        <f ca="1">VLOOKUP(A17,'DB Empleados'!A4:H104,7,FALSE)</f>
        <v>42191</v>
      </c>
      <c r="L11" s="83"/>
      <c r="M11" s="83"/>
      <c r="N11" s="7"/>
      <c r="O11" s="8"/>
      <c r="P11" s="81"/>
      <c r="Q11" s="81"/>
      <c r="R11" s="81"/>
      <c r="S11" s="7"/>
    </row>
    <row r="12" spans="1:19">
      <c r="A12" s="77" t="s">
        <v>9</v>
      </c>
      <c r="B12" s="77"/>
      <c r="C12" s="77"/>
      <c r="D12" s="16"/>
      <c r="E12" s="8"/>
      <c r="F12" s="77" t="s">
        <v>10</v>
      </c>
      <c r="G12" s="77"/>
      <c r="H12" s="77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62" t="s">
        <v>13</v>
      </c>
      <c r="B14" s="20" t="s">
        <v>14</v>
      </c>
      <c r="C14" s="16" t="s">
        <v>15</v>
      </c>
      <c r="D14" s="62" t="s">
        <v>16</v>
      </c>
      <c r="E14" s="78" t="s">
        <v>17</v>
      </c>
      <c r="F14" s="79"/>
      <c r="G14" s="80" t="s">
        <v>18</v>
      </c>
      <c r="H14" s="75"/>
      <c r="I14" s="75"/>
      <c r="J14" s="75"/>
      <c r="K14" s="72" t="s">
        <v>19</v>
      </c>
      <c r="L14" s="75" t="s">
        <v>20</v>
      </c>
      <c r="M14" s="75"/>
      <c r="N14" s="76"/>
      <c r="O14" s="62" t="s">
        <v>21</v>
      </c>
      <c r="P14" s="62" t="s">
        <v>22</v>
      </c>
      <c r="Q14" s="62" t="s">
        <v>23</v>
      </c>
      <c r="R14" s="66" t="s">
        <v>24</v>
      </c>
      <c r="S14" s="66" t="s">
        <v>25</v>
      </c>
    </row>
    <row r="15" spans="1:19">
      <c r="A15" s="63"/>
      <c r="B15" s="21" t="s">
        <v>26</v>
      </c>
      <c r="C15" s="22" t="s">
        <v>27</v>
      </c>
      <c r="D15" s="63"/>
      <c r="E15" s="66" t="s">
        <v>28</v>
      </c>
      <c r="F15" s="23" t="s">
        <v>29</v>
      </c>
      <c r="G15" s="66" t="s">
        <v>30</v>
      </c>
      <c r="H15" s="24" t="s">
        <v>31</v>
      </c>
      <c r="I15" s="24" t="s">
        <v>32</v>
      </c>
      <c r="J15" s="66" t="s">
        <v>33</v>
      </c>
      <c r="K15" s="73"/>
      <c r="L15" s="66" t="s">
        <v>34</v>
      </c>
      <c r="M15" s="24" t="s">
        <v>35</v>
      </c>
      <c r="N15" s="23" t="s">
        <v>36</v>
      </c>
      <c r="O15" s="63"/>
      <c r="P15" s="63"/>
      <c r="Q15" s="63"/>
      <c r="R15" s="67"/>
      <c r="S15" s="67"/>
    </row>
    <row r="16" spans="1:19">
      <c r="A16" s="64"/>
      <c r="B16" s="25" t="s">
        <v>37</v>
      </c>
      <c r="C16" s="26" t="s">
        <v>38</v>
      </c>
      <c r="D16" s="64"/>
      <c r="E16" s="68"/>
      <c r="F16" s="27" t="s">
        <v>39</v>
      </c>
      <c r="G16" s="68"/>
      <c r="H16" s="28" t="s">
        <v>40</v>
      </c>
      <c r="I16" s="29" t="s">
        <v>41</v>
      </c>
      <c r="J16" s="68"/>
      <c r="K16" s="74"/>
      <c r="L16" s="68"/>
      <c r="M16" s="28" t="s">
        <v>42</v>
      </c>
      <c r="N16" s="30" t="s">
        <v>43</v>
      </c>
      <c r="O16" s="64"/>
      <c r="P16" s="64"/>
      <c r="Q16" s="64"/>
      <c r="R16" s="68"/>
      <c r="S16" s="68"/>
    </row>
    <row r="17" spans="1:19">
      <c r="A17" s="31">
        <v>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estudiane</cp:lastModifiedBy>
  <cp:lastPrinted>2015-11-12T16:13:16Z</cp:lastPrinted>
  <dcterms:created xsi:type="dcterms:W3CDTF">2014-08-20T17:22:02Z</dcterms:created>
  <dcterms:modified xsi:type="dcterms:W3CDTF">2018-08-15T17:12:21Z</dcterms:modified>
</cp:coreProperties>
</file>