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GutHub\.git\doc\"/>
    </mc:Choice>
  </mc:AlternateContent>
  <xr:revisionPtr revIDLastSave="0" documentId="13_ncr:1_{6BB94B45-763B-46C4-8511-CD779C98EE81}" xr6:coauthVersionLast="40" xr6:coauthVersionMax="40" xr10:uidLastSave="{00000000-0000-0000-0000-000000000000}"/>
  <bookViews>
    <workbookView xWindow="0" yWindow="0" windowWidth="28800" windowHeight="1243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9" i="1" l="1"/>
  <c r="D16" i="1"/>
  <c r="D15" i="1"/>
  <c r="D23" i="1" l="1"/>
  <c r="D41" i="1" l="1"/>
  <c r="D42" i="1"/>
  <c r="D40" i="1"/>
  <c r="D38" i="1"/>
  <c r="D37" i="1"/>
  <c r="D33" i="1"/>
  <c r="D34" i="1"/>
  <c r="D35" i="1"/>
  <c r="D32" i="1"/>
  <c r="D20" i="1"/>
  <c r="D21" i="1"/>
  <c r="D22" i="1"/>
  <c r="D24" i="1"/>
  <c r="D25" i="1"/>
  <c r="D26" i="1"/>
  <c r="D27" i="1"/>
  <c r="D28" i="1"/>
  <c r="D29" i="1"/>
  <c r="D30" i="1"/>
  <c r="D17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<sst xmlns="http://schemas.openxmlformats.org/spreadsheetml/2006/main" count="119" uniqueCount="63">
  <si>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</si>
  <si>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</si>
  <si>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</si>
  <si>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</si>
  <si>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</si>
  <si>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</si>
  <si>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</si>
  <si>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</si>
  <si>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</si>
  <si>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</si>
  <si>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</si>
  <si>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</si>
  <si>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</si>
  <si>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</si>
  <si>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</si>
  <si>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</si>
  <si>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</si>
  <si>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</si>
  <si>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</si>
  <si>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</si>
  <si>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</si>
  <si>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</si>
  <si>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Arbeitsjournal nachführen</t>
  </si>
  <si>
    <t>Anforderung #05</t>
  </si>
  <si>
    <t>Anforderung #06</t>
  </si>
  <si>
    <t>Anforderung #07</t>
  </si>
  <si>
    <t>Anforderung #08</t>
  </si>
  <si>
    <t>Anforderung #09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</si>
  <si>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</si>
  <si>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</si>
  <si>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</si>
  <si>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</si>
  <si>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</si>
  <si>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</si>
  <si>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</si>
  <si>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</si>
  <si>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</si>
  <si>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</si>
  <si>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</si>
  <si>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</si>
  <si>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</si>
  <si>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</si>
  <si>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</si>
  <si>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</si>
  <si>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</si>
  <si>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</si>
  <si>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</si>
  <si>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</si>
  <si>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</si>
  <si>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</si>
  <si>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</si>
  <si>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10.1.</t>
  </si>
  <si>
    <t>Projektende</t>
  </si>
  <si>
    <t>Schulung, Wissen aneignen</t>
  </si>
  <si>
    <t>-</t>
  </si>
  <si>
    <t>Passende Software finden</t>
  </si>
  <si>
    <t>Software verstehen / mich über Software informieren</t>
  </si>
  <si>
    <t>Kamerabilder auf Seite bekommen</t>
  </si>
  <si>
    <t>Seite den Anforderungen gemäss anpassen</t>
  </si>
  <si>
    <t xml:space="preserve">Monitoringsystem 2.0 </t>
  </si>
  <si>
    <t>19.12.</t>
  </si>
  <si>
    <t>9.1.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</si>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</sst>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7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</fonts>
  <fills count="17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99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5</c:v>
                </c:pt>
                <c:pt idx="1">
                  <c:v>0</c:v>
                </c:pt>
                <c:pt idx="2">
                  <c:v>50</c:v>
                </c:pt>
                <c:pt idx="3">
                  <c:v>14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23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  <pageSetUpPr fitToPage="1"/>
  </sheetPr>
  <dimension ref="A1:BJ43"/>
  <sheetViews>
    <sheetView showGridLines="0" tabSelected="1" zoomScale="85" zoomScaleNormal="85" zoomScaleSheetLayoutView="100" workbookViewId="0">
      <selection activeCell="AA26" sqref="AA26:AB26"/>
    </sheetView>
  </sheetViews>
  <sheetFormatPr baseColWidth="10" defaultColWidth="12.5" defaultRowHeight="15" customHeight="1" x14ac:dyDescent="0.35"/>
  <cols>
    <col min="1" max="1" width="3.58203125" style="5" customWidth="1"/>
    <col min="2" max="2" width="31.9140625" style="5" customWidth="1"/>
    <col min="3" max="3" width="5.1640625" style="5" customWidth="1"/>
    <col min="4" max="4" width="5.1640625" style="13" customWidth="1"/>
    <col min="5" max="6" width="5.1640625" style="5" customWidth="1"/>
    <col min="7" max="62" width="2.1640625" style="5" customWidth="1"/>
    <col min="63" max="16384" width="12.5" style="5"/>
  </cols>
  <sheetData>
    <row r="1" spans="1:62" ht="25" x14ac:dyDescent="0.35">
      <c r="A1" s="24" t="s">
        <v>59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3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35">
      <c r="A3" s="6"/>
      <c r="B3" s="6"/>
      <c r="C3" s="6"/>
      <c r="D3" s="6"/>
      <c r="E3" s="6"/>
      <c r="F3" s="6"/>
      <c r="G3" s="86"/>
      <c r="H3" s="23" t="s">
        <v>37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3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35">
      <c r="A5" s="6"/>
      <c r="B5" s="6"/>
      <c r="C5" s="6"/>
      <c r="D5" s="6"/>
      <c r="E5" s="6"/>
      <c r="F5" s="6"/>
      <c r="G5" s="22"/>
      <c r="H5" s="23" t="s">
        <v>34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4">
      <c r="A6" s="7"/>
      <c r="B6" s="4"/>
      <c r="C6" s="4"/>
      <c r="D6" s="8"/>
      <c r="E6" s="4"/>
      <c r="F6" s="4"/>
    </row>
    <row r="7" spans="1:62" ht="15" customHeight="1" x14ac:dyDescent="0.35">
      <c r="A7" s="9"/>
      <c r="B7" s="27"/>
      <c r="C7" s="90" t="s">
        <v>1</v>
      </c>
      <c r="D7" s="90"/>
      <c r="E7" s="28" t="s">
        <v>20</v>
      </c>
      <c r="F7" s="21" t="s">
        <v>16</v>
      </c>
      <c r="G7" s="91" t="s">
        <v>40</v>
      </c>
      <c r="H7" s="91"/>
      <c r="I7" s="91"/>
      <c r="J7" s="91"/>
      <c r="K7" s="91"/>
      <c r="L7" s="91"/>
      <c r="M7" s="92"/>
      <c r="N7" s="91" t="s">
        <v>41</v>
      </c>
      <c r="O7" s="91"/>
      <c r="P7" s="91"/>
      <c r="Q7" s="91"/>
      <c r="R7" s="91"/>
      <c r="S7" s="91"/>
      <c r="T7" s="92"/>
      <c r="U7" s="91" t="s">
        <v>42</v>
      </c>
      <c r="V7" s="91"/>
      <c r="W7" s="91"/>
      <c r="X7" s="91"/>
      <c r="Y7" s="91"/>
      <c r="Z7" s="91"/>
      <c r="AA7" s="92"/>
      <c r="AB7" s="93" t="s">
        <v>43</v>
      </c>
      <c r="AC7" s="91"/>
      <c r="AD7" s="91"/>
      <c r="AE7" s="91"/>
      <c r="AF7" s="91"/>
      <c r="AG7" s="91"/>
      <c r="AH7" s="92"/>
      <c r="AI7" s="91" t="s">
        <v>44</v>
      </c>
      <c r="AJ7" s="91"/>
      <c r="AK7" s="91"/>
      <c r="AL7" s="91"/>
      <c r="AM7" s="91"/>
      <c r="AN7" s="91"/>
      <c r="AO7" s="92"/>
      <c r="AP7" s="93" t="s">
        <v>45</v>
      </c>
      <c r="AQ7" s="91"/>
      <c r="AR7" s="91"/>
      <c r="AS7" s="91"/>
      <c r="AT7" s="91"/>
      <c r="AU7" s="91"/>
      <c r="AV7" s="92"/>
      <c r="AW7" s="91" t="s">
        <v>46</v>
      </c>
      <c r="AX7" s="91"/>
      <c r="AY7" s="91"/>
      <c r="AZ7" s="91"/>
      <c r="BA7" s="91"/>
      <c r="BB7" s="91"/>
      <c r="BC7" s="92"/>
      <c r="BD7" s="93" t="s">
        <v>47</v>
      </c>
      <c r="BE7" s="91"/>
      <c r="BF7" s="91"/>
      <c r="BG7" s="91"/>
      <c r="BH7" s="91"/>
      <c r="BI7" s="91"/>
      <c r="BJ7" s="94"/>
    </row>
    <row r="8" spans="1:62" ht="45" customHeight="1" x14ac:dyDescent="0.35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48</v>
      </c>
      <c r="G8" s="14" t="s">
        <v>16</v>
      </c>
      <c r="H8" s="15" t="s">
        <v>17</v>
      </c>
      <c r="I8" s="15" t="s">
        <v>16</v>
      </c>
      <c r="J8" s="14" t="s">
        <v>17</v>
      </c>
      <c r="K8" s="15" t="s">
        <v>18</v>
      </c>
      <c r="L8" s="17" t="s">
        <v>19</v>
      </c>
      <c r="M8" s="18" t="s">
        <v>19</v>
      </c>
      <c r="N8" s="14" t="s">
        <v>16</v>
      </c>
      <c r="O8" s="15" t="s">
        <v>17</v>
      </c>
      <c r="P8" s="15" t="s">
        <v>16</v>
      </c>
      <c r="Q8" s="14" t="s">
        <v>17</v>
      </c>
      <c r="R8" s="14" t="s">
        <v>18</v>
      </c>
      <c r="S8" s="17" t="s">
        <v>19</v>
      </c>
      <c r="T8" s="18" t="s">
        <v>19</v>
      </c>
      <c r="U8" s="14" t="s">
        <v>16</v>
      </c>
      <c r="V8" s="15" t="s">
        <v>17</v>
      </c>
      <c r="W8" s="15" t="s">
        <v>16</v>
      </c>
      <c r="X8" s="14" t="s">
        <v>17</v>
      </c>
      <c r="Y8" s="14" t="s">
        <v>18</v>
      </c>
      <c r="Z8" s="17" t="s">
        <v>19</v>
      </c>
      <c r="AA8" s="18" t="s">
        <v>19</v>
      </c>
      <c r="AB8" s="16" t="s">
        <v>16</v>
      </c>
      <c r="AC8" s="15" t="s">
        <v>17</v>
      </c>
      <c r="AD8" s="15" t="s">
        <v>16</v>
      </c>
      <c r="AE8" s="14" t="s">
        <v>17</v>
      </c>
      <c r="AF8" s="14" t="s">
        <v>18</v>
      </c>
      <c r="AG8" s="17" t="s">
        <v>19</v>
      </c>
      <c r="AH8" s="18" t="s">
        <v>19</v>
      </c>
      <c r="AI8" s="16" t="s">
        <v>16</v>
      </c>
      <c r="AJ8" s="15" t="s">
        <v>17</v>
      </c>
      <c r="AK8" s="15" t="s">
        <v>16</v>
      </c>
      <c r="AL8" s="14" t="s">
        <v>17</v>
      </c>
      <c r="AM8" s="14" t="s">
        <v>18</v>
      </c>
      <c r="AN8" s="17" t="s">
        <v>19</v>
      </c>
      <c r="AO8" s="18" t="s">
        <v>19</v>
      </c>
      <c r="AP8" s="16" t="s">
        <v>16</v>
      </c>
      <c r="AQ8" s="15" t="s">
        <v>17</v>
      </c>
      <c r="AR8" s="15" t="s">
        <v>16</v>
      </c>
      <c r="AS8" s="14" t="s">
        <v>17</v>
      </c>
      <c r="AT8" s="14" t="s">
        <v>18</v>
      </c>
      <c r="AU8" s="17" t="s">
        <v>19</v>
      </c>
      <c r="AV8" s="18" t="s">
        <v>19</v>
      </c>
      <c r="AW8" s="16" t="s">
        <v>16</v>
      </c>
      <c r="AX8" s="15" t="s">
        <v>17</v>
      </c>
      <c r="AY8" s="15" t="s">
        <v>16</v>
      </c>
      <c r="AZ8" s="14" t="s">
        <v>17</v>
      </c>
      <c r="BA8" s="14" t="s">
        <v>18</v>
      </c>
      <c r="BB8" s="17" t="s">
        <v>19</v>
      </c>
      <c r="BC8" s="18" t="s">
        <v>19</v>
      </c>
      <c r="BD8" s="16" t="s">
        <v>16</v>
      </c>
      <c r="BE8" s="15" t="s">
        <v>17</v>
      </c>
      <c r="BF8" s="15" t="s">
        <v>16</v>
      </c>
      <c r="BG8" s="14" t="s">
        <v>17</v>
      </c>
      <c r="BH8" s="14" t="s">
        <v>18</v>
      </c>
      <c r="BI8" s="17" t="s">
        <v>19</v>
      </c>
      <c r="BJ8" s="25" t="s">
        <v>19</v>
      </c>
    </row>
    <row r="9" spans="1:62" ht="17.25" customHeight="1" x14ac:dyDescent="0.35">
      <c r="A9" s="30">
        <v>10</v>
      </c>
      <c r="B9" s="33" t="s">
        <v>21</v>
      </c>
      <c r="C9" s="41">
        <f>SUM(C10:C13)</f>
        <v>5</v>
      </c>
      <c r="D9" s="42">
        <f>SUM(D10:D13)</f>
        <v>0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73"/>
      <c r="V9" s="74"/>
      <c r="W9" s="74"/>
      <c r="X9" s="74"/>
      <c r="Y9" s="74"/>
      <c r="Z9" s="75"/>
      <c r="AA9" s="76"/>
      <c r="AB9" s="77"/>
      <c r="AC9" s="74"/>
      <c r="AD9" s="74"/>
      <c r="AE9" s="74"/>
      <c r="AF9" s="75"/>
      <c r="AG9" s="75"/>
      <c r="AH9" s="76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35">
      <c r="A10" s="12">
        <v>101</v>
      </c>
      <c r="B10" s="43" t="s">
        <v>12</v>
      </c>
      <c r="C10" s="47" t="s">
        <v>54</v>
      </c>
      <c r="D10" s="84"/>
      <c r="E10" s="48">
        <v>1</v>
      </c>
      <c r="F10" s="88" t="s">
        <v>49</v>
      </c>
      <c r="G10" s="53"/>
      <c r="H10" s="54"/>
      <c r="I10" s="87"/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3"/>
      <c r="AC10" s="54"/>
      <c r="AD10" s="22"/>
      <c r="AE10" s="22"/>
      <c r="AF10" s="22"/>
      <c r="AG10" s="57"/>
      <c r="AH10" s="58"/>
      <c r="AI10" s="53"/>
      <c r="AJ10" s="54"/>
      <c r="AK10" s="22"/>
      <c r="AL10" s="22"/>
      <c r="AM10" s="22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35">
      <c r="A11" s="11">
        <v>102</v>
      </c>
      <c r="B11" s="44" t="s">
        <v>38</v>
      </c>
      <c r="C11" s="49"/>
      <c r="D11" s="83">
        <f>SUM(G11:BJ11)</f>
        <v>0</v>
      </c>
      <c r="E11" s="50">
        <v>1</v>
      </c>
      <c r="F11" s="51"/>
      <c r="G11" s="59"/>
      <c r="H11" s="60"/>
      <c r="I11" s="61"/>
      <c r="J11" s="61"/>
      <c r="K11" s="85"/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9"/>
      <c r="AC11" s="60"/>
      <c r="AD11" s="22"/>
      <c r="AE11" s="22"/>
      <c r="AF11" s="22"/>
      <c r="AG11" s="57"/>
      <c r="AH11" s="58"/>
      <c r="AI11" s="59"/>
      <c r="AJ11" s="60"/>
      <c r="AK11" s="22"/>
      <c r="AL11" s="22"/>
      <c r="AM11" s="22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35">
      <c r="A12" s="11">
        <v>103</v>
      </c>
      <c r="B12" s="45" t="s">
        <v>22</v>
      </c>
      <c r="C12" s="49">
        <v>5</v>
      </c>
      <c r="D12" s="83">
        <f>SUM(G12:BJ12)</f>
        <v>0</v>
      </c>
      <c r="E12" s="50">
        <v>1</v>
      </c>
      <c r="F12" s="51"/>
      <c r="G12" s="59"/>
      <c r="H12" s="60"/>
      <c r="I12" s="61"/>
      <c r="J12" s="61"/>
      <c r="K12" s="63"/>
      <c r="L12" s="57"/>
      <c r="M12" s="58"/>
      <c r="N12" s="59"/>
      <c r="O12" s="60"/>
      <c r="P12" s="61"/>
      <c r="Q12" s="61"/>
      <c r="R12" s="63"/>
      <c r="S12" s="57"/>
      <c r="T12" s="58"/>
      <c r="U12" s="59"/>
      <c r="V12" s="60"/>
      <c r="W12" s="61"/>
      <c r="X12" s="61"/>
      <c r="Y12" s="63"/>
      <c r="Z12" s="57"/>
      <c r="AA12" s="58"/>
      <c r="AB12" s="59"/>
      <c r="AC12" s="60"/>
      <c r="AD12" s="22"/>
      <c r="AE12" s="22"/>
      <c r="AF12" s="22"/>
      <c r="AG12" s="57"/>
      <c r="AH12" s="58"/>
      <c r="AI12" s="59"/>
      <c r="AJ12" s="60"/>
      <c r="AK12" s="22"/>
      <c r="AL12" s="22"/>
      <c r="AM12" s="22"/>
      <c r="AN12" s="57"/>
      <c r="AO12" s="58"/>
      <c r="AP12" s="59"/>
      <c r="AQ12" s="60"/>
      <c r="AR12" s="61"/>
      <c r="AS12" s="61"/>
      <c r="AT12" s="63"/>
      <c r="AU12" s="57"/>
      <c r="AV12" s="58"/>
      <c r="AW12" s="59"/>
      <c r="AX12" s="60"/>
      <c r="AY12" s="61"/>
      <c r="AZ12" s="61"/>
      <c r="BA12" s="55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 x14ac:dyDescent="0.35">
      <c r="A13" s="11">
        <v>104</v>
      </c>
      <c r="B13" s="44" t="s">
        <v>52</v>
      </c>
      <c r="C13" s="49" t="s">
        <v>54</v>
      </c>
      <c r="D13" s="83"/>
      <c r="E13" s="50">
        <v>1</v>
      </c>
      <c r="F13" s="88" t="s">
        <v>51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9"/>
      <c r="AC13" s="60"/>
      <c r="AD13" s="22"/>
      <c r="AE13" s="22"/>
      <c r="AF13" s="22"/>
      <c r="AG13" s="66"/>
      <c r="AH13" s="67"/>
      <c r="AI13" s="59"/>
      <c r="AJ13" s="60"/>
      <c r="AK13" s="22"/>
      <c r="AL13" s="22"/>
      <c r="AM13" s="22"/>
      <c r="AN13" s="66"/>
      <c r="AO13" s="67"/>
      <c r="AP13" s="59"/>
      <c r="AQ13" s="60"/>
      <c r="AR13" s="55"/>
      <c r="AS13" s="87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35">
      <c r="A14" s="30">
        <v>20</v>
      </c>
      <c r="B14" s="33" t="s">
        <v>11</v>
      </c>
      <c r="C14" s="41">
        <f>SUM(C15:C17)</f>
        <v>0</v>
      </c>
      <c r="D14" s="42">
        <f>SUM(D15:D17)</f>
        <v>5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3"/>
      <c r="V14" s="74"/>
      <c r="W14" s="74"/>
      <c r="X14" s="74"/>
      <c r="Y14" s="74"/>
      <c r="Z14" s="75"/>
      <c r="AA14" s="76"/>
      <c r="AB14" s="77"/>
      <c r="AC14" s="74"/>
      <c r="AD14" s="74"/>
      <c r="AE14" s="74"/>
      <c r="AF14" s="75"/>
      <c r="AG14" s="75"/>
      <c r="AH14" s="76"/>
      <c r="AI14" s="73"/>
      <c r="AJ14" s="74"/>
      <c r="AK14" s="74"/>
      <c r="AL14" s="74"/>
      <c r="AM14" s="75"/>
      <c r="AN14" s="75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35">
      <c r="A15" s="12">
        <v>201</v>
      </c>
      <c r="B15" s="46" t="s">
        <v>32</v>
      </c>
      <c r="C15" s="49"/>
      <c r="D15" s="83">
        <f>SUM(G15:BJ15)</f>
        <v>5</v>
      </c>
      <c r="E15" s="50"/>
      <c r="F15" s="89" t="s">
        <v>50</v>
      </c>
      <c r="G15" s="53"/>
      <c r="H15" s="54"/>
      <c r="I15" s="68">
        <v>2</v>
      </c>
      <c r="J15" s="87">
        <v>1</v>
      </c>
      <c r="K15" s="63">
        <v>2</v>
      </c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53"/>
      <c r="AC15" s="54"/>
      <c r="AD15" s="22"/>
      <c r="AE15" s="22"/>
      <c r="AF15" s="22"/>
      <c r="AG15" s="57"/>
      <c r="AH15" s="58"/>
      <c r="AI15" s="53"/>
      <c r="AJ15" s="54"/>
      <c r="AK15" s="22"/>
      <c r="AL15" s="22"/>
      <c r="AM15" s="22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35">
      <c r="A16" s="12">
        <v>202</v>
      </c>
      <c r="B16" s="46" t="s">
        <v>33</v>
      </c>
      <c r="C16" s="49"/>
      <c r="D16" s="83">
        <f>SUM(G16:BJ16)</f>
        <v>0</v>
      </c>
      <c r="E16" s="50"/>
      <c r="F16" s="51"/>
      <c r="G16" s="59"/>
      <c r="H16" s="60"/>
      <c r="I16" s="55"/>
      <c r="J16" s="55"/>
      <c r="K16" s="56"/>
      <c r="L16" s="57"/>
      <c r="M16" s="58"/>
      <c r="N16" s="59"/>
      <c r="O16" s="60"/>
      <c r="P16" s="55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59"/>
      <c r="AC16" s="60"/>
      <c r="AD16" s="22"/>
      <c r="AE16" s="22"/>
      <c r="AF16" s="22"/>
      <c r="AG16" s="57"/>
      <c r="AH16" s="58"/>
      <c r="AI16" s="59"/>
      <c r="AJ16" s="60"/>
      <c r="AK16" s="22"/>
      <c r="AL16" s="22"/>
      <c r="AM16" s="22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35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6"/>
      <c r="S17" s="57"/>
      <c r="T17" s="58"/>
      <c r="U17" s="69"/>
      <c r="V17" s="70"/>
      <c r="W17" s="55"/>
      <c r="X17" s="55"/>
      <c r="Y17" s="56"/>
      <c r="Z17" s="57"/>
      <c r="AA17" s="58"/>
      <c r="AB17" s="69"/>
      <c r="AC17" s="70"/>
      <c r="AD17" s="22"/>
      <c r="AE17" s="22"/>
      <c r="AF17" s="22"/>
      <c r="AG17" s="57"/>
      <c r="AH17" s="58"/>
      <c r="AI17" s="69"/>
      <c r="AJ17" s="70"/>
      <c r="AK17" s="22"/>
      <c r="AL17" s="22"/>
      <c r="AM17" s="22"/>
      <c r="AN17" s="57"/>
      <c r="AO17" s="58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 x14ac:dyDescent="0.35">
      <c r="A18" s="30">
        <v>30</v>
      </c>
      <c r="B18" s="33" t="s">
        <v>9</v>
      </c>
      <c r="C18" s="41">
        <f>SUM(C19:C30)</f>
        <v>50</v>
      </c>
      <c r="D18" s="42">
        <f>SUM(D19:D30)</f>
        <v>23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73"/>
      <c r="V18" s="74"/>
      <c r="W18" s="74"/>
      <c r="X18" s="74"/>
      <c r="Y18" s="74"/>
      <c r="Z18" s="75"/>
      <c r="AA18" s="76"/>
      <c r="AB18" s="77"/>
      <c r="AC18" s="74"/>
      <c r="AD18" s="74"/>
      <c r="AE18" s="74"/>
      <c r="AF18" s="75"/>
      <c r="AG18" s="75"/>
      <c r="AH18" s="76"/>
      <c r="AI18" s="73"/>
      <c r="AJ18" s="74"/>
      <c r="AK18" s="74"/>
      <c r="AL18" s="74"/>
      <c r="AM18" s="75"/>
      <c r="AN18" s="75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 x14ac:dyDescent="0.35">
      <c r="A19" s="12">
        <v>301</v>
      </c>
      <c r="B19" s="46" t="s">
        <v>39</v>
      </c>
      <c r="C19" s="49">
        <v>2</v>
      </c>
      <c r="D19" s="83">
        <f>SUM(G19:BJ19)</f>
        <v>1</v>
      </c>
      <c r="E19" s="50"/>
      <c r="F19" s="51"/>
      <c r="G19" s="53"/>
      <c r="H19" s="54"/>
      <c r="I19" s="55"/>
      <c r="J19" s="55"/>
      <c r="K19" s="22"/>
      <c r="L19" s="57"/>
      <c r="M19" s="58"/>
      <c r="N19" s="53"/>
      <c r="O19" s="54"/>
      <c r="P19" s="63">
        <v>1</v>
      </c>
      <c r="Q19" s="55"/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53"/>
      <c r="AC19" s="54"/>
      <c r="AD19" s="22"/>
      <c r="AE19" s="22"/>
      <c r="AF19" s="22"/>
      <c r="AG19" s="57"/>
      <c r="AH19" s="58"/>
      <c r="AI19" s="53"/>
      <c r="AJ19" s="54"/>
      <c r="AK19" s="22"/>
      <c r="AL19" s="22"/>
      <c r="AM19" s="22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35">
      <c r="A20" s="12">
        <v>302</v>
      </c>
      <c r="B20" s="46" t="s">
        <v>53</v>
      </c>
      <c r="C20" s="49">
        <v>10</v>
      </c>
      <c r="D20" s="83">
        <f t="shared" ref="D20:D30" si="0">SUM(G20:BJ20)</f>
        <v>7</v>
      </c>
      <c r="E20" s="50">
        <v>1</v>
      </c>
      <c r="F20" s="51" t="s">
        <v>60</v>
      </c>
      <c r="G20" s="59"/>
      <c r="H20" s="60"/>
      <c r="I20" s="55"/>
      <c r="J20" s="55"/>
      <c r="K20" s="22"/>
      <c r="L20" s="57"/>
      <c r="M20" s="58"/>
      <c r="N20" s="59"/>
      <c r="O20" s="60"/>
      <c r="P20" s="55"/>
      <c r="Q20" s="63">
        <v>5</v>
      </c>
      <c r="R20" s="63">
        <v>2</v>
      </c>
      <c r="S20" s="57"/>
      <c r="T20" s="58"/>
      <c r="U20" s="59"/>
      <c r="V20" s="60"/>
      <c r="W20" s="56"/>
      <c r="X20" s="56"/>
      <c r="Y20" s="56"/>
      <c r="Z20" s="57"/>
      <c r="AA20" s="58"/>
      <c r="AB20" s="59"/>
      <c r="AC20" s="60"/>
      <c r="AD20" s="22"/>
      <c r="AE20" s="22"/>
      <c r="AF20" s="22"/>
      <c r="AG20" s="57"/>
      <c r="AH20" s="58"/>
      <c r="AI20" s="59"/>
      <c r="AJ20" s="60"/>
      <c r="AK20" s="22"/>
      <c r="AL20" s="22"/>
      <c r="AM20" s="22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35">
      <c r="A21" s="12">
        <v>303</v>
      </c>
      <c r="B21" s="46" t="s">
        <v>55</v>
      </c>
      <c r="C21" s="49">
        <v>6</v>
      </c>
      <c r="D21" s="83">
        <f t="shared" si="0"/>
        <v>10</v>
      </c>
      <c r="E21" s="50">
        <v>1</v>
      </c>
      <c r="F21" s="52"/>
      <c r="G21" s="59"/>
      <c r="H21" s="60"/>
      <c r="I21" s="55"/>
      <c r="J21" s="55"/>
      <c r="K21" s="22"/>
      <c r="L21" s="57"/>
      <c r="M21" s="58"/>
      <c r="N21" s="59"/>
      <c r="O21" s="60"/>
      <c r="P21" s="55"/>
      <c r="Q21" s="55"/>
      <c r="R21" s="56"/>
      <c r="S21" s="57"/>
      <c r="T21" s="58"/>
      <c r="U21" s="59"/>
      <c r="V21" s="60"/>
      <c r="W21" s="63">
        <v>5</v>
      </c>
      <c r="X21" s="87">
        <v>5</v>
      </c>
      <c r="Z21" s="57"/>
      <c r="AA21" s="58"/>
      <c r="AB21" s="59"/>
      <c r="AC21" s="60"/>
      <c r="AD21" s="22"/>
      <c r="AE21" s="22"/>
      <c r="AF21" s="22"/>
      <c r="AG21" s="57"/>
      <c r="AH21" s="58"/>
      <c r="AI21" s="59"/>
      <c r="AJ21" s="60"/>
      <c r="AK21" s="22"/>
      <c r="AL21" s="22"/>
      <c r="AM21" s="22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35">
      <c r="A22" s="12">
        <v>304</v>
      </c>
      <c r="B22" s="46" t="s">
        <v>56</v>
      </c>
      <c r="C22" s="49">
        <v>4</v>
      </c>
      <c r="D22" s="83">
        <f t="shared" si="0"/>
        <v>5</v>
      </c>
      <c r="E22" s="50">
        <v>1</v>
      </c>
      <c r="F22" s="51" t="s">
        <v>61</v>
      </c>
      <c r="G22" s="59"/>
      <c r="H22" s="60"/>
      <c r="I22" s="55"/>
      <c r="J22" s="55"/>
      <c r="K22" s="22"/>
      <c r="L22" s="57"/>
      <c r="M22" s="58"/>
      <c r="N22" s="59"/>
      <c r="O22" s="60"/>
      <c r="P22" s="55"/>
      <c r="Q22" s="55"/>
      <c r="R22" s="56"/>
      <c r="S22" s="57"/>
      <c r="T22" s="58"/>
      <c r="U22" s="59"/>
      <c r="V22" s="60"/>
      <c r="W22" s="55"/>
      <c r="X22" s="55" t="s">
        <v>62</v>
      </c>
      <c r="Y22" s="63">
        <v>5</v>
      </c>
      <c r="Z22" s="57"/>
      <c r="AA22" s="58"/>
      <c r="AB22" s="59"/>
      <c r="AC22" s="60"/>
      <c r="AD22" s="22"/>
      <c r="AE22" s="22"/>
      <c r="AF22" s="22"/>
      <c r="AG22" s="57"/>
      <c r="AH22" s="58"/>
      <c r="AI22" s="59"/>
      <c r="AJ22" s="60"/>
      <c r="AK22" s="22"/>
      <c r="AL22" s="22"/>
      <c r="AM22" s="22"/>
      <c r="AN22" s="57"/>
      <c r="AO22" s="58"/>
      <c r="AP22" s="59"/>
      <c r="AQ22" s="60"/>
      <c r="AR22" s="87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35">
      <c r="A23" s="12">
        <v>305</v>
      </c>
      <c r="B23" s="46" t="s">
        <v>57</v>
      </c>
      <c r="C23" s="49">
        <v>20</v>
      </c>
      <c r="D23" s="83">
        <f t="shared" si="0"/>
        <v>0</v>
      </c>
      <c r="E23" s="50">
        <v>2</v>
      </c>
      <c r="F23" s="51"/>
      <c r="G23" s="59"/>
      <c r="H23" s="60"/>
      <c r="I23" s="61"/>
      <c r="J23" s="61"/>
      <c r="K23" s="22"/>
      <c r="L23" s="57"/>
      <c r="M23" s="58"/>
      <c r="N23" s="59"/>
      <c r="O23" s="60"/>
      <c r="P23" s="61"/>
      <c r="Q23" s="61"/>
      <c r="R23" s="56"/>
      <c r="S23" s="57"/>
      <c r="T23" s="58"/>
      <c r="U23" s="59"/>
      <c r="V23" s="60"/>
      <c r="W23" s="61"/>
      <c r="X23" s="61" t="s">
        <v>62</v>
      </c>
      <c r="Y23" s="56"/>
      <c r="Z23" s="57"/>
      <c r="AA23" s="58"/>
      <c r="AB23" s="59"/>
      <c r="AC23" s="60"/>
      <c r="AD23" s="22"/>
      <c r="AE23" s="22"/>
      <c r="AF23" s="22"/>
      <c r="AG23" s="57"/>
      <c r="AH23" s="58"/>
      <c r="AI23" s="59"/>
      <c r="AJ23" s="60"/>
      <c r="AK23" s="22"/>
      <c r="AL23" s="22"/>
      <c r="AM23" s="22"/>
      <c r="AN23" s="57"/>
      <c r="AO23" s="58"/>
      <c r="AP23" s="59"/>
      <c r="AQ23" s="60"/>
      <c r="AR23" s="55"/>
      <c r="AS23" s="63"/>
      <c r="AT23" s="63"/>
      <c r="AU23" s="57"/>
      <c r="AV23" s="58"/>
      <c r="AW23" s="59"/>
      <c r="AX23" s="60"/>
      <c r="AY23" s="55"/>
      <c r="AZ23" s="55"/>
      <c r="BA23" s="55"/>
      <c r="BB23" s="57"/>
      <c r="BC23" s="58"/>
      <c r="BD23" s="59"/>
      <c r="BE23" s="60"/>
      <c r="BF23" s="55"/>
      <c r="BG23" s="55"/>
      <c r="BH23" s="56"/>
      <c r="BI23" s="57"/>
      <c r="BJ23" s="58"/>
    </row>
    <row r="24" spans="1:62" ht="17.25" customHeight="1" x14ac:dyDescent="0.35">
      <c r="A24" s="12">
        <v>306</v>
      </c>
      <c r="B24" s="46" t="s">
        <v>58</v>
      </c>
      <c r="C24" s="49">
        <v>8</v>
      </c>
      <c r="D24" s="83">
        <f t="shared" si="0"/>
        <v>0</v>
      </c>
      <c r="E24" s="50">
        <v>2</v>
      </c>
      <c r="F24" s="51"/>
      <c r="G24" s="59"/>
      <c r="H24" s="60"/>
      <c r="I24" s="55"/>
      <c r="J24" s="55"/>
      <c r="K24" s="22"/>
      <c r="L24" s="57"/>
      <c r="M24" s="58"/>
      <c r="N24" s="59"/>
      <c r="O24" s="60"/>
      <c r="P24" s="55"/>
      <c r="Q24" s="55"/>
      <c r="R24" s="56"/>
      <c r="S24" s="57"/>
      <c r="T24" s="58"/>
      <c r="U24" s="59"/>
      <c r="V24" s="60"/>
      <c r="W24" s="55"/>
      <c r="X24" s="55"/>
      <c r="Y24" s="56"/>
      <c r="Z24" s="57"/>
      <c r="AA24" s="58"/>
      <c r="AB24" s="59"/>
      <c r="AC24" s="60"/>
      <c r="AD24" s="22"/>
      <c r="AE24" s="22"/>
      <c r="AF24" s="22"/>
      <c r="AG24" s="57"/>
      <c r="AH24" s="58"/>
      <c r="AI24" s="59"/>
      <c r="AJ24" s="60"/>
      <c r="AK24" s="22"/>
      <c r="AL24" s="22"/>
      <c r="AM24" s="22"/>
      <c r="AN24" s="57"/>
      <c r="AO24" s="58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5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35">
      <c r="A25" s="12">
        <v>307</v>
      </c>
      <c r="B25" s="46" t="s">
        <v>23</v>
      </c>
      <c r="C25" s="49"/>
      <c r="D25" s="83">
        <f t="shared" si="0"/>
        <v>0</v>
      </c>
      <c r="E25" s="50"/>
      <c r="F25" s="51"/>
      <c r="G25" s="59"/>
      <c r="H25" s="60"/>
      <c r="I25" s="55"/>
      <c r="J25" s="55"/>
      <c r="K25" s="22"/>
      <c r="L25" s="57"/>
      <c r="M25" s="58"/>
      <c r="N25" s="59"/>
      <c r="O25" s="60"/>
      <c r="P25" s="55"/>
      <c r="Q25" s="55"/>
      <c r="R25" s="56"/>
      <c r="S25" s="57"/>
      <c r="T25" s="58"/>
      <c r="U25" s="59"/>
      <c r="V25" s="60"/>
      <c r="W25" s="55"/>
      <c r="X25" s="55"/>
      <c r="Y25" s="56"/>
      <c r="Z25" s="57"/>
      <c r="AA25" s="58"/>
      <c r="AB25" s="59"/>
      <c r="AC25" s="60"/>
      <c r="AD25" s="22"/>
      <c r="AE25" s="22"/>
      <c r="AF25" s="22"/>
      <c r="AG25" s="57"/>
      <c r="AH25" s="58"/>
      <c r="AI25" s="59"/>
      <c r="AJ25" s="60"/>
      <c r="AK25" s="22"/>
      <c r="AL25" s="22"/>
      <c r="AM25" s="22"/>
      <c r="AN25" s="57"/>
      <c r="AO25" s="58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35">
      <c r="A26" s="12">
        <v>308</v>
      </c>
      <c r="B26" s="46" t="s">
        <v>24</v>
      </c>
      <c r="C26" s="49"/>
      <c r="D26" s="83">
        <f t="shared" si="0"/>
        <v>0</v>
      </c>
      <c r="E26" s="50"/>
      <c r="F26" s="51"/>
      <c r="G26" s="59"/>
      <c r="H26" s="60"/>
      <c r="I26" s="55"/>
      <c r="J26" s="55"/>
      <c r="K26" s="22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55"/>
      <c r="X26" s="55"/>
      <c r="Y26" s="56"/>
      <c r="Z26" s="57"/>
      <c r="AA26" s="58"/>
      <c r="AB26" s="59"/>
      <c r="AC26" s="60"/>
      <c r="AD26" s="22"/>
      <c r="AE26" s="22"/>
      <c r="AF26" s="22"/>
      <c r="AG26" s="57"/>
      <c r="AH26" s="58"/>
      <c r="AI26" s="59"/>
      <c r="AJ26" s="60"/>
      <c r="AK26" s="22"/>
      <c r="AL26" s="22"/>
      <c r="AM26" s="22"/>
      <c r="AN26" s="57"/>
      <c r="AO26" s="58"/>
      <c r="AP26" s="59"/>
      <c r="AQ26" s="60"/>
      <c r="AR26" s="55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35">
      <c r="A27" s="12">
        <v>309</v>
      </c>
      <c r="B27" s="46" t="s">
        <v>25</v>
      </c>
      <c r="C27" s="49"/>
      <c r="D27" s="83">
        <f t="shared" si="0"/>
        <v>0</v>
      </c>
      <c r="E27" s="50"/>
      <c r="F27" s="51"/>
      <c r="G27" s="59"/>
      <c r="H27" s="60"/>
      <c r="I27" s="55"/>
      <c r="J27" s="55"/>
      <c r="K27" s="22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5"/>
      <c r="X27" s="55"/>
      <c r="Y27" s="56"/>
      <c r="Z27" s="57"/>
      <c r="AA27" s="58"/>
      <c r="AB27" s="59"/>
      <c r="AC27" s="60"/>
      <c r="AD27" s="22"/>
      <c r="AE27" s="22"/>
      <c r="AF27" s="22"/>
      <c r="AG27" s="57"/>
      <c r="AH27" s="58"/>
      <c r="AI27" s="59"/>
      <c r="AJ27" s="60"/>
      <c r="AK27" s="22"/>
      <c r="AL27" s="22"/>
      <c r="AM27" s="22"/>
      <c r="AN27" s="57"/>
      <c r="AO27" s="58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35">
      <c r="A28" s="12">
        <v>310</v>
      </c>
      <c r="B28" s="46" t="s">
        <v>26</v>
      </c>
      <c r="C28" s="49"/>
      <c r="D28" s="83">
        <f t="shared" si="0"/>
        <v>0</v>
      </c>
      <c r="E28" s="50"/>
      <c r="F28" s="51"/>
      <c r="G28" s="59"/>
      <c r="H28" s="60"/>
      <c r="I28" s="55"/>
      <c r="J28" s="55"/>
      <c r="K28" s="22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56"/>
      <c r="Z28" s="57"/>
      <c r="AA28" s="58"/>
      <c r="AB28" s="59"/>
      <c r="AC28" s="60"/>
      <c r="AD28" s="22"/>
      <c r="AE28" s="22"/>
      <c r="AF28" s="22"/>
      <c r="AG28" s="57"/>
      <c r="AH28" s="58"/>
      <c r="AI28" s="59"/>
      <c r="AJ28" s="60"/>
      <c r="AK28" s="22"/>
      <c r="AL28" s="22"/>
      <c r="AM28" s="22"/>
      <c r="AN28" s="57"/>
      <c r="AO28" s="58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35">
      <c r="A29" s="12">
        <v>311</v>
      </c>
      <c r="B29" s="46" t="s">
        <v>27</v>
      </c>
      <c r="C29" s="49"/>
      <c r="D29" s="83">
        <f t="shared" si="0"/>
        <v>0</v>
      </c>
      <c r="E29" s="50"/>
      <c r="F29" s="51"/>
      <c r="G29" s="71"/>
      <c r="H29" s="72"/>
      <c r="I29" s="55"/>
      <c r="J29" s="55"/>
      <c r="K29" s="22"/>
      <c r="L29" s="57"/>
      <c r="M29" s="58"/>
      <c r="N29" s="71"/>
      <c r="O29" s="72"/>
      <c r="P29" s="55"/>
      <c r="Q29" s="55"/>
      <c r="R29" s="56"/>
      <c r="S29" s="57"/>
      <c r="T29" s="58"/>
      <c r="U29" s="71"/>
      <c r="V29" s="72"/>
      <c r="W29" s="55"/>
      <c r="X29" s="55"/>
      <c r="Y29" s="56"/>
      <c r="Z29" s="57"/>
      <c r="AA29" s="58"/>
      <c r="AB29" s="71"/>
      <c r="AC29" s="72"/>
      <c r="AD29" s="22"/>
      <c r="AE29" s="22"/>
      <c r="AF29" s="22"/>
      <c r="AG29" s="57"/>
      <c r="AH29" s="58"/>
      <c r="AI29" s="71"/>
      <c r="AJ29" s="72"/>
      <c r="AK29" s="22"/>
      <c r="AL29" s="22"/>
      <c r="AM29" s="22"/>
      <c r="AN29" s="57"/>
      <c r="AO29" s="58"/>
      <c r="AP29" s="71"/>
      <c r="AQ29" s="72"/>
      <c r="AR29" s="55"/>
      <c r="AS29" s="55"/>
      <c r="AT29" s="56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 x14ac:dyDescent="0.35">
      <c r="A30" s="12">
        <v>312</v>
      </c>
      <c r="B30" s="46"/>
      <c r="C30" s="49"/>
      <c r="D30" s="83">
        <f t="shared" si="0"/>
        <v>0</v>
      </c>
      <c r="E30" s="50"/>
      <c r="F30" s="51"/>
      <c r="G30" s="69"/>
      <c r="H30" s="70"/>
      <c r="I30" s="55"/>
      <c r="J30" s="55"/>
      <c r="K30" s="22"/>
      <c r="L30" s="57"/>
      <c r="M30" s="58"/>
      <c r="N30" s="69"/>
      <c r="O30" s="70"/>
      <c r="P30" s="55"/>
      <c r="Q30" s="55"/>
      <c r="R30" s="56"/>
      <c r="S30" s="57"/>
      <c r="T30" s="58"/>
      <c r="U30" s="69"/>
      <c r="V30" s="70"/>
      <c r="W30" s="55"/>
      <c r="X30" s="55"/>
      <c r="Y30" s="56"/>
      <c r="Z30" s="57"/>
      <c r="AA30" s="58"/>
      <c r="AB30" s="69"/>
      <c r="AC30" s="70"/>
      <c r="AD30" s="22"/>
      <c r="AE30" s="22"/>
      <c r="AF30" s="22"/>
      <c r="AG30" s="57"/>
      <c r="AH30" s="58"/>
      <c r="AI30" s="69"/>
      <c r="AJ30" s="70"/>
      <c r="AK30" s="22"/>
      <c r="AL30" s="22"/>
      <c r="AM30" s="22"/>
      <c r="AN30" s="57"/>
      <c r="AO30" s="58"/>
      <c r="AP30" s="69"/>
      <c r="AQ30" s="70"/>
      <c r="AR30" s="55"/>
      <c r="AS30" s="55"/>
      <c r="AT30" s="56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 x14ac:dyDescent="0.35">
      <c r="A31" s="30">
        <v>40</v>
      </c>
      <c r="B31" s="33" t="s">
        <v>7</v>
      </c>
      <c r="C31" s="41">
        <f>SUM(C32:C35)</f>
        <v>14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73"/>
      <c r="V31" s="74"/>
      <c r="W31" s="74"/>
      <c r="X31" s="74"/>
      <c r="Y31" s="74"/>
      <c r="Z31" s="75"/>
      <c r="AA31" s="76"/>
      <c r="AB31" s="77"/>
      <c r="AC31" s="74"/>
      <c r="AD31" s="74"/>
      <c r="AE31" s="74"/>
      <c r="AF31" s="75"/>
      <c r="AG31" s="75"/>
      <c r="AH31" s="76"/>
      <c r="AI31" s="73"/>
      <c r="AJ31" s="74"/>
      <c r="AK31" s="74"/>
      <c r="AL31" s="74"/>
      <c r="AM31" s="75"/>
      <c r="AN31" s="75"/>
      <c r="AO31" s="76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 x14ac:dyDescent="0.35">
      <c r="A32" s="12">
        <v>401</v>
      </c>
      <c r="B32" s="46" t="s">
        <v>28</v>
      </c>
      <c r="C32" s="49">
        <v>2</v>
      </c>
      <c r="D32" s="83">
        <f>SUM(G32:BJ32)</f>
        <v>0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5"/>
      <c r="Y32" s="56"/>
      <c r="Z32" s="57"/>
      <c r="AA32" s="58"/>
      <c r="AB32" s="53"/>
      <c r="AC32" s="54"/>
      <c r="AD32" s="22"/>
      <c r="AE32" s="22"/>
      <c r="AF32" s="22"/>
      <c r="AG32" s="57"/>
      <c r="AH32" s="58"/>
      <c r="AI32" s="53"/>
      <c r="AJ32" s="54"/>
      <c r="AK32" s="22"/>
      <c r="AL32" s="22"/>
      <c r="AM32" s="22"/>
      <c r="AN32" s="57"/>
      <c r="AO32" s="58"/>
      <c r="AP32" s="53"/>
      <c r="AQ32" s="54"/>
      <c r="AR32" s="55"/>
      <c r="AS32" s="63"/>
      <c r="AT32" s="55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35">
      <c r="A33" s="12">
        <v>402</v>
      </c>
      <c r="B33" s="46" t="s">
        <v>30</v>
      </c>
      <c r="C33" s="49">
        <v>4</v>
      </c>
      <c r="D33" s="83">
        <f t="shared" ref="D33:D35" si="1">SUM(G33:BJ33)</f>
        <v>0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56"/>
      <c r="Z33" s="57"/>
      <c r="AA33" s="58"/>
      <c r="AB33" s="59"/>
      <c r="AC33" s="60"/>
      <c r="AD33" s="22"/>
      <c r="AE33" s="22"/>
      <c r="AF33" s="22"/>
      <c r="AG33" s="57"/>
      <c r="AH33" s="58"/>
      <c r="AI33" s="59"/>
      <c r="AJ33" s="60"/>
      <c r="AK33" s="22"/>
      <c r="AL33" s="22"/>
      <c r="AM33" s="22"/>
      <c r="AN33" s="57"/>
      <c r="AO33" s="58"/>
      <c r="AP33" s="59"/>
      <c r="AQ33" s="60"/>
      <c r="AR33" s="55"/>
      <c r="AS33" s="63"/>
      <c r="AT33" s="87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35">
      <c r="A34" s="12">
        <v>403</v>
      </c>
      <c r="B34" s="46" t="s">
        <v>29</v>
      </c>
      <c r="C34" s="49">
        <v>8</v>
      </c>
      <c r="D34" s="83">
        <f t="shared" si="1"/>
        <v>0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56"/>
      <c r="Z34" s="57"/>
      <c r="AA34" s="58"/>
      <c r="AB34" s="59"/>
      <c r="AC34" s="60"/>
      <c r="AD34" s="22"/>
      <c r="AE34" s="22"/>
      <c r="AF34" s="22"/>
      <c r="AG34" s="57"/>
      <c r="AH34" s="58"/>
      <c r="AI34" s="59"/>
      <c r="AJ34" s="60"/>
      <c r="AK34" s="22"/>
      <c r="AL34" s="22"/>
      <c r="AM34" s="22"/>
      <c r="AN34" s="57"/>
      <c r="AO34" s="58"/>
      <c r="AP34" s="59"/>
      <c r="AQ34" s="60"/>
      <c r="AR34" s="55"/>
      <c r="AS34" s="63"/>
      <c r="AT34" s="63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35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69"/>
      <c r="V35" s="70"/>
      <c r="W35" s="55"/>
      <c r="X35" s="55"/>
      <c r="Y35" s="56"/>
      <c r="Z35" s="57"/>
      <c r="AA35" s="58"/>
      <c r="AB35" s="69"/>
      <c r="AC35" s="70"/>
      <c r="AD35" s="22"/>
      <c r="AE35" s="22"/>
      <c r="AF35" s="22"/>
      <c r="AG35" s="57"/>
      <c r="AH35" s="58"/>
      <c r="AI35" s="69"/>
      <c r="AJ35" s="70"/>
      <c r="AK35" s="22"/>
      <c r="AL35" s="22"/>
      <c r="AM35" s="22"/>
      <c r="AN35" s="57"/>
      <c r="AO35" s="58"/>
      <c r="AP35" s="69"/>
      <c r="AQ35" s="70"/>
      <c r="AR35" s="55"/>
      <c r="AS35" s="55"/>
      <c r="AT35" s="56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 x14ac:dyDescent="0.35">
      <c r="A36" s="30">
        <v>50</v>
      </c>
      <c r="B36" s="33" t="s">
        <v>10</v>
      </c>
      <c r="C36" s="41">
        <f>SUM(C37:C38)</f>
        <v>0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73"/>
      <c r="V36" s="74"/>
      <c r="W36" s="74"/>
      <c r="X36" s="74"/>
      <c r="Y36" s="74"/>
      <c r="Z36" s="75"/>
      <c r="AA36" s="76"/>
      <c r="AB36" s="77"/>
      <c r="AC36" s="74"/>
      <c r="AD36" s="74"/>
      <c r="AE36" s="74"/>
      <c r="AF36" s="75"/>
      <c r="AG36" s="75"/>
      <c r="AH36" s="76"/>
      <c r="AI36" s="73"/>
      <c r="AJ36" s="74"/>
      <c r="AK36" s="74"/>
      <c r="AL36" s="74"/>
      <c r="AM36" s="75"/>
      <c r="AN36" s="75"/>
      <c r="AO36" s="76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 x14ac:dyDescent="0.35">
      <c r="A37" s="12">
        <v>501</v>
      </c>
      <c r="B37" s="46" t="s">
        <v>31</v>
      </c>
      <c r="C37" s="49"/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53"/>
      <c r="AC37" s="54"/>
      <c r="AD37" s="22"/>
      <c r="AE37" s="22"/>
      <c r="AF37" s="22"/>
      <c r="AG37" s="57"/>
      <c r="AH37" s="58"/>
      <c r="AI37" s="53"/>
      <c r="AJ37" s="54"/>
      <c r="AK37" s="22"/>
      <c r="AL37" s="22"/>
      <c r="AM37" s="22"/>
      <c r="AN37" s="57"/>
      <c r="AO37" s="58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35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69"/>
      <c r="V38" s="70"/>
      <c r="W38" s="55"/>
      <c r="X38" s="55"/>
      <c r="Y38" s="56"/>
      <c r="Z38" s="57"/>
      <c r="AA38" s="58"/>
      <c r="AB38" s="69"/>
      <c r="AC38" s="70"/>
      <c r="AD38" s="22"/>
      <c r="AE38" s="22"/>
      <c r="AF38" s="22"/>
      <c r="AG38" s="57"/>
      <c r="AH38" s="58"/>
      <c r="AI38" s="69"/>
      <c r="AJ38" s="70"/>
      <c r="AK38" s="22"/>
      <c r="AL38" s="22"/>
      <c r="AM38" s="22"/>
      <c r="AN38" s="57"/>
      <c r="AO38" s="58"/>
      <c r="AP38" s="69"/>
      <c r="AQ38" s="70"/>
      <c r="AR38" s="55"/>
      <c r="AS38" s="55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 x14ac:dyDescent="0.35">
      <c r="A39" s="30">
        <v>60</v>
      </c>
      <c r="B39" s="33" t="s">
        <v>8</v>
      </c>
      <c r="C39" s="41">
        <f>SUM(C40:C42)</f>
        <v>0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73"/>
      <c r="V39" s="74"/>
      <c r="W39" s="74"/>
      <c r="X39" s="74"/>
      <c r="Y39" s="74"/>
      <c r="Z39" s="75"/>
      <c r="AA39" s="76"/>
      <c r="AB39" s="77"/>
      <c r="AC39" s="74"/>
      <c r="AD39" s="74"/>
      <c r="AE39" s="74"/>
      <c r="AF39" s="75"/>
      <c r="AG39" s="75"/>
      <c r="AH39" s="76"/>
      <c r="AI39" s="73"/>
      <c r="AJ39" s="74"/>
      <c r="AK39" s="74"/>
      <c r="AL39" s="74"/>
      <c r="AM39" s="75"/>
      <c r="AN39" s="75"/>
      <c r="AO39" s="76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 x14ac:dyDescent="0.35">
      <c r="A40" s="12">
        <v>601</v>
      </c>
      <c r="B40" s="46" t="s">
        <v>35</v>
      </c>
      <c r="C40" s="49"/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3"/>
      <c r="AC40" s="54"/>
      <c r="AD40" s="22"/>
      <c r="AE40" s="22"/>
      <c r="AF40" s="22"/>
      <c r="AG40" s="57"/>
      <c r="AH40" s="58"/>
      <c r="AI40" s="53"/>
      <c r="AJ40" s="54"/>
      <c r="AK40" s="22"/>
      <c r="AL40" s="22"/>
      <c r="AM40" s="22"/>
      <c r="AN40" s="57"/>
      <c r="AO40" s="58"/>
      <c r="AP40" s="53"/>
      <c r="AQ40" s="54"/>
      <c r="AR40" s="55"/>
      <c r="AS40" s="55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35">
      <c r="A41" s="12">
        <v>602</v>
      </c>
      <c r="B41" s="46" t="s">
        <v>36</v>
      </c>
      <c r="C41" s="49"/>
      <c r="D41" s="83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9"/>
      <c r="AC41" s="60"/>
      <c r="AD41" s="22"/>
      <c r="AE41" s="22"/>
      <c r="AF41" s="22"/>
      <c r="AG41" s="57"/>
      <c r="AH41" s="58"/>
      <c r="AI41" s="59"/>
      <c r="AJ41" s="60"/>
      <c r="AK41" s="22"/>
      <c r="AL41" s="22"/>
      <c r="AM41" s="22"/>
      <c r="AN41" s="57"/>
      <c r="AO41" s="58"/>
      <c r="AP41" s="59"/>
      <c r="AQ41" s="60"/>
      <c r="AR41" s="55"/>
      <c r="AS41" s="55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35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69"/>
      <c r="V42" s="70"/>
      <c r="W42" s="55"/>
      <c r="X42" s="55"/>
      <c r="Y42" s="56"/>
      <c r="Z42" s="57"/>
      <c r="AA42" s="58"/>
      <c r="AB42" s="69"/>
      <c r="AC42" s="70"/>
      <c r="AD42" s="22"/>
      <c r="AE42" s="22"/>
      <c r="AF42" s="22"/>
      <c r="AG42" s="57"/>
      <c r="AH42" s="58"/>
      <c r="AI42" s="69"/>
      <c r="AJ42" s="70"/>
      <c r="AK42" s="22"/>
      <c r="AL42" s="22"/>
      <c r="AM42" s="22"/>
      <c r="AN42" s="57"/>
      <c r="AO42" s="58"/>
      <c r="AP42" s="69"/>
      <c r="AQ42" s="70"/>
      <c r="AR42" s="55"/>
      <c r="AS42" s="55"/>
      <c r="AT42" s="56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 x14ac:dyDescent="0.4">
      <c r="A43" s="35"/>
      <c r="B43" s="36" t="s">
        <v>6</v>
      </c>
      <c r="C43" s="37">
        <f>C39+C36+C31+C18+C14+C9</f>
        <v>69</v>
      </c>
      <c r="D43" s="37">
        <f>D39+D36+D31+D18+D14+D9</f>
        <v>28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2</v>
      </c>
      <c r="J43" s="39">
        <f t="shared" si="3"/>
        <v>1</v>
      </c>
      <c r="K43" s="39">
        <f t="shared" si="3"/>
        <v>2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1</v>
      </c>
      <c r="Q43" s="39">
        <f t="shared" si="3"/>
        <v>5</v>
      </c>
      <c r="R43" s="39">
        <f t="shared" si="3"/>
        <v>2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5</v>
      </c>
      <c r="X43" s="39">
        <f t="shared" si="3"/>
        <v>5</v>
      </c>
      <c r="Y43" s="39">
        <f t="shared" si="3"/>
        <v>5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" top="0.35433070866141736" bottom="0.59055118110236227" header="0.19685039370078741" footer="0.43307086614173229"/>
  <pageSetup paperSize="9" scale="73" fitToWidth="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3"/>
  <cols>
    <col min="1" max="1" width="13.08203125" style="1" customWidth="1"/>
    <col min="2" max="2" width="12.5" style="2" customWidth="1"/>
    <col min="3" max="3" width="13.5" style="1" customWidth="1"/>
    <col min="4" max="4" width="9.1640625" style="1" bestFit="1" customWidth="1"/>
    <col min="5" max="16384" width="9" style="1"/>
  </cols>
  <sheetData>
    <row r="1" spans="1:6" ht="15.5" thickBot="1" x14ac:dyDescent="0.35"/>
    <row r="2" spans="1:6" ht="16.5" thickTop="1" thickBot="1" x14ac:dyDescent="0.4">
      <c r="A2" s="97" t="s">
        <v>13</v>
      </c>
      <c r="B2" s="98"/>
      <c r="C2" s="79" t="s">
        <v>14</v>
      </c>
      <c r="D2" s="79" t="s">
        <v>15</v>
      </c>
    </row>
    <row r="3" spans="1:6" ht="16.5" thickTop="1" thickBot="1" x14ac:dyDescent="0.4">
      <c r="A3" s="95" t="str">
        <f>Zeitplanung!B9</f>
        <v>Administration, Planung</v>
      </c>
      <c r="B3" s="96"/>
      <c r="C3" s="80">
        <f>Zeitplanung!C9</f>
        <v>5</v>
      </c>
      <c r="D3" s="80">
        <f>Zeitplanung!D9</f>
        <v>0</v>
      </c>
      <c r="E3" s="82"/>
      <c r="F3" s="81"/>
    </row>
    <row r="4" spans="1:6" ht="16.5" thickTop="1" thickBot="1" x14ac:dyDescent="0.4">
      <c r="A4" s="95" t="str">
        <f>Zeitplanung!B14</f>
        <v>Analyse &amp; Design</v>
      </c>
      <c r="B4" s="96"/>
      <c r="C4" s="80">
        <f>Zeitplanung!C14</f>
        <v>0</v>
      </c>
      <c r="D4" s="80">
        <f>Zeitplanung!D14</f>
        <v>5</v>
      </c>
      <c r="E4" s="82"/>
      <c r="F4" s="81"/>
    </row>
    <row r="5" spans="1:6" ht="16.5" thickTop="1" thickBot="1" x14ac:dyDescent="0.4">
      <c r="A5" s="95" t="str">
        <f>Zeitplanung!B18</f>
        <v>Implementation</v>
      </c>
      <c r="B5" s="96"/>
      <c r="C5" s="80">
        <f>Zeitplanung!C18</f>
        <v>50</v>
      </c>
      <c r="D5" s="80">
        <f>Zeitplanung!D18</f>
        <v>23</v>
      </c>
      <c r="E5" s="82"/>
      <c r="F5" s="81"/>
    </row>
    <row r="6" spans="1:6" ht="16.5" thickTop="1" thickBot="1" x14ac:dyDescent="0.4">
      <c r="A6" s="95" t="str">
        <f>Zeitplanung!B31</f>
        <v>Testen</v>
      </c>
      <c r="B6" s="96"/>
      <c r="C6" s="80">
        <f>Zeitplanung!C31</f>
        <v>14</v>
      </c>
      <c r="D6" s="80">
        <f>Zeitplanung!D31</f>
        <v>0</v>
      </c>
      <c r="F6" s="81"/>
    </row>
    <row r="7" spans="1:6" ht="16.5" thickTop="1" thickBot="1" x14ac:dyDescent="0.4">
      <c r="A7" s="95" t="str">
        <f>Zeitplanung!B36</f>
        <v>Diverses</v>
      </c>
      <c r="B7" s="96"/>
      <c r="C7" s="80">
        <f>Zeitplanung!C36</f>
        <v>0</v>
      </c>
      <c r="D7" s="80">
        <f>Zeitplanung!D36</f>
        <v>0</v>
      </c>
      <c r="F7" s="81"/>
    </row>
    <row r="8" spans="1:6" ht="16.5" thickTop="1" thickBot="1" x14ac:dyDescent="0.4">
      <c r="A8" s="95" t="str">
        <f>Zeitplanung!B39</f>
        <v>Abschluss</v>
      </c>
      <c r="B8" s="96"/>
      <c r="C8" s="80">
        <f>Zeitplanung!C39</f>
        <v>0</v>
      </c>
      <c r="D8" s="80">
        <f>Zeitplanung!D39</f>
        <v>0</v>
      </c>
      <c r="F8" s="81"/>
    </row>
    <row r="9" spans="1:6" ht="15.5" thickTop="1" x14ac:dyDescent="0.3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Fürst Colin</cp:lastModifiedBy>
  <cp:lastPrinted>2018-12-06T10:26:49Z</cp:lastPrinted>
  <dcterms:created xsi:type="dcterms:W3CDTF">1999-11-03T07:20:44Z</dcterms:created>
  <dcterms:modified xsi:type="dcterms:W3CDTF">2018-12-21T14:08:14Z</dcterms:modified>
</cp:coreProperties>
</file>