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olinfirth/GIT/accessibility-evaluation-spreadsheet/"/>
    </mc:Choice>
  </mc:AlternateContent>
  <xr:revisionPtr revIDLastSave="0" documentId="8_{DECA0BBE-8553-744C-AEBC-F628702AB83A}" xr6:coauthVersionLast="46" xr6:coauthVersionMax="46" xr10:uidLastSave="{00000000-0000-0000-0000-000000000000}"/>
  <bookViews>
    <workbookView xWindow="12800" yWindow="460" windowWidth="35320" windowHeight="27080" activeTab="2" xr2:uid="{4EF91C4A-BDEF-F641-86DE-AE4A00C4164F}"/>
  </bookViews>
  <sheets>
    <sheet name="Summary" sheetId="3" r:id="rId1"/>
    <sheet name="Preliminary" sheetId="1" r:id="rId2"/>
    <sheet name="WCAG-EM (2.1)" sheetId="2" r:id="rId3"/>
    <sheet name="(data)" sheetId="4" r:id="rId4"/>
  </sheets>
  <definedNames>
    <definedName name="_xlnm._FilterDatabase" localSheetId="1" hidden="1">Preliminary!$A$6:$D$50</definedName>
    <definedName name="_xlnm._FilterDatabase" localSheetId="2" hidden="1">'WCAG-EM (2.1)'!$A$6:$F$84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3" l="1"/>
  <c r="B20" i="3"/>
  <c r="C19" i="3"/>
  <c r="C18" i="3"/>
  <c r="C17" i="3"/>
  <c r="C16" i="3"/>
  <c r="C15" i="3"/>
  <c r="B19" i="3"/>
  <c r="B18" i="3"/>
  <c r="B15" i="3"/>
  <c r="B16" i="3"/>
  <c r="B17" i="3"/>
</calcChain>
</file>

<file path=xl/sharedStrings.xml><?xml version="1.0" encoding="utf-8"?>
<sst xmlns="http://schemas.openxmlformats.org/spreadsheetml/2006/main" count="399" uniqueCount="195">
  <si>
    <t>Section</t>
  </si>
  <si>
    <t>Report Commissioner</t>
  </si>
  <si>
    <t>Report Creator</t>
  </si>
  <si>
    <t>Principle</t>
  </si>
  <si>
    <t>Level</t>
  </si>
  <si>
    <t>Result</t>
  </si>
  <si>
    <t>Observations</t>
  </si>
  <si>
    <t>1.1 Text Alternatives</t>
  </si>
  <si>
    <t>1.1.1 Non-text Content</t>
  </si>
  <si>
    <t>A</t>
  </si>
  <si>
    <t>1.2 Time-based media</t>
  </si>
  <si>
    <t>1.2.1 Audio-only and Video-only (Prerecorded)</t>
  </si>
  <si>
    <t>1.2.2 Captions (Prerecorded)</t>
  </si>
  <si>
    <t>1.2.3 Audio Description or Media Alternative (Prerecorded)</t>
  </si>
  <si>
    <t>1.2.4 Captions (Live)</t>
  </si>
  <si>
    <t>AA</t>
  </si>
  <si>
    <t>1.2.5 Audio Description (Prerecorded)</t>
  </si>
  <si>
    <t>1.2.6 Sign Language (Prerecorded)</t>
  </si>
  <si>
    <t>AAA</t>
  </si>
  <si>
    <t>1.2.7 Extended Audio Description (Prerecorded</t>
  </si>
  <si>
    <t>1.2.8 Media Alternative (Prerecorded)</t>
  </si>
  <si>
    <t>1.2.9 Audio-only (Live)</t>
  </si>
  <si>
    <t>1.3 Adaptable</t>
  </si>
  <si>
    <t>1.3.1 Info and Relationships</t>
  </si>
  <si>
    <t>1.3.2 Meaningful Sequence</t>
  </si>
  <si>
    <t>1.3.3 Sensory Characteristics</t>
  </si>
  <si>
    <t>1.3.4 Orientation</t>
  </si>
  <si>
    <t>1.3.5 Identify Input Purpose</t>
  </si>
  <si>
    <t>1.3.6 Identify Purpose</t>
  </si>
  <si>
    <t>1.4 Distinguishable</t>
  </si>
  <si>
    <t>1.4.1 Use of Color</t>
  </si>
  <si>
    <t>1.4.2 Audio Control</t>
  </si>
  <si>
    <t>1.4.3 Contrast (Minimum)</t>
  </si>
  <si>
    <t>1.4.4 Resize text</t>
  </si>
  <si>
    <t>1.4.5 Images of Text</t>
  </si>
  <si>
    <t>1.4.6 Contrast (Enhanced)</t>
  </si>
  <si>
    <t>1.4.7 Low or No Background Audio</t>
  </si>
  <si>
    <t>1.4.8 Visual Presentation</t>
  </si>
  <si>
    <t>1.4.9 Images of Text (No Exception)</t>
  </si>
  <si>
    <t>1.4.10 Reflow</t>
  </si>
  <si>
    <t>1.4.11 Non-text Contrast</t>
  </si>
  <si>
    <t>1.4.13 Content on Hover or Focus</t>
  </si>
  <si>
    <t>2.1 Keyboard Accessible</t>
  </si>
  <si>
    <t>2.1.1 Keyboard</t>
  </si>
  <si>
    <t>2.1.2 No Keyboard Trap</t>
  </si>
  <si>
    <t>2.1.3 Keyboard (No Exception)</t>
  </si>
  <si>
    <t>2.1.4 Character Key Shortcuts</t>
  </si>
  <si>
    <t>2.2 Enough Time</t>
  </si>
  <si>
    <t>2.2.1 Timing Adjustable</t>
  </si>
  <si>
    <t>2.2.2 Pause, Stop, Hide</t>
  </si>
  <si>
    <t>2.2.3 No Timing</t>
  </si>
  <si>
    <t>2.2.4 Interruptions</t>
  </si>
  <si>
    <t>2.2.5 Re-authenticating</t>
  </si>
  <si>
    <t>2.2.6 Timeouts</t>
  </si>
  <si>
    <t>2.3 Seizures and Physical Reactions</t>
  </si>
  <si>
    <t>2.3.1 Three Flashes or Below Threshold</t>
  </si>
  <si>
    <t>2.3.2 Three Flashes</t>
  </si>
  <si>
    <t>2.3.3 Animation from Interactions</t>
  </si>
  <si>
    <t>2.4 Navigable</t>
  </si>
  <si>
    <t>2.4.1 Bypass Blocks</t>
  </si>
  <si>
    <t>2.4.2 Page Titled</t>
  </si>
  <si>
    <t>2.4.3 Focus Order</t>
  </si>
  <si>
    <t>2.4.4 Link Purpose (In Context)</t>
  </si>
  <si>
    <t>2.4.5 Multiple Ways</t>
  </si>
  <si>
    <t>2.4.6 Headings and Labels</t>
  </si>
  <si>
    <t>2.4.7 Focus Visible</t>
  </si>
  <si>
    <t>2.4.8 Location</t>
  </si>
  <si>
    <t>2.4.9 Link Purpose (Link Only)</t>
  </si>
  <si>
    <t>2.4.10 Section Headings</t>
  </si>
  <si>
    <t>2.5 Input Modalities</t>
  </si>
  <si>
    <t>2.5.1 Pointer Gestures</t>
  </si>
  <si>
    <t>2.5.2 Pointer Cancellation</t>
  </si>
  <si>
    <t>2.5.3 Label in Name</t>
  </si>
  <si>
    <t>2.5.4 Motion Actuation</t>
  </si>
  <si>
    <t>2.5.5 Target Size</t>
  </si>
  <si>
    <t>2.5.6 Concurrent Input Mechanisms</t>
  </si>
  <si>
    <t>3.1 Readable</t>
  </si>
  <si>
    <t>3.1.1 Language of Page</t>
  </si>
  <si>
    <t>3.1.2 Language of Parts</t>
  </si>
  <si>
    <t>3.1.3 Unusual Words</t>
  </si>
  <si>
    <t>3.1.4 Abbreviations</t>
  </si>
  <si>
    <t>3.1.5 Reading Level</t>
  </si>
  <si>
    <t>3.1.6 Pronunciation</t>
  </si>
  <si>
    <t>3.2 Predictable</t>
  </si>
  <si>
    <t>3.2.1 On Focus</t>
  </si>
  <si>
    <t>3.2.2 On Input</t>
  </si>
  <si>
    <t>3.2.3 Consistent Navigation</t>
  </si>
  <si>
    <t>3.2.4 Consistent Identification</t>
  </si>
  <si>
    <t>3.2.5 Change on Request</t>
  </si>
  <si>
    <t>3.3 Input Assistance</t>
  </si>
  <si>
    <t>3.3.1 Error Identification</t>
  </si>
  <si>
    <t>3.3.2 Labels or Instructions</t>
  </si>
  <si>
    <t>3.3.4 Error Prevention (Legal, Financial, Data)</t>
  </si>
  <si>
    <t>3.3.5 Help</t>
  </si>
  <si>
    <t>3.3.6 Error Prevention (All)</t>
  </si>
  <si>
    <t>4.1 Compatible</t>
  </si>
  <si>
    <t>4.1.1 Parsing</t>
  </si>
  <si>
    <t>4.1.2 Name, Role, Value</t>
  </si>
  <si>
    <t>4.1.3 Status Messages</t>
  </si>
  <si>
    <t>Not checked</t>
  </si>
  <si>
    <t>Passed</t>
  </si>
  <si>
    <t>Failed</t>
  </si>
  <si>
    <t>Not present</t>
  </si>
  <si>
    <t>Cannot tell</t>
  </si>
  <si>
    <t>LIST OF RESULT OPTIONS</t>
  </si>
  <si>
    <t>3.3.3 Error Suggestion:</t>
  </si>
  <si>
    <t>WCAG 2.1 Success Criteria</t>
  </si>
  <si>
    <t>Guideline</t>
  </si>
  <si>
    <t>1 – Perceivable</t>
  </si>
  <si>
    <t>2 – Operable</t>
  </si>
  <si>
    <t>3 – Understandable</t>
  </si>
  <si>
    <t>4 – Robust</t>
  </si>
  <si>
    <t>Check</t>
  </si>
  <si>
    <t>Preliminary checks</t>
  </si>
  <si>
    <t>These checks cover just a few accessibility issues and are designed to be quick and easy, rather than definitive. A web page could seem to pass these checks, yet still have significant accessibility barriers. More robust assessment is needed to evaluate accessibility comprehensively.</t>
  </si>
  <si>
    <t>https://www.w3.org/WAI/test-evaluate/preliminary/</t>
  </si>
  <si>
    <t>WCAG-EM (Accessibility Conformance Evaluation Methodology)</t>
  </si>
  <si>
    <t>https://www.w3.org/WAI/test-evaluate/conformance/</t>
  </si>
  <si>
    <t>This tool helps you generate a report according to the Website Accessibility Conformance Evaluation Methodology (WCAG-EM). It does not perform any accessibility checks. It helps you follow the steps of WCAG-EM, to generate a structured report from the input that you provide. It is designed for experienced evaluators who know Web Content Accessibility Guidelines (WCAG) 2 and are somewhat familiar with WCAG-EM. For an introduction to WCAG-EM, see the WCAG-EM Overview.</t>
  </si>
  <si>
    <r>
      <t xml:space="preserve">Based on </t>
    </r>
    <r>
      <rPr>
        <b/>
        <sz val="16"/>
        <color theme="1"/>
        <rFont val="Trebuchet MS"/>
        <family val="2"/>
      </rPr>
      <t>Conformance Evaluation and Reports</t>
    </r>
  </si>
  <si>
    <r>
      <t xml:space="preserve">Based on </t>
    </r>
    <r>
      <rPr>
        <b/>
        <sz val="16"/>
        <color theme="1"/>
        <rFont val="Trebuchet MS"/>
        <family val="2"/>
      </rPr>
      <t>Easy Checks – A First Review of Web Accessibility</t>
    </r>
  </si>
  <si>
    <t>Web Accessibility Evaluation Record</t>
  </si>
  <si>
    <r>
      <t xml:space="preserve">Based on </t>
    </r>
    <r>
      <rPr>
        <b/>
        <sz val="16"/>
        <color theme="1"/>
        <rFont val="Trebuchet MS"/>
        <family val="2"/>
      </rPr>
      <t>W3C WAI Test &amp; Evaluate</t>
    </r>
  </si>
  <si>
    <t>https://www.w3.org/WAI/test-evaluate/</t>
  </si>
  <si>
    <t>Results</t>
  </si>
  <si>
    <t>Preliminary</t>
  </si>
  <si>
    <t>WCAG-EM (2.1)</t>
  </si>
  <si>
    <t>Created by Colin James Firth</t>
  </si>
  <si>
    <t>https://colinjamesfirth.uk/</t>
  </si>
  <si>
    <t>https://github.com/colinjamesfirth/accessibility-evaluation-spreadsheet</t>
  </si>
  <si>
    <t>Version 001</t>
  </si>
  <si>
    <t>Free to use and adapt for personal or commercial use</t>
  </si>
  <si>
    <t>1 Page titles</t>
  </si>
  <si>
    <t>2 Image text alternatives ("alt text")</t>
  </si>
  <si>
    <t>3 Headings</t>
  </si>
  <si>
    <t>4 Contrast ratio ("color contrast")</t>
  </si>
  <si>
    <t>5 Resize text</t>
  </si>
  <si>
    <t>6 Keyboard access and visual focus</t>
  </si>
  <si>
    <t>7 Forms, labels, and errors</t>
  </si>
  <si>
    <t>8 Moving, Flashing or Blinking Content</t>
  </si>
  <si>
    <t>9 Multimedia (video, audio) alternatives</t>
  </si>
  <si>
    <t>10 Basic structure check</t>
  </si>
  <si>
    <t>1.1 The title adequately and briefly describes the content of the page</t>
  </si>
  <si>
    <t>1.2 The title is different from other pages on the website, and adequately distinguishes the page from other web pages</t>
  </si>
  <si>
    <t>2.1 Every image has alt with appropriate alternative text</t>
  </si>
  <si>
    <t>3.1 The page has a heading. In almost all pages there should be at least one heading</t>
  </si>
  <si>
    <t>3.2 All text that looks like a heading is marked up as a heading</t>
  </si>
  <si>
    <t>3.3 All text that is marked up as a heading is really a conceptual section heading</t>
  </si>
  <si>
    <t>3.4 The heading hierarchy is meaningful</t>
  </si>
  <si>
    <t>4.1 Web pages have a minimum default contrast ratio of at least 4.5:1 for normal-size text</t>
  </si>
  <si>
    <t>4.2 User is able to change the text and background colours and web pages work when colours change</t>
  </si>
  <si>
    <t>5.1 All text gets larger with page zoom</t>
  </si>
  <si>
    <t>5.2 All text gets larger with browser font size setting</t>
  </si>
  <si>
    <t>5.3 Text doesn't disappear or get cut off</t>
  </si>
  <si>
    <t>5.4 Text, images, and other content do not overlap</t>
  </si>
  <si>
    <t>5.5 All buttons, form fields, and other controls are visible and usable</t>
  </si>
  <si>
    <t>5.6 Horizontal scrolling is not required to read sentences or "blocks of text"</t>
  </si>
  <si>
    <t>6.1 Tab to all</t>
  </si>
  <si>
    <t>6.2 Tab away</t>
  </si>
  <si>
    <t>6.3 Tab order</t>
  </si>
  <si>
    <t>6.4 Visual focus</t>
  </si>
  <si>
    <t>6.5 All functionality by keyboard</t>
  </si>
  <si>
    <t>6.6 Drop down lists</t>
  </si>
  <si>
    <t>6.7 Image links</t>
  </si>
  <si>
    <t>7.1 All form controls are keyboard accessible including checking that you can get to all items in any drop-down lists</t>
  </si>
  <si>
    <t>7.2 Check that every form control has a label associated with it using 'label', 'for', and 'id'</t>
  </si>
  <si>
    <t>7.3 Check that the labels are positioned correctly</t>
  </si>
  <si>
    <t>7.4 Check that any fields that are required/mandatory are clearly indicated and that the indicator does not rely on color alone</t>
  </si>
  <si>
    <t>7.5 Check that the indicator (such as asterisks (*)) for required/mandatory fields is included in the marked up field label for text boxes and drop-down lists, or legend for radio buttons and checkboxes</t>
  </si>
  <si>
    <t>7.6 Check that general instructions for completing the form are before they are needed, usually at the top of the form or section they relate to</t>
  </si>
  <si>
    <t>7.7 Check that required formats, such as dates (year-month-date in the format 0000-00-00), are included in the marked up label</t>
  </si>
  <si>
    <t>7.8 Check that clear and specific guidance is provided to help people understand and fix errors</t>
  </si>
  <si>
    <t>7.9 Check that the errors are easily findable</t>
  </si>
  <si>
    <t>7.10 Check that the fields without errors are still populated with the data you entered</t>
  </si>
  <si>
    <t>8.1 Check if there is any moving, blinking, or scrolling information that starts automatically and lasts more than five seconds. If there is, check that there is a way for the user to pause, stop, or hide the movement.</t>
  </si>
  <si>
    <t>8.2 Check if there is any auto-updated information (such as stock price). If there is, check that there is a way for the user to pause, stop, or hide the updated information, or for the user to control the frequency of the update.</t>
  </si>
  <si>
    <t>8.3 Check that no content flashes or blinks more than three times in one second. If it does, further evaluation is needed.</t>
  </si>
  <si>
    <t>9.1 Media player controls appropriately labeled and keyboard accessible</t>
  </si>
  <si>
    <t>9.2 Audio (including background noise and video with sound) does not start automatically, or stops after three seconds, or includes controls to pause, stop or change volume.</t>
  </si>
  <si>
    <t>9.3 Captions/subtitles are provided and sync with spoken content, people speaking are identified, and important sound other than dialogue is included.</t>
  </si>
  <si>
    <t>9.4 A transcript is provided and is easy to find near the audio/video (or via a close-by link)</t>
  </si>
  <si>
    <t>9.5 Transcripts provide all the audio information, people speaking are identified, and important sound other than dialogue is included.</t>
  </si>
  <si>
    <t>9.6 Audio description is provided as as separate audio description track, or included within the text transcript</t>
  </si>
  <si>
    <t>10.1 Information makes sense when read in the order it is shown when content is linearised</t>
  </si>
  <si>
    <t>10.2 Alternative text for missing images provides adequate information</t>
  </si>
  <si>
    <t>10.3 Blocks of information have clear headings</t>
  </si>
  <si>
    <t>Pages/screens evaluated</t>
  </si>
  <si>
    <t>Technology and environment</t>
  </si>
  <si>
    <t>Date modified</t>
  </si>
  <si>
    <t>Report for (asset)</t>
  </si>
  <si>
    <t>This document can be used to record results and observations of both preliminary and full WCAG-EM checks for a website or web application. It is intended as a support tool for the Test &amp; Evaluate information on the W3C WAI website (link above). All rights respected. This is a public document that anyone can use for any purpose, while respecting the original owner's rights. If you have any suggestions on how this document can be improved, please go to https://github.com/colinjamesfirth/accessibility-evaluation-spreadsheet</t>
  </si>
  <si>
    <t>Summary of conformance evaluation observations</t>
  </si>
  <si>
    <t>Summary observations</t>
  </si>
  <si>
    <t>Summary of preliminary observations</t>
  </si>
  <si>
    <t>1.4.12 Text Spacing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</si>
</sst>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4" x14ac:knownFonts="1">
    <font>
      <sz val="12"/>
      <color theme="1"/>
      <name val="Calibri"/>
      <family val="2"/>
      <scheme val="minor"/>
    </font>
    <font>
      <sz val="16"/>
      <color rgb="FF1D1D1D"/>
      <name val="Trebuchet MS"/>
      <family val="2"/>
    </font>
    <font>
      <u/>
      <sz val="12"/>
      <color theme="10"/>
      <name val="Calibri"/>
      <family val="2"/>
      <scheme val="minor"/>
    </font>
    <font>
      <u/>
      <sz val="16"/>
      <color theme="10"/>
      <name val="Calibri"/>
      <family val="2"/>
      <scheme val="minor"/>
    </font>
    <font>
      <sz val="26"/>
      <color theme="1"/>
      <name val="Trebuchet MS"/>
      <family val="2"/>
    </font>
    <font>
      <sz val="16"/>
      <color theme="1"/>
      <name val="Trebuchet MS"/>
      <family val="2"/>
    </font>
    <font>
      <b/>
      <sz val="16"/>
      <color theme="1"/>
      <name val="Trebuchet MS"/>
      <family val="2"/>
    </font>
    <font>
      <u/>
      <sz val="16"/>
      <color theme="10"/>
      <name val="Trebuchet MS"/>
      <family val="2"/>
    </font>
    <font>
      <b/>
      <sz val="16"/>
      <color rgb="FF1D1D1D"/>
      <name val="Trebuchet MS"/>
      <family val="2"/>
    </font>
    <font>
      <sz val="22"/>
      <color rgb="FF1D1D1D"/>
      <name val="Trebuchet MS"/>
      <family val="2"/>
    </font>
    <font>
      <sz val="18"/>
      <color theme="0"/>
      <name val="Trebuchet MS"/>
      <family val="2"/>
    </font>
    <font>
      <sz val="16"/>
      <color theme="0"/>
      <name val="Trebuchet MS"/>
      <family val="2"/>
    </font>
    <font>
      <i/>
      <sz val="16"/>
      <color theme="1"/>
      <name val="Trebuchet MS"/>
      <family val="2"/>
    </font>
    <font>
      <i/>
      <u/>
      <sz val="16"/>
      <color theme="10"/>
      <name val="Calibri"/>
      <family val="2"/>
      <scheme val="minor"/>
    </font>
  </fonts>
  <fills count="8">
    <fill>
      <patternFill patternType="none"/>
    </fill>
    <fill>
      <patternFill patternType="gray125"/>
    </fill>
    <fill>
      <patternFill patternType="solid">
        <fgColor rgb="FFF5F5F5"/>
        <bgColor indexed="64"/>
      </patternFill>
    </fill>
    <fill>
      <patternFill patternType="solid">
        <fgColor rgb="FF005A9C"/>
        <bgColor indexed="64"/>
      </patternFill>
    </fill>
    <fill>
      <patternFill patternType="solid">
        <fgColor theme="0"/>
        <bgColor indexed="64"/>
      </patternFill>
    </fill>
    <fill>
      <patternFill patternType="solid">
        <fgColor rgb="FFF7DBE0"/>
        <bgColor indexed="64"/>
      </patternFill>
    </fill>
    <fill>
      <patternFill patternType="solid">
        <fgColor rgb="FFDAED89"/>
        <bgColor indexed="64"/>
      </patternFill>
    </fill>
    <fill>
      <patternFill patternType="solid">
        <fgColor rgb="FFE0F0FA"/>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ck">
        <color rgb="FF005A9C"/>
      </left>
      <right style="thin">
        <color theme="2" tint="-0.249977111117893"/>
      </right>
      <top style="thick">
        <color rgb="FF005A9C"/>
      </top>
      <bottom style="thin">
        <color theme="2" tint="-0.249977111117893"/>
      </bottom>
      <diagonal/>
    </border>
    <border>
      <left style="thin">
        <color theme="2" tint="-0.249977111117893"/>
      </left>
      <right style="thick">
        <color rgb="FF005A9C"/>
      </right>
      <top style="thick">
        <color rgb="FF005A9C"/>
      </top>
      <bottom style="thin">
        <color theme="2" tint="-0.249977111117893"/>
      </bottom>
      <diagonal/>
    </border>
    <border>
      <left style="thick">
        <color rgb="FF005A9C"/>
      </left>
      <right style="thin">
        <color theme="2" tint="-0.249977111117893"/>
      </right>
      <top style="thin">
        <color theme="2" tint="-0.249977111117893"/>
      </top>
      <bottom style="thin">
        <color theme="2" tint="-0.249977111117893"/>
      </bottom>
      <diagonal/>
    </border>
    <border>
      <left style="thin">
        <color theme="2" tint="-0.249977111117893"/>
      </left>
      <right style="thick">
        <color rgb="FF005A9C"/>
      </right>
      <top style="thin">
        <color theme="2" tint="-0.249977111117893"/>
      </top>
      <bottom style="thin">
        <color theme="2" tint="-0.249977111117893"/>
      </bottom>
      <diagonal/>
    </border>
    <border>
      <left style="thick">
        <color rgb="FF005A9C"/>
      </left>
      <right style="thin">
        <color theme="2" tint="-0.249977111117893"/>
      </right>
      <top style="thin">
        <color theme="2" tint="-0.249977111117893"/>
      </top>
      <bottom style="thick">
        <color rgb="FF005A9C"/>
      </bottom>
      <diagonal/>
    </border>
    <border>
      <left style="thin">
        <color theme="2" tint="-0.249977111117893"/>
      </left>
      <right style="thick">
        <color rgb="FF005A9C"/>
      </right>
      <top style="thin">
        <color theme="2" tint="-0.249977111117893"/>
      </top>
      <bottom style="thick">
        <color rgb="FF005A9C"/>
      </bottom>
      <diagonal/>
    </border>
    <border>
      <left style="thick">
        <color rgb="FF005A9C"/>
      </left>
      <right/>
      <top style="thick">
        <color rgb="FF005A9C"/>
      </top>
      <bottom style="thin">
        <color auto="1"/>
      </bottom>
      <diagonal/>
    </border>
    <border>
      <left/>
      <right style="thick">
        <color rgb="FF005A9C"/>
      </right>
      <top style="thick">
        <color rgb="FF005A9C"/>
      </top>
      <bottom style="thin">
        <color auto="1"/>
      </bottom>
      <diagonal/>
    </border>
    <border>
      <left style="thick">
        <color rgb="FF005A9C"/>
      </left>
      <right/>
      <top style="thin">
        <color auto="1"/>
      </top>
      <bottom style="thin">
        <color auto="1"/>
      </bottom>
      <diagonal/>
    </border>
    <border>
      <left/>
      <right style="thick">
        <color rgb="FF005A9C"/>
      </right>
      <top style="thin">
        <color auto="1"/>
      </top>
      <bottom style="thin">
        <color auto="1"/>
      </bottom>
      <diagonal/>
    </border>
    <border>
      <left style="thick">
        <color rgb="FF005A9C"/>
      </left>
      <right/>
      <top style="thin">
        <color auto="1"/>
      </top>
      <bottom style="thick">
        <color rgb="FF005A9C"/>
      </bottom>
      <diagonal/>
    </border>
    <border>
      <left/>
      <right style="thick">
        <color rgb="FF005A9C"/>
      </right>
      <top style="thin">
        <color auto="1"/>
      </top>
      <bottom style="thick">
        <color rgb="FF005A9C"/>
      </bottom>
      <diagonal/>
    </border>
    <border>
      <left/>
      <right style="thin">
        <color indexed="64"/>
      </right>
      <top style="thin">
        <color indexed="64"/>
      </top>
      <bottom style="thin">
        <color indexed="64"/>
      </bottom>
      <diagonal/>
    </border>
    <border>
      <left style="thin">
        <color indexed="64"/>
      </left>
      <right style="thin">
        <color rgb="FF005A9C"/>
      </right>
      <top style="thin">
        <color indexed="64"/>
      </top>
      <bottom style="thin">
        <color indexed="64"/>
      </bottom>
      <diagonal/>
    </border>
    <border>
      <left style="thick">
        <color rgb="FF005A9C"/>
      </left>
      <right style="thick">
        <color rgb="FF005A9C"/>
      </right>
      <top style="thick">
        <color rgb="FF005A9C"/>
      </top>
      <bottom/>
      <diagonal/>
    </border>
    <border>
      <left style="thick">
        <color rgb="FF005A9C"/>
      </left>
      <right style="thick">
        <color rgb="FF005A9C"/>
      </right>
      <top/>
      <bottom style="thick">
        <color rgb="FF005A9C"/>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5" fillId="4" borderId="0" xfId="0" applyFont="1" applyFill="1" applyBorder="1" applyAlignment="1">
      <alignment horizontal="left"/>
    </xf>
    <xf numFmtId="0" fontId="5" fillId="4" borderId="0" xfId="0" applyFont="1" applyFill="1" applyBorder="1" applyAlignment="1"/>
    <xf numFmtId="0" fontId="5" fillId="4" borderId="0" xfId="0" applyFont="1" applyFill="1" applyAlignment="1">
      <alignment vertical="top" wrapText="1"/>
    </xf>
    <xf numFmtId="0" fontId="5" fillId="4" borderId="0" xfId="0" applyFont="1" applyFill="1" applyBorder="1"/>
    <xf numFmtId="0" fontId="5" fillId="4" borderId="0" xfId="0" applyFont="1" applyFill="1" applyBorder="1" applyAlignment="1">
      <alignment horizontal="left" vertical="top"/>
    </xf>
    <xf numFmtId="0" fontId="8" fillId="2" borderId="2" xfId="0" applyFont="1" applyFill="1" applyBorder="1" applyAlignment="1">
      <alignment vertical="center"/>
    </xf>
    <xf numFmtId="0" fontId="8" fillId="2" borderId="2" xfId="0" applyFont="1" applyFill="1" applyBorder="1" applyAlignment="1">
      <alignment horizontal="left" vertical="center"/>
    </xf>
    <xf numFmtId="0" fontId="8" fillId="2" borderId="4" xfId="0" applyFont="1" applyFill="1" applyBorder="1" applyAlignment="1">
      <alignment vertical="center"/>
    </xf>
    <xf numFmtId="0" fontId="6" fillId="4" borderId="0" xfId="0" applyFont="1" applyFill="1" applyBorder="1" applyAlignment="1">
      <alignment vertical="center"/>
    </xf>
    <xf numFmtId="0" fontId="10" fillId="3" borderId="2" xfId="0" applyFont="1" applyFill="1" applyBorder="1" applyAlignment="1">
      <alignment vertical="top"/>
    </xf>
    <xf numFmtId="0" fontId="11" fillId="4" borderId="0" xfId="0" applyFont="1" applyFill="1" applyBorder="1"/>
    <xf numFmtId="0" fontId="4" fillId="4" borderId="0" xfId="0" applyFont="1" applyFill="1" applyAlignment="1">
      <alignment vertical="center" wrapText="1"/>
    </xf>
    <xf numFmtId="0" fontId="4" fillId="4" borderId="0" xfId="0" applyFont="1" applyFill="1" applyAlignment="1">
      <alignment wrapText="1"/>
    </xf>
    <xf numFmtId="0" fontId="5" fillId="4" borderId="0" xfId="0" applyFont="1" applyFill="1" applyAlignment="1">
      <alignment wrapText="1"/>
    </xf>
    <xf numFmtId="0" fontId="1" fillId="4" borderId="0" xfId="0" applyFont="1" applyFill="1" applyAlignment="1">
      <alignment wrapText="1"/>
    </xf>
    <xf numFmtId="0" fontId="6" fillId="4" borderId="0" xfId="0" applyFont="1" applyFill="1" applyAlignment="1">
      <alignment horizontal="left" vertical="center" wrapText="1"/>
    </xf>
    <xf numFmtId="0" fontId="8" fillId="2" borderId="2" xfId="0" applyFont="1" applyFill="1" applyBorder="1" applyAlignment="1">
      <alignment horizontal="left" vertical="center" wrapText="1"/>
    </xf>
    <xf numFmtId="0" fontId="8" fillId="2" borderId="4" xfId="0" applyFont="1" applyFill="1" applyBorder="1" applyAlignment="1">
      <alignment horizontal="left" vertical="center" wrapText="1"/>
    </xf>
    <xf numFmtId="0" fontId="10" fillId="3" borderId="2" xfId="0" applyFont="1" applyFill="1" applyBorder="1" applyAlignment="1">
      <alignment vertical="top" wrapText="1"/>
    </xf>
    <xf numFmtId="0" fontId="5" fillId="0" borderId="0" xfId="0" applyFont="1"/>
    <xf numFmtId="0" fontId="6" fillId="0" borderId="0" xfId="0" applyFont="1"/>
    <xf numFmtId="0" fontId="5" fillId="4" borderId="0" xfId="0" applyFont="1" applyFill="1"/>
    <xf numFmtId="0" fontId="5" fillId="4" borderId="0" xfId="0" applyFont="1" applyFill="1" applyAlignment="1">
      <alignment vertical="center"/>
    </xf>
    <xf numFmtId="0" fontId="1" fillId="2" borderId="2" xfId="0" applyFont="1" applyFill="1" applyBorder="1" applyAlignment="1">
      <alignment vertical="center"/>
    </xf>
    <xf numFmtId="0" fontId="1" fillId="2" borderId="3" xfId="0" applyFont="1" applyFill="1" applyBorder="1" applyAlignment="1">
      <alignment horizontal="left" vertical="center"/>
    </xf>
    <xf numFmtId="0" fontId="1" fillId="2" borderId="3" xfId="0" applyFont="1" applyFill="1" applyBorder="1" applyAlignment="1">
      <alignment vertical="center" wrapText="1"/>
    </xf>
    <xf numFmtId="0" fontId="6" fillId="4" borderId="0" xfId="0" applyFont="1" applyFill="1" applyAlignment="1">
      <alignment horizontal="center" vertical="center"/>
    </xf>
    <xf numFmtId="0" fontId="5" fillId="4" borderId="0" xfId="0" applyFont="1" applyFill="1" applyAlignment="1">
      <alignment horizontal="left" vertical="top" wrapText="1" indent="2"/>
    </xf>
    <xf numFmtId="0" fontId="6" fillId="4" borderId="0" xfId="0" applyFont="1" applyFill="1" applyAlignment="1">
      <alignment horizontal="left" vertical="center" indent="2"/>
    </xf>
    <xf numFmtId="0" fontId="5" fillId="4" borderId="0" xfId="0" applyFont="1" applyFill="1" applyAlignment="1">
      <alignment horizontal="left" vertical="center" indent="2"/>
    </xf>
    <xf numFmtId="0" fontId="11" fillId="3" borderId="1" xfId="0" applyFont="1" applyFill="1" applyBorder="1" applyAlignment="1">
      <alignment horizontal="left" vertical="center" indent="2"/>
    </xf>
    <xf numFmtId="0" fontId="5" fillId="4" borderId="0" xfId="0" applyFont="1" applyFill="1" applyAlignment="1">
      <alignment horizontal="left" indent="2"/>
    </xf>
    <xf numFmtId="0" fontId="5" fillId="4" borderId="0" xfId="0" applyFont="1" applyFill="1" applyAlignment="1"/>
    <xf numFmtId="0" fontId="5" fillId="6" borderId="18"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5" borderId="18"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7" borderId="18" xfId="0" applyFont="1" applyFill="1" applyBorder="1" applyAlignment="1">
      <alignment horizontal="center" vertical="center" wrapText="1"/>
    </xf>
    <xf numFmtId="0" fontId="5" fillId="7" borderId="17" xfId="0" applyFont="1" applyFill="1" applyBorder="1" applyAlignment="1">
      <alignment horizontal="center" vertical="center" wrapText="1"/>
    </xf>
    <xf numFmtId="0" fontId="6" fillId="4" borderId="0" xfId="0" applyFont="1" applyFill="1" applyAlignment="1">
      <alignment wrapText="1"/>
    </xf>
    <xf numFmtId="0" fontId="5" fillId="4" borderId="0" xfId="0" applyFont="1" applyFill="1" applyBorder="1" applyAlignment="1">
      <alignment horizontal="left" vertical="center"/>
    </xf>
    <xf numFmtId="0" fontId="5" fillId="4" borderId="0" xfId="0" applyFont="1" applyFill="1" applyBorder="1" applyAlignment="1">
      <alignment vertical="center"/>
    </xf>
    <xf numFmtId="0" fontId="12" fillId="2" borderId="0" xfId="0" applyFont="1" applyFill="1" applyAlignment="1">
      <alignment horizontal="left" indent="2"/>
    </xf>
    <xf numFmtId="0" fontId="12" fillId="2" borderId="0" xfId="0" applyFont="1" applyFill="1"/>
    <xf numFmtId="0" fontId="5" fillId="2" borderId="0" xfId="0" applyFont="1" applyFill="1"/>
    <xf numFmtId="0" fontId="13" fillId="2" borderId="0" xfId="1" applyFont="1" applyFill="1" applyAlignment="1">
      <alignment horizontal="left" indent="2"/>
    </xf>
    <xf numFmtId="0" fontId="5" fillId="2" borderId="0" xfId="0" applyFont="1" applyFill="1" applyAlignment="1">
      <alignment horizontal="left" indent="2"/>
    </xf>
    <xf numFmtId="0" fontId="5" fillId="2" borderId="0" xfId="0" applyFont="1" applyFill="1" applyBorder="1" applyAlignment="1">
      <alignment horizontal="left" indent="2"/>
    </xf>
    <xf numFmtId="0" fontId="5" fillId="2" borderId="0" xfId="0" applyFont="1" applyFill="1" applyBorder="1"/>
    <xf numFmtId="164" fontId="5" fillId="2" borderId="1" xfId="0" applyNumberFormat="1" applyFont="1" applyFill="1" applyBorder="1" applyAlignment="1">
      <alignment horizontal="left" vertical="top" wrapText="1"/>
    </xf>
    <xf numFmtId="0" fontId="5" fillId="2" borderId="18"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1" fillId="4" borderId="5" xfId="0" applyFont="1" applyFill="1" applyBorder="1" applyAlignment="1" applyProtection="1">
      <alignment vertical="center" wrapText="1"/>
      <protection locked="0"/>
    </xf>
    <xf numFmtId="0" fontId="1" fillId="4" borderId="6" xfId="0" applyFont="1" applyFill="1" applyBorder="1" applyAlignment="1" applyProtection="1">
      <alignment vertical="center" wrapText="1"/>
      <protection locked="0"/>
    </xf>
    <xf numFmtId="0" fontId="1" fillId="4" borderId="7" xfId="0" applyFont="1" applyFill="1" applyBorder="1" applyAlignment="1" applyProtection="1">
      <alignment vertical="center" wrapText="1"/>
      <protection locked="0"/>
    </xf>
    <xf numFmtId="0" fontId="1" fillId="4" borderId="8" xfId="0" applyFont="1" applyFill="1" applyBorder="1" applyAlignment="1" applyProtection="1">
      <alignment vertical="center" wrapText="1"/>
      <protection locked="0"/>
    </xf>
    <xf numFmtId="0" fontId="1" fillId="4" borderId="9" xfId="0" applyFont="1" applyFill="1" applyBorder="1" applyAlignment="1" applyProtection="1">
      <alignment vertical="center" wrapText="1"/>
      <protection locked="0"/>
    </xf>
    <xf numFmtId="0" fontId="1" fillId="4" borderId="10" xfId="0" applyFont="1" applyFill="1" applyBorder="1" applyAlignment="1" applyProtection="1">
      <alignment vertical="center" wrapText="1"/>
      <protection locked="0"/>
    </xf>
    <xf numFmtId="0" fontId="1" fillId="4" borderId="6" xfId="0" applyFont="1" applyFill="1" applyBorder="1" applyAlignment="1" applyProtection="1">
      <alignment vertical="center"/>
      <protection locked="0"/>
    </xf>
    <xf numFmtId="0" fontId="1" fillId="4" borderId="8" xfId="0" applyFont="1" applyFill="1" applyBorder="1" applyAlignment="1" applyProtection="1">
      <alignment vertical="center"/>
      <protection locked="0"/>
    </xf>
    <xf numFmtId="0" fontId="1" fillId="4" borderId="10" xfId="0" applyFont="1" applyFill="1" applyBorder="1" applyAlignment="1" applyProtection="1">
      <alignment vertical="center"/>
      <protection locked="0"/>
    </xf>
    <xf numFmtId="0" fontId="12" fillId="2" borderId="0" xfId="0" applyFont="1" applyFill="1" applyAlignment="1">
      <alignment horizontal="left" indent="2"/>
    </xf>
    <xf numFmtId="0" fontId="5" fillId="4" borderId="13" xfId="0" applyFont="1" applyFill="1" applyBorder="1" applyAlignment="1" applyProtection="1">
      <alignment horizontal="left" vertical="center" indent="2"/>
      <protection locked="0"/>
    </xf>
    <xf numFmtId="0" fontId="5" fillId="4" borderId="14" xfId="0" applyFont="1" applyFill="1" applyBorder="1" applyAlignment="1" applyProtection="1">
      <alignment horizontal="left" vertical="center" indent="2"/>
      <protection locked="0"/>
    </xf>
    <xf numFmtId="0" fontId="4" fillId="4" borderId="0" xfId="0" applyFont="1" applyFill="1" applyAlignment="1">
      <alignment horizontal="left" vertical="center" wrapText="1" indent="2"/>
    </xf>
    <xf numFmtId="0" fontId="5" fillId="4" borderId="0" xfId="0" applyFont="1" applyFill="1" applyAlignment="1">
      <alignment horizontal="left" vertical="center" wrapText="1" indent="2"/>
    </xf>
    <xf numFmtId="0" fontId="3" fillId="4" borderId="0" xfId="1" applyFont="1" applyFill="1" applyAlignment="1">
      <alignment horizontal="left" vertical="center" wrapText="1" indent="2"/>
    </xf>
    <xf numFmtId="0" fontId="1" fillId="4" borderId="0" xfId="0" applyFont="1" applyFill="1" applyAlignment="1">
      <alignment horizontal="left" vertical="center" wrapText="1" indent="2"/>
    </xf>
    <xf numFmtId="0" fontId="5" fillId="4" borderId="11" xfId="0" applyFont="1" applyFill="1" applyBorder="1" applyAlignment="1" applyProtection="1">
      <alignment horizontal="left" vertical="center" indent="2"/>
      <protection locked="0"/>
    </xf>
    <xf numFmtId="0" fontId="5" fillId="4" borderId="12" xfId="0" applyFont="1" applyFill="1" applyBorder="1" applyAlignment="1" applyProtection="1">
      <alignment horizontal="left" vertical="center" indent="2"/>
      <protection locked="0"/>
    </xf>
    <xf numFmtId="0" fontId="5" fillId="4" borderId="15" xfId="0" applyFont="1" applyFill="1" applyBorder="1" applyAlignment="1" applyProtection="1">
      <alignment horizontal="left" vertical="center" indent="2"/>
      <protection locked="0"/>
    </xf>
    <xf numFmtId="0" fontId="5" fillId="4" borderId="16" xfId="0" applyFont="1" applyFill="1" applyBorder="1" applyAlignment="1" applyProtection="1">
      <alignment horizontal="left" vertical="center" indent="2"/>
      <protection locked="0"/>
    </xf>
    <xf numFmtId="0" fontId="5" fillId="4" borderId="0" xfId="0" applyFont="1" applyFill="1" applyAlignment="1">
      <alignment horizontal="left" wrapText="1" indent="2"/>
    </xf>
    <xf numFmtId="0" fontId="10" fillId="3" borderId="2" xfId="0" applyFont="1" applyFill="1" applyBorder="1" applyAlignment="1">
      <alignment vertical="top" wrapText="1"/>
    </xf>
    <xf numFmtId="0" fontId="7" fillId="4" borderId="0" xfId="1" applyFont="1" applyFill="1" applyAlignment="1">
      <alignment horizontal="left" vertical="center" wrapText="1" indent="2"/>
    </xf>
    <xf numFmtId="49" fontId="5" fillId="4" borderId="19" xfId="0" applyNumberFormat="1" applyFont="1" applyFill="1" applyBorder="1" applyAlignment="1" applyProtection="1">
      <alignment horizontal="left" vertical="top" wrapText="1"/>
      <protection locked="0"/>
    </xf>
    <xf numFmtId="49" fontId="5" fillId="4" borderId="20" xfId="0" applyNumberFormat="1" applyFont="1" applyFill="1" applyBorder="1" applyAlignment="1" applyProtection="1">
      <alignment horizontal="left" vertical="top" wrapText="1"/>
      <protection locked="0"/>
    </xf>
    <xf numFmtId="0" fontId="1" fillId="0" borderId="0" xfId="0" applyFont="1" applyAlignment="1">
      <alignment horizontal="left" vertical="top" wrapText="1" indent="2"/>
    </xf>
    <xf numFmtId="0" fontId="10" fillId="3" borderId="2" xfId="0" applyFont="1" applyFill="1" applyBorder="1" applyAlignment="1">
      <alignment vertical="top"/>
    </xf>
    <xf numFmtId="0" fontId="9" fillId="2" borderId="2" xfId="0" applyFont="1" applyFill="1" applyBorder="1" applyAlignment="1">
      <alignment vertical="top"/>
    </xf>
    <xf numFmtId="0" fontId="5" fillId="4" borderId="19" xfId="0" applyFont="1" applyFill="1" applyBorder="1" applyAlignment="1" applyProtection="1">
      <alignment horizontal="left" vertical="top"/>
      <protection locked="0"/>
    </xf>
    <xf numFmtId="0" fontId="5" fillId="4" borderId="20" xfId="0" applyFont="1" applyFill="1" applyBorder="1" applyAlignment="1" applyProtection="1">
      <alignment horizontal="left" vertical="top"/>
      <protection locked="0"/>
    </xf>
  </cellXfs>
  <cellStyles count="2">
    <cellStyle name="Hyperlink" xfId="1" builtinId="8"/>
    <cellStyle name="Normal" xfId="0" builtinId="0"/>
  </cellStyles>
  <dxfs count="8">
    <dxf>
      <fill>
        <patternFill>
          <bgColor rgb="FFF7DBE0"/>
        </patternFill>
      </fill>
    </dxf>
    <dxf>
      <fill>
        <patternFill>
          <bgColor rgb="FFDAED89"/>
        </patternFill>
      </fill>
    </dxf>
    <dxf>
      <fill>
        <patternFill>
          <bgColor rgb="FFE0F0FA"/>
        </patternFill>
      </fill>
    </dxf>
    <dxf>
      <fill>
        <patternFill>
          <bgColor rgb="FFE0F0FA"/>
        </patternFill>
      </fill>
    </dxf>
    <dxf>
      <fill>
        <patternFill>
          <bgColor rgb="FFF7DBE0"/>
        </patternFill>
      </fill>
    </dxf>
    <dxf>
      <fill>
        <patternFill>
          <bgColor rgb="FFDAED89"/>
        </patternFill>
      </fill>
    </dxf>
    <dxf>
      <fill>
        <patternFill>
          <bgColor rgb="FFE0F0FA"/>
        </patternFill>
      </fill>
    </dxf>
    <dxf>
      <fill>
        <patternFill>
          <bgColor rgb="FFE0F0FA"/>
        </patternFill>
      </fill>
    </dxf>
  </dxfs>
  <tableStyles count="0" defaultTableStyle="TableStyleMedium2" defaultPivotStyle="PivotStyleLight16"/>
  <colors>
    <mruColors>
      <color rgb="FFF5F5F5"/>
      <color rgb="FF005A9C"/>
      <color rgb="FFE0F0FA"/>
      <color rgb="FFF7DBE0"/>
      <color rgb="FFDAED89"/>
      <color rgb="FF1D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olinjamesfirth/accessibility-evaluation-spreadsheet" TargetMode="External"/><Relationship Id="rId2" Type="http://schemas.openxmlformats.org/officeDocument/2006/relationships/hyperlink" Target="https://colinjamesfirth.uk/" TargetMode="External"/><Relationship Id="rId1" Type="http://schemas.openxmlformats.org/officeDocument/2006/relationships/hyperlink" Target="https://www.w3.org/WAI/test-evaluat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WAI/test-evaluate/preliminary/"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w3.org/WAI/test-evaluate/conformance/" TargetMode="External"/><Relationship Id="rId1" Type="http://schemas.openxmlformats.org/officeDocument/2006/relationships/hyperlink" Target="https://www.w3.org/WAI/test-evaluate/prelimin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8C240-57EC-8146-BFDA-D21AF4D41BDD}">
  <dimension ref="A1:C31"/>
  <sheetViews>
    <sheetView workbookViewId="0">
      <selection activeCell="G10" sqref="G10"/>
    </sheetView>
  </sheetViews>
  <sheetFormatPr baseColWidth="10" defaultRowHeight="21" x14ac:dyDescent="0.25"/>
  <cols>
    <col min="1" max="1" width="46.5" style="32" customWidth="1"/>
    <col min="2" max="3" width="55.1640625" style="22" customWidth="1"/>
    <col min="4" max="16384" width="10.83203125" style="22"/>
  </cols>
  <sheetData>
    <row r="1" spans="1:3" ht="93" customHeight="1" x14ac:dyDescent="0.25">
      <c r="A1" s="65" t="s">
        <v>121</v>
      </c>
      <c r="B1" s="65"/>
      <c r="C1" s="33"/>
    </row>
    <row r="2" spans="1:3" x14ac:dyDescent="0.25">
      <c r="A2" s="66" t="s">
        <v>122</v>
      </c>
      <c r="B2" s="66"/>
      <c r="C2" s="33"/>
    </row>
    <row r="3" spans="1:3" ht="46" customHeight="1" x14ac:dyDescent="0.25">
      <c r="A3" s="67" t="s">
        <v>123</v>
      </c>
      <c r="B3" s="67"/>
      <c r="C3" s="33"/>
    </row>
    <row r="4" spans="1:3" ht="170" customHeight="1" x14ac:dyDescent="0.25">
      <c r="A4" s="68" t="s">
        <v>190</v>
      </c>
      <c r="B4" s="68"/>
      <c r="C4" s="68"/>
    </row>
    <row r="5" spans="1:3" ht="29" customHeight="1" thickBot="1" x14ac:dyDescent="0.3">
      <c r="A5" s="28"/>
      <c r="B5" s="3"/>
    </row>
    <row r="6" spans="1:3" s="23" customFormat="1" ht="47" customHeight="1" thickTop="1" x14ac:dyDescent="0.2">
      <c r="A6" s="29" t="s">
        <v>189</v>
      </c>
      <c r="B6" s="69"/>
      <c r="C6" s="70"/>
    </row>
    <row r="7" spans="1:3" s="23" customFormat="1" ht="47" customHeight="1" x14ac:dyDescent="0.2">
      <c r="A7" s="29" t="s">
        <v>2</v>
      </c>
      <c r="B7" s="63"/>
      <c r="C7" s="64"/>
    </row>
    <row r="8" spans="1:3" s="23" customFormat="1" ht="47" customHeight="1" x14ac:dyDescent="0.2">
      <c r="A8" s="29" t="s">
        <v>1</v>
      </c>
      <c r="B8" s="63"/>
      <c r="C8" s="64"/>
    </row>
    <row r="9" spans="1:3" s="23" customFormat="1" ht="47" customHeight="1" x14ac:dyDescent="0.2">
      <c r="A9" s="29" t="s">
        <v>188</v>
      </c>
      <c r="B9" s="63"/>
      <c r="C9" s="64"/>
    </row>
    <row r="10" spans="1:3" s="23" customFormat="1" ht="134" customHeight="1" x14ac:dyDescent="0.2">
      <c r="A10" s="29" t="s">
        <v>186</v>
      </c>
      <c r="B10" s="63"/>
      <c r="C10" s="64"/>
    </row>
    <row r="11" spans="1:3" s="23" customFormat="1" ht="134" customHeight="1" thickBot="1" x14ac:dyDescent="0.25">
      <c r="A11" s="29" t="s">
        <v>187</v>
      </c>
      <c r="B11" s="71"/>
      <c r="C11" s="72"/>
    </row>
    <row r="12" spans="1:3" s="23" customFormat="1" ht="29" customHeight="1" thickTop="1" x14ac:dyDescent="0.2">
      <c r="A12" s="30"/>
    </row>
    <row r="13" spans="1:3" s="23" customFormat="1" ht="29" customHeight="1" x14ac:dyDescent="0.2">
      <c r="A13" s="30"/>
    </row>
    <row r="14" spans="1:3" s="23" customFormat="1" ht="29" customHeight="1" x14ac:dyDescent="0.2">
      <c r="A14" s="29" t="s">
        <v>124</v>
      </c>
      <c r="B14" s="27" t="s">
        <v>125</v>
      </c>
      <c r="C14" s="27" t="s">
        <v>126</v>
      </c>
    </row>
    <row r="15" spans="1:3" s="23" customFormat="1" ht="35" customHeight="1" x14ac:dyDescent="0.2">
      <c r="A15" s="31" t="s">
        <v>99</v>
      </c>
      <c r="B15" s="51">
        <f>COUNTIF(Preliminary!C5:C48,"Not checked")</f>
        <v>42</v>
      </c>
      <c r="C15" s="52">
        <f>COUNTIF('WCAG-EM (2.1)'!E7:E84,"Not checked")</f>
        <v>78</v>
      </c>
    </row>
    <row r="16" spans="1:3" s="23" customFormat="1" ht="35" customHeight="1" x14ac:dyDescent="0.2">
      <c r="A16" s="31" t="s">
        <v>100</v>
      </c>
      <c r="B16" s="34">
        <f>COUNTIF(Preliminary!C6:C49,"Passed")</f>
        <v>0</v>
      </c>
      <c r="C16" s="35">
        <f>COUNTIF('WCAG-EM (2.1)'!E7:E84,"Passed")</f>
        <v>0</v>
      </c>
    </row>
    <row r="17" spans="1:3" s="23" customFormat="1" ht="35" customHeight="1" x14ac:dyDescent="0.2">
      <c r="A17" s="31" t="s">
        <v>101</v>
      </c>
      <c r="B17" s="36">
        <f>COUNTIF(Preliminary!C7:C50,"Failed")</f>
        <v>0</v>
      </c>
      <c r="C17" s="37">
        <f>COUNTIF('WCAG-EM (2.1)'!E7:E84,"Failed")</f>
        <v>0</v>
      </c>
    </row>
    <row r="18" spans="1:3" s="23" customFormat="1" ht="35" customHeight="1" x14ac:dyDescent="0.2">
      <c r="A18" s="31" t="s">
        <v>102</v>
      </c>
      <c r="B18" s="38">
        <f>COUNTIF(Preliminary!C8:C51,"Not present")</f>
        <v>0</v>
      </c>
      <c r="C18" s="39">
        <f>COUNTIF('WCAG-EM (2.1)'!E7:E84,"Not present")</f>
        <v>0</v>
      </c>
    </row>
    <row r="19" spans="1:3" s="23" customFormat="1" ht="35" customHeight="1" x14ac:dyDescent="0.2">
      <c r="A19" s="31" t="s">
        <v>103</v>
      </c>
      <c r="B19" s="38">
        <f>COUNTIF(Preliminary!C9:C52,"Cannot tell")</f>
        <v>0</v>
      </c>
      <c r="C19" s="39">
        <f>COUNTIF('WCAG-EM (2.1)'!E7:E84,"Cannot tell")</f>
        <v>0</v>
      </c>
    </row>
    <row r="20" spans="1:3" ht="214" customHeight="1" x14ac:dyDescent="0.25">
      <c r="A20" s="31" t="s">
        <v>192</v>
      </c>
      <c r="B20" s="50">
        <f>Preliminary!D3</f>
        <v>0</v>
      </c>
      <c r="C20" s="50">
        <f>('WCAG-EM (2.1)'!F3)</f>
        <v>0</v>
      </c>
    </row>
    <row r="21" spans="1:3" ht="92" customHeight="1" x14ac:dyDescent="0.25"/>
    <row r="22" spans="1:3" s="49" customFormat="1" ht="92" customHeight="1" x14ac:dyDescent="0.25">
      <c r="A22" s="48"/>
    </row>
    <row r="23" spans="1:3" s="45" customFormat="1" x14ac:dyDescent="0.25">
      <c r="A23" s="43" t="s">
        <v>130</v>
      </c>
      <c r="B23" s="44"/>
      <c r="C23" s="44"/>
    </row>
    <row r="24" spans="1:3" s="45" customFormat="1" x14ac:dyDescent="0.25">
      <c r="A24" s="62" t="s">
        <v>127</v>
      </c>
      <c r="B24" s="62"/>
      <c r="C24" s="62"/>
    </row>
    <row r="25" spans="1:3" s="45" customFormat="1" x14ac:dyDescent="0.25">
      <c r="A25" s="46" t="s">
        <v>128</v>
      </c>
      <c r="B25" s="44"/>
      <c r="C25" s="44"/>
    </row>
    <row r="26" spans="1:3" s="45" customFormat="1" x14ac:dyDescent="0.25">
      <c r="A26" s="46" t="s">
        <v>129</v>
      </c>
      <c r="B26" s="44"/>
      <c r="C26" s="44"/>
    </row>
    <row r="27" spans="1:3" s="45" customFormat="1" x14ac:dyDescent="0.25">
      <c r="A27" s="43"/>
      <c r="B27" s="44"/>
      <c r="C27" s="44"/>
    </row>
    <row r="28" spans="1:3" s="45" customFormat="1" x14ac:dyDescent="0.25">
      <c r="A28" s="43" t="s">
        <v>131</v>
      </c>
      <c r="B28" s="44"/>
      <c r="C28" s="44"/>
    </row>
    <row r="29" spans="1:3" s="45" customFormat="1" x14ac:dyDescent="0.25">
      <c r="A29" s="47"/>
    </row>
    <row r="30" spans="1:3" s="45" customFormat="1" x14ac:dyDescent="0.25">
      <c r="A30" s="47"/>
    </row>
    <row r="31" spans="1:3" s="45" customFormat="1" x14ac:dyDescent="0.25">
      <c r="A31" s="47"/>
    </row>
  </sheetData>
  <sheetProtection sheet="1" objects="1" scenarios="1" formatRows="0"/>
  <mergeCells count="11">
    <mergeCell ref="A24:C24"/>
    <mergeCell ref="B7:C7"/>
    <mergeCell ref="B8:C8"/>
    <mergeCell ref="B9:C9"/>
    <mergeCell ref="A1:B1"/>
    <mergeCell ref="A2:B2"/>
    <mergeCell ref="A3:B3"/>
    <mergeCell ref="A4:C4"/>
    <mergeCell ref="B6:C6"/>
    <mergeCell ref="B11:C11"/>
    <mergeCell ref="B10:C10"/>
  </mergeCells>
  <hyperlinks>
    <hyperlink ref="A3:B3" r:id="rId1" display="https://www.w3.org/WAI/test-evaluate/" xr:uid="{717D4CC3-FF88-694E-9E95-8447CDD7A238}"/>
    <hyperlink ref="A25" r:id="rId2" xr:uid="{52192B0F-CB6F-134F-B1B5-B9FAACA066E0}"/>
    <hyperlink ref="A26" r:id="rId3" xr:uid="{24C378A5-FA0C-C448-8417-296A5A689DC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05B1-5DB3-8849-8B9A-E61D1FC07896}">
  <dimension ref="A1:D51"/>
  <sheetViews>
    <sheetView workbookViewId="0">
      <selection activeCell="A4" sqref="A4:B4"/>
    </sheetView>
  </sheetViews>
  <sheetFormatPr baseColWidth="10" defaultRowHeight="21" x14ac:dyDescent="0.2"/>
  <cols>
    <col min="1" max="1" width="48" style="3" customWidth="1"/>
    <col min="2" max="2" width="78.5" style="3" customWidth="1"/>
    <col min="3" max="3" width="25.1640625" style="3" customWidth="1"/>
    <col min="4" max="4" width="87.33203125" style="3" customWidth="1"/>
    <col min="5" max="5" width="10.83203125" style="3" customWidth="1"/>
    <col min="6" max="16384" width="10.83203125" style="3"/>
  </cols>
  <sheetData>
    <row r="1" spans="1:4" ht="85" customHeight="1" x14ac:dyDescent="0.2">
      <c r="A1" s="65" t="s">
        <v>113</v>
      </c>
      <c r="B1" s="65"/>
      <c r="C1" s="12"/>
      <c r="D1" s="12"/>
    </row>
    <row r="2" spans="1:4" s="14" customFormat="1" ht="34" thickBot="1" x14ac:dyDescent="0.4">
      <c r="A2" s="73" t="s">
        <v>120</v>
      </c>
      <c r="B2" s="73"/>
      <c r="C2" s="13"/>
      <c r="D2" s="40" t="s">
        <v>193</v>
      </c>
    </row>
    <row r="3" spans="1:4" s="14" customFormat="1" ht="34" customHeight="1" thickTop="1" x14ac:dyDescent="0.25">
      <c r="A3" s="75" t="s">
        <v>115</v>
      </c>
      <c r="B3" s="75"/>
      <c r="D3" s="76"/>
    </row>
    <row r="4" spans="1:4" s="14" customFormat="1" ht="186" customHeight="1" thickBot="1" x14ac:dyDescent="0.3">
      <c r="A4" s="78" t="s">
        <v>114</v>
      </c>
      <c r="B4" s="78"/>
      <c r="C4" s="15"/>
      <c r="D4" s="77"/>
    </row>
    <row r="5" spans="1:4" s="16" customFormat="1" ht="64" customHeight="1" thickTop="1" x14ac:dyDescent="0.2">
      <c r="A5" s="3"/>
      <c r="B5" s="3"/>
      <c r="C5" s="3"/>
      <c r="D5" s="3"/>
    </row>
    <row r="6" spans="1:4" ht="57" customHeight="1" thickBot="1" x14ac:dyDescent="0.25">
      <c r="A6" s="17" t="s">
        <v>0</v>
      </c>
      <c r="B6" s="17" t="s">
        <v>112</v>
      </c>
      <c r="C6" s="18" t="s">
        <v>5</v>
      </c>
      <c r="D6" s="18" t="s">
        <v>6</v>
      </c>
    </row>
    <row r="7" spans="1:4" ht="45" thickTop="1" x14ac:dyDescent="0.2">
      <c r="A7" s="74" t="s">
        <v>132</v>
      </c>
      <c r="B7" s="26" t="s">
        <v>142</v>
      </c>
      <c r="C7" s="53" t="s">
        <v>99</v>
      </c>
      <c r="D7" s="54"/>
    </row>
    <row r="8" spans="1:4" ht="44" x14ac:dyDescent="0.2">
      <c r="A8" s="74"/>
      <c r="B8" s="26" t="s">
        <v>143</v>
      </c>
      <c r="C8" s="55" t="s">
        <v>99</v>
      </c>
      <c r="D8" s="56"/>
    </row>
    <row r="9" spans="1:4" ht="48" x14ac:dyDescent="0.2">
      <c r="A9" s="19" t="s">
        <v>133</v>
      </c>
      <c r="B9" s="26" t="s">
        <v>144</v>
      </c>
      <c r="C9" s="55" t="s">
        <v>99</v>
      </c>
      <c r="D9" s="56"/>
    </row>
    <row r="10" spans="1:4" ht="44" x14ac:dyDescent="0.2">
      <c r="A10" s="74" t="s">
        <v>134</v>
      </c>
      <c r="B10" s="26" t="s">
        <v>145</v>
      </c>
      <c r="C10" s="55" t="s">
        <v>99</v>
      </c>
      <c r="D10" s="56"/>
    </row>
    <row r="11" spans="1:4" ht="44" x14ac:dyDescent="0.2">
      <c r="A11" s="74"/>
      <c r="B11" s="26" t="s">
        <v>146</v>
      </c>
      <c r="C11" s="55" t="s">
        <v>99</v>
      </c>
      <c r="D11" s="56"/>
    </row>
    <row r="12" spans="1:4" ht="44" x14ac:dyDescent="0.2">
      <c r="A12" s="74"/>
      <c r="B12" s="26" t="s">
        <v>147</v>
      </c>
      <c r="C12" s="55" t="s">
        <v>99</v>
      </c>
      <c r="D12" s="56"/>
    </row>
    <row r="13" spans="1:4" ht="22" x14ac:dyDescent="0.2">
      <c r="A13" s="74"/>
      <c r="B13" s="26" t="s">
        <v>148</v>
      </c>
      <c r="C13" s="55" t="s">
        <v>99</v>
      </c>
      <c r="D13" s="56"/>
    </row>
    <row r="14" spans="1:4" ht="44" x14ac:dyDescent="0.2">
      <c r="A14" s="74" t="s">
        <v>135</v>
      </c>
      <c r="B14" s="26" t="s">
        <v>149</v>
      </c>
      <c r="C14" s="55" t="s">
        <v>99</v>
      </c>
      <c r="D14" s="56"/>
    </row>
    <row r="15" spans="1:4" ht="44" x14ac:dyDescent="0.2">
      <c r="A15" s="74"/>
      <c r="B15" s="26" t="s">
        <v>150</v>
      </c>
      <c r="C15" s="55" t="s">
        <v>99</v>
      </c>
      <c r="D15" s="56"/>
    </row>
    <row r="16" spans="1:4" ht="22" x14ac:dyDescent="0.2">
      <c r="A16" s="74" t="s">
        <v>136</v>
      </c>
      <c r="B16" s="26" t="s">
        <v>151</v>
      </c>
      <c r="C16" s="55" t="s">
        <v>99</v>
      </c>
      <c r="D16" s="56"/>
    </row>
    <row r="17" spans="1:4" ht="22" x14ac:dyDescent="0.2">
      <c r="A17" s="74"/>
      <c r="B17" s="26" t="s">
        <v>152</v>
      </c>
      <c r="C17" s="55" t="s">
        <v>99</v>
      </c>
      <c r="D17" s="56"/>
    </row>
    <row r="18" spans="1:4" ht="22" x14ac:dyDescent="0.2">
      <c r="A18" s="74"/>
      <c r="B18" s="26" t="s">
        <v>153</v>
      </c>
      <c r="C18" s="55" t="s">
        <v>99</v>
      </c>
      <c r="D18" s="56"/>
    </row>
    <row r="19" spans="1:4" ht="22" x14ac:dyDescent="0.2">
      <c r="A19" s="74"/>
      <c r="B19" s="26" t="s">
        <v>154</v>
      </c>
      <c r="C19" s="55" t="s">
        <v>99</v>
      </c>
      <c r="D19" s="56"/>
    </row>
    <row r="20" spans="1:4" ht="44" x14ac:dyDescent="0.2">
      <c r="A20" s="74"/>
      <c r="B20" s="26" t="s">
        <v>155</v>
      </c>
      <c r="C20" s="55" t="s">
        <v>99</v>
      </c>
      <c r="D20" s="56"/>
    </row>
    <row r="21" spans="1:4" ht="44" x14ac:dyDescent="0.2">
      <c r="A21" s="74"/>
      <c r="B21" s="26" t="s">
        <v>156</v>
      </c>
      <c r="C21" s="55" t="s">
        <v>99</v>
      </c>
      <c r="D21" s="56"/>
    </row>
    <row r="22" spans="1:4" ht="22" x14ac:dyDescent="0.2">
      <c r="A22" s="74" t="s">
        <v>137</v>
      </c>
      <c r="B22" s="26" t="s">
        <v>157</v>
      </c>
      <c r="C22" s="55" t="s">
        <v>99</v>
      </c>
      <c r="D22" s="56"/>
    </row>
    <row r="23" spans="1:4" ht="22" x14ac:dyDescent="0.2">
      <c r="A23" s="74"/>
      <c r="B23" s="26" t="s">
        <v>158</v>
      </c>
      <c r="C23" s="55" t="s">
        <v>99</v>
      </c>
      <c r="D23" s="56"/>
    </row>
    <row r="24" spans="1:4" ht="22" x14ac:dyDescent="0.2">
      <c r="A24" s="74"/>
      <c r="B24" s="26" t="s">
        <v>159</v>
      </c>
      <c r="C24" s="55" t="s">
        <v>99</v>
      </c>
      <c r="D24" s="56"/>
    </row>
    <row r="25" spans="1:4" ht="22" x14ac:dyDescent="0.2">
      <c r="A25" s="74"/>
      <c r="B25" s="26" t="s">
        <v>160</v>
      </c>
      <c r="C25" s="55" t="s">
        <v>99</v>
      </c>
      <c r="D25" s="56"/>
    </row>
    <row r="26" spans="1:4" ht="22" x14ac:dyDescent="0.2">
      <c r="A26" s="74"/>
      <c r="B26" s="26" t="s">
        <v>161</v>
      </c>
      <c r="C26" s="55" t="s">
        <v>99</v>
      </c>
      <c r="D26" s="56"/>
    </row>
    <row r="27" spans="1:4" ht="22" x14ac:dyDescent="0.2">
      <c r="A27" s="74"/>
      <c r="B27" s="26" t="s">
        <v>162</v>
      </c>
      <c r="C27" s="55" t="s">
        <v>99</v>
      </c>
      <c r="D27" s="56"/>
    </row>
    <row r="28" spans="1:4" ht="22" x14ac:dyDescent="0.2">
      <c r="A28" s="74"/>
      <c r="B28" s="26" t="s">
        <v>163</v>
      </c>
      <c r="C28" s="55" t="s">
        <v>99</v>
      </c>
      <c r="D28" s="56"/>
    </row>
    <row r="29" spans="1:4" ht="44" x14ac:dyDescent="0.2">
      <c r="A29" s="74" t="s">
        <v>138</v>
      </c>
      <c r="B29" s="26" t="s">
        <v>164</v>
      </c>
      <c r="C29" s="55" t="s">
        <v>99</v>
      </c>
      <c r="D29" s="56"/>
    </row>
    <row r="30" spans="1:4" ht="44" x14ac:dyDescent="0.2">
      <c r="A30" s="74"/>
      <c r="B30" s="26" t="s">
        <v>165</v>
      </c>
      <c r="C30" s="55" t="s">
        <v>99</v>
      </c>
      <c r="D30" s="56"/>
    </row>
    <row r="31" spans="1:4" ht="22" x14ac:dyDescent="0.2">
      <c r="A31" s="74"/>
      <c r="B31" s="26" t="s">
        <v>166</v>
      </c>
      <c r="C31" s="55" t="s">
        <v>99</v>
      </c>
      <c r="D31" s="56"/>
    </row>
    <row r="32" spans="1:4" ht="66" x14ac:dyDescent="0.2">
      <c r="A32" s="74"/>
      <c r="B32" s="26" t="s">
        <v>167</v>
      </c>
      <c r="C32" s="55" t="s">
        <v>99</v>
      </c>
      <c r="D32" s="56"/>
    </row>
    <row r="33" spans="1:4" ht="88" x14ac:dyDescent="0.2">
      <c r="A33" s="74"/>
      <c r="B33" s="26" t="s">
        <v>168</v>
      </c>
      <c r="C33" s="55" t="s">
        <v>99</v>
      </c>
      <c r="D33" s="56"/>
    </row>
    <row r="34" spans="1:4" ht="66" x14ac:dyDescent="0.2">
      <c r="A34" s="74"/>
      <c r="B34" s="26" t="s">
        <v>169</v>
      </c>
      <c r="C34" s="55" t="s">
        <v>99</v>
      </c>
      <c r="D34" s="56"/>
    </row>
    <row r="35" spans="1:4" ht="66" x14ac:dyDescent="0.2">
      <c r="A35" s="74"/>
      <c r="B35" s="26" t="s">
        <v>170</v>
      </c>
      <c r="C35" s="55" t="s">
        <v>99</v>
      </c>
      <c r="D35" s="56"/>
    </row>
    <row r="36" spans="1:4" ht="44" x14ac:dyDescent="0.2">
      <c r="A36" s="74"/>
      <c r="B36" s="26" t="s">
        <v>171</v>
      </c>
      <c r="C36" s="55" t="s">
        <v>99</v>
      </c>
      <c r="D36" s="56"/>
    </row>
    <row r="37" spans="1:4" ht="22" x14ac:dyDescent="0.2">
      <c r="A37" s="74"/>
      <c r="B37" s="26" t="s">
        <v>172</v>
      </c>
      <c r="C37" s="55" t="s">
        <v>99</v>
      </c>
      <c r="D37" s="56"/>
    </row>
    <row r="38" spans="1:4" ht="44" x14ac:dyDescent="0.2">
      <c r="A38" s="74"/>
      <c r="B38" s="26" t="s">
        <v>173</v>
      </c>
      <c r="C38" s="55" t="s">
        <v>99</v>
      </c>
      <c r="D38" s="56"/>
    </row>
    <row r="39" spans="1:4" ht="88" x14ac:dyDescent="0.2">
      <c r="A39" s="74" t="s">
        <v>139</v>
      </c>
      <c r="B39" s="26" t="s">
        <v>174</v>
      </c>
      <c r="C39" s="55" t="s">
        <v>99</v>
      </c>
      <c r="D39" s="56"/>
    </row>
    <row r="40" spans="1:4" ht="88" x14ac:dyDescent="0.2">
      <c r="A40" s="74"/>
      <c r="B40" s="26" t="s">
        <v>175</v>
      </c>
      <c r="C40" s="55" t="s">
        <v>99</v>
      </c>
      <c r="D40" s="56"/>
    </row>
    <row r="41" spans="1:4" ht="44" x14ac:dyDescent="0.2">
      <c r="A41" s="74"/>
      <c r="B41" s="26" t="s">
        <v>176</v>
      </c>
      <c r="C41" s="55" t="s">
        <v>99</v>
      </c>
      <c r="D41" s="56"/>
    </row>
    <row r="42" spans="1:4" ht="44" x14ac:dyDescent="0.2">
      <c r="A42" s="74" t="s">
        <v>140</v>
      </c>
      <c r="B42" s="26" t="s">
        <v>177</v>
      </c>
      <c r="C42" s="55" t="s">
        <v>99</v>
      </c>
      <c r="D42" s="56"/>
    </row>
    <row r="43" spans="1:4" ht="66" x14ac:dyDescent="0.2">
      <c r="A43" s="74"/>
      <c r="B43" s="26" t="s">
        <v>178</v>
      </c>
      <c r="C43" s="55" t="s">
        <v>99</v>
      </c>
      <c r="D43" s="56"/>
    </row>
    <row r="44" spans="1:4" ht="66" x14ac:dyDescent="0.2">
      <c r="A44" s="74"/>
      <c r="B44" s="26" t="s">
        <v>179</v>
      </c>
      <c r="C44" s="55" t="s">
        <v>99</v>
      </c>
      <c r="D44" s="56"/>
    </row>
    <row r="45" spans="1:4" ht="44" x14ac:dyDescent="0.2">
      <c r="A45" s="74"/>
      <c r="B45" s="26" t="s">
        <v>180</v>
      </c>
      <c r="C45" s="55" t="s">
        <v>99</v>
      </c>
      <c r="D45" s="56"/>
    </row>
    <row r="46" spans="1:4" ht="66" x14ac:dyDescent="0.2">
      <c r="A46" s="74"/>
      <c r="B46" s="26" t="s">
        <v>181</v>
      </c>
      <c r="C46" s="55" t="s">
        <v>99</v>
      </c>
      <c r="D46" s="56"/>
    </row>
    <row r="47" spans="1:4" ht="44" x14ac:dyDescent="0.2">
      <c r="A47" s="74"/>
      <c r="B47" s="26" t="s">
        <v>182</v>
      </c>
      <c r="C47" s="55" t="s">
        <v>99</v>
      </c>
      <c r="D47" s="56"/>
    </row>
    <row r="48" spans="1:4" ht="44" x14ac:dyDescent="0.2">
      <c r="A48" s="74" t="s">
        <v>141</v>
      </c>
      <c r="B48" s="26" t="s">
        <v>183</v>
      </c>
      <c r="C48" s="55" t="s">
        <v>99</v>
      </c>
      <c r="D48" s="56"/>
    </row>
    <row r="49" spans="1:4" ht="44" x14ac:dyDescent="0.2">
      <c r="A49" s="74"/>
      <c r="B49" s="26" t="s">
        <v>184</v>
      </c>
      <c r="C49" s="55" t="s">
        <v>99</v>
      </c>
      <c r="D49" s="56"/>
    </row>
    <row r="50" spans="1:4" ht="23" thickBot="1" x14ac:dyDescent="0.25">
      <c r="A50" s="74"/>
      <c r="B50" s="26" t="s">
        <v>185</v>
      </c>
      <c r="C50" s="57" t="s">
        <v>99</v>
      </c>
      <c r="D50" s="58"/>
    </row>
    <row r="51" spans="1:4" ht="22" thickTop="1" x14ac:dyDescent="0.2"/>
  </sheetData>
  <sheetProtection sheet="1" objects="1" scenarios="1" formatRows="0" autoFilter="0"/>
  <autoFilter ref="A6:D50" xr:uid="{EF4B2D17-F15C-D742-BDF9-DC13AC70F4C0}"/>
  <mergeCells count="14">
    <mergeCell ref="D3:D4"/>
    <mergeCell ref="A39:A41"/>
    <mergeCell ref="A42:A47"/>
    <mergeCell ref="A48:A50"/>
    <mergeCell ref="A4:B4"/>
    <mergeCell ref="A16:A21"/>
    <mergeCell ref="A22:A28"/>
    <mergeCell ref="A29:A38"/>
    <mergeCell ref="A1:B1"/>
    <mergeCell ref="A2:B2"/>
    <mergeCell ref="A7:A8"/>
    <mergeCell ref="A10:A13"/>
    <mergeCell ref="A14:A15"/>
    <mergeCell ref="A3:B3"/>
  </mergeCells>
  <conditionalFormatting sqref="C7:C50">
    <cfRule type="containsText" dxfId="7" priority="1" operator="containsText" text="Cannot tell">
      <formula>NOT(ISERROR(SEARCH("Cannot tell",C7)))</formula>
    </cfRule>
    <cfRule type="containsText" dxfId="6" priority="2" operator="containsText" text="Not present">
      <formula>NOT(ISERROR(SEARCH("Not present",C7)))</formula>
    </cfRule>
    <cfRule type="containsText" dxfId="5" priority="3" operator="containsText" text="Passed">
      <formula>NOT(ISERROR(SEARCH("Passed",C7)))</formula>
    </cfRule>
    <cfRule type="containsText" dxfId="4" priority="4" operator="containsText" text="Failed">
      <formula>NOT(ISERROR(SEARCH("Failed",C7)))</formula>
    </cfRule>
  </conditionalFormatting>
  <hyperlinks>
    <hyperlink ref="A3:B3" r:id="rId1" display="https://www.w3.org/WAI/test-evaluate/preliminary/" xr:uid="{209466C7-90FA-5045-AE5D-65308C3C9F9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90E2F45-C811-D44E-BFA7-7D5C86FAAE6A}">
          <x14:formula1>
            <xm:f>'(data)'!$A$3:$A$7</xm:f>
          </x14:formula1>
          <xm:sqref>C7:C50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D72FD-54DD-BE4A-BF97-BA2A2D19622F}">
  <dimension ref="A1:F85"/>
  <sheetViews>
    <sheetView tabSelected="1" topLeftCell="A4" workbookViewId="0">
      <selection activeCell="A36" sqref="A36:A64"/>
    </sheetView>
  </sheetViews>
  <sheetFormatPr baseColWidth="10" defaultColWidth="18" defaultRowHeight="25" customHeight="1" x14ac:dyDescent="0.25"/>
  <cols>
    <col min="1" max="1" width="34.5" style="4" customWidth="1"/>
    <col min="2" max="2" width="48.6640625" style="11" customWidth="1"/>
    <col min="3" max="3" width="76.6640625" style="4" customWidth="1"/>
    <col min="4" max="4" width="10.83203125" style="5" customWidth="1"/>
    <col min="5" max="5" width="19" style="4" customWidth="1"/>
    <col min="6" max="6" width="92.5" style="4" customWidth="1"/>
    <col min="7" max="16384" width="18" style="4"/>
  </cols>
  <sheetData>
    <row r="1" spans="1:6" s="2" customFormat="1" ht="82" customHeight="1" x14ac:dyDescent="0.25">
      <c r="A1" s="65" t="s">
        <v>116</v>
      </c>
      <c r="B1" s="65"/>
      <c r="C1" s="65"/>
      <c r="D1" s="1"/>
    </row>
    <row r="2" spans="1:6" s="42" customFormat="1" ht="28" customHeight="1" thickBot="1" x14ac:dyDescent="0.25">
      <c r="A2" s="66" t="s">
        <v>119</v>
      </c>
      <c r="B2" s="66"/>
      <c r="C2" s="66"/>
      <c r="D2" s="41"/>
      <c r="F2" s="9" t="s">
        <v>191</v>
      </c>
    </row>
    <row r="3" spans="1:6" s="2" customFormat="1" ht="39" customHeight="1" thickTop="1" x14ac:dyDescent="0.25">
      <c r="A3" s="75" t="s">
        <v>117</v>
      </c>
      <c r="B3" s="75"/>
      <c r="C3" s="75"/>
      <c r="D3" s="1"/>
      <c r="F3" s="81"/>
    </row>
    <row r="4" spans="1:6" s="2" customFormat="1" ht="169" customHeight="1" thickBot="1" x14ac:dyDescent="0.3">
      <c r="A4" s="78" t="s">
        <v>118</v>
      </c>
      <c r="B4" s="78"/>
      <c r="C4" s="78"/>
      <c r="D4" s="1"/>
      <c r="F4" s="82"/>
    </row>
    <row r="5" spans="1:6" ht="46" customHeight="1" thickTop="1" x14ac:dyDescent="0.25">
      <c r="A5" s="3"/>
      <c r="B5" s="3"/>
    </row>
    <row r="6" spans="1:6" s="9" customFormat="1" ht="52" customHeight="1" thickBot="1" x14ac:dyDescent="0.25">
      <c r="A6" s="6" t="s">
        <v>3</v>
      </c>
      <c r="B6" s="6" t="s">
        <v>107</v>
      </c>
      <c r="C6" s="6" t="s">
        <v>106</v>
      </c>
      <c r="D6" s="7" t="s">
        <v>4</v>
      </c>
      <c r="E6" s="8" t="s">
        <v>5</v>
      </c>
      <c r="F6" s="8" t="s">
        <v>6</v>
      </c>
    </row>
    <row r="7" spans="1:6" ht="24" thickTop="1" x14ac:dyDescent="0.25">
      <c r="A7" s="80" t="s">
        <v>108</v>
      </c>
      <c r="B7" s="10" t="s">
        <v>7</v>
      </c>
      <c r="C7" s="24" t="s">
        <v>8</v>
      </c>
      <c r="D7" s="25" t="s">
        <v>9</v>
      </c>
      <c r="E7" s="53" t="s">
        <v>99</v>
      </c>
      <c r="F7" s="59"/>
    </row>
    <row r="8" spans="1:6" ht="22" x14ac:dyDescent="0.25">
      <c r="A8" s="80"/>
      <c r="B8" s="79" t="s">
        <v>10</v>
      </c>
      <c r="C8" s="24" t="s">
        <v>11</v>
      </c>
      <c r="D8" s="25" t="s">
        <v>9</v>
      </c>
      <c r="E8" s="55" t="s">
        <v>99</v>
      </c>
      <c r="F8" s="60"/>
    </row>
    <row r="9" spans="1:6" ht="22" x14ac:dyDescent="0.25">
      <c r="A9" s="80"/>
      <c r="B9" s="79"/>
      <c r="C9" s="24" t="s">
        <v>12</v>
      </c>
      <c r="D9" s="25" t="s">
        <v>9</v>
      </c>
      <c r="E9" s="55" t="s">
        <v>99</v>
      </c>
      <c r="F9" s="60"/>
    </row>
    <row r="10" spans="1:6" ht="22" x14ac:dyDescent="0.25">
      <c r="A10" s="80"/>
      <c r="B10" s="79"/>
      <c r="C10" s="24" t="s">
        <v>13</v>
      </c>
      <c r="D10" s="25" t="s">
        <v>9</v>
      </c>
      <c r="E10" s="55" t="s">
        <v>99</v>
      </c>
      <c r="F10" s="60"/>
    </row>
    <row r="11" spans="1:6" ht="22" x14ac:dyDescent="0.25">
      <c r="A11" s="80"/>
      <c r="B11" s="79"/>
      <c r="C11" s="24" t="s">
        <v>14</v>
      </c>
      <c r="D11" s="25" t="s">
        <v>15</v>
      </c>
      <c r="E11" s="55" t="s">
        <v>99</v>
      </c>
      <c r="F11" s="60"/>
    </row>
    <row r="12" spans="1:6" ht="22" x14ac:dyDescent="0.25">
      <c r="A12" s="80"/>
      <c r="B12" s="79"/>
      <c r="C12" s="24" t="s">
        <v>16</v>
      </c>
      <c r="D12" s="25" t="s">
        <v>15</v>
      </c>
      <c r="E12" s="55" t="s">
        <v>99</v>
      </c>
      <c r="F12" s="60"/>
    </row>
    <row r="13" spans="1:6" ht="22" x14ac:dyDescent="0.25">
      <c r="A13" s="80"/>
      <c r="B13" s="79"/>
      <c r="C13" s="24" t="s">
        <v>17</v>
      </c>
      <c r="D13" s="25" t="s">
        <v>18</v>
      </c>
      <c r="E13" s="55" t="s">
        <v>99</v>
      </c>
      <c r="F13" s="60"/>
    </row>
    <row r="14" spans="1:6" ht="22" x14ac:dyDescent="0.25">
      <c r="A14" s="80"/>
      <c r="B14" s="79"/>
      <c r="C14" s="24" t="s">
        <v>19</v>
      </c>
      <c r="D14" s="25" t="s">
        <v>18</v>
      </c>
      <c r="E14" s="55" t="s">
        <v>99</v>
      </c>
      <c r="F14" s="60"/>
    </row>
    <row r="15" spans="1:6" ht="22" x14ac:dyDescent="0.25">
      <c r="A15" s="80"/>
      <c r="B15" s="79"/>
      <c r="C15" s="24" t="s">
        <v>20</v>
      </c>
      <c r="D15" s="25" t="s">
        <v>18</v>
      </c>
      <c r="E15" s="55" t="s">
        <v>99</v>
      </c>
      <c r="F15" s="60"/>
    </row>
    <row r="16" spans="1:6" ht="22" x14ac:dyDescent="0.25">
      <c r="A16" s="80"/>
      <c r="B16" s="79"/>
      <c r="C16" s="24" t="s">
        <v>21</v>
      </c>
      <c r="D16" s="25" t="s">
        <v>18</v>
      </c>
      <c r="E16" s="55" t="s">
        <v>99</v>
      </c>
      <c r="F16" s="60"/>
    </row>
    <row r="17" spans="1:6" ht="22" x14ac:dyDescent="0.25">
      <c r="A17" s="80"/>
      <c r="B17" s="79" t="s">
        <v>22</v>
      </c>
      <c r="C17" s="24" t="s">
        <v>23</v>
      </c>
      <c r="D17" s="25" t="s">
        <v>9</v>
      </c>
      <c r="E17" s="55" t="s">
        <v>99</v>
      </c>
      <c r="F17" s="60"/>
    </row>
    <row r="18" spans="1:6" ht="22" x14ac:dyDescent="0.25">
      <c r="A18" s="80"/>
      <c r="B18" s="79"/>
      <c r="C18" s="24" t="s">
        <v>24</v>
      </c>
      <c r="D18" s="25" t="s">
        <v>9</v>
      </c>
      <c r="E18" s="55" t="s">
        <v>99</v>
      </c>
      <c r="F18" s="60"/>
    </row>
    <row r="19" spans="1:6" ht="22" x14ac:dyDescent="0.25">
      <c r="A19" s="80"/>
      <c r="B19" s="79"/>
      <c r="C19" s="24" t="s">
        <v>25</v>
      </c>
      <c r="D19" s="25" t="s">
        <v>9</v>
      </c>
      <c r="E19" s="55" t="s">
        <v>99</v>
      </c>
      <c r="F19" s="60"/>
    </row>
    <row r="20" spans="1:6" ht="22" x14ac:dyDescent="0.25">
      <c r="A20" s="80"/>
      <c r="B20" s="79"/>
      <c r="C20" s="24" t="s">
        <v>26</v>
      </c>
      <c r="D20" s="25" t="s">
        <v>15</v>
      </c>
      <c r="E20" s="55" t="s">
        <v>99</v>
      </c>
      <c r="F20" s="60"/>
    </row>
    <row r="21" spans="1:6" ht="22" x14ac:dyDescent="0.25">
      <c r="A21" s="80"/>
      <c r="B21" s="79"/>
      <c r="C21" s="24" t="s">
        <v>27</v>
      </c>
      <c r="D21" s="25" t="s">
        <v>15</v>
      </c>
      <c r="E21" s="55" t="s">
        <v>99</v>
      </c>
      <c r="F21" s="60"/>
    </row>
    <row r="22" spans="1:6" ht="22" x14ac:dyDescent="0.25">
      <c r="A22" s="80"/>
      <c r="B22" s="79"/>
      <c r="C22" s="24" t="s">
        <v>28</v>
      </c>
      <c r="D22" s="25" t="s">
        <v>18</v>
      </c>
      <c r="E22" s="55" t="s">
        <v>99</v>
      </c>
      <c r="F22" s="60"/>
    </row>
    <row r="23" spans="1:6" ht="22" x14ac:dyDescent="0.25">
      <c r="A23" s="80"/>
      <c r="B23" s="79" t="s">
        <v>29</v>
      </c>
      <c r="C23" s="24" t="s">
        <v>30</v>
      </c>
      <c r="D23" s="25" t="s">
        <v>9</v>
      </c>
      <c r="E23" s="55" t="s">
        <v>99</v>
      </c>
      <c r="F23" s="60"/>
    </row>
    <row r="24" spans="1:6" ht="22" x14ac:dyDescent="0.25">
      <c r="A24" s="80"/>
      <c r="B24" s="79"/>
      <c r="C24" s="24" t="s">
        <v>31</v>
      </c>
      <c r="D24" s="25" t="s">
        <v>9</v>
      </c>
      <c r="E24" s="55" t="s">
        <v>99</v>
      </c>
      <c r="F24" s="60"/>
    </row>
    <row r="25" spans="1:6" ht="22" x14ac:dyDescent="0.25">
      <c r="A25" s="80"/>
      <c r="B25" s="79"/>
      <c r="C25" s="24" t="s">
        <v>32</v>
      </c>
      <c r="D25" s="25" t="s">
        <v>15</v>
      </c>
      <c r="E25" s="55" t="s">
        <v>99</v>
      </c>
      <c r="F25" s="60"/>
    </row>
    <row r="26" spans="1:6" ht="22" x14ac:dyDescent="0.25">
      <c r="A26" s="80"/>
      <c r="B26" s="79"/>
      <c r="C26" s="24" t="s">
        <v>33</v>
      </c>
      <c r="D26" s="25" t="s">
        <v>15</v>
      </c>
      <c r="E26" s="55" t="s">
        <v>99</v>
      </c>
      <c r="F26" s="60"/>
    </row>
    <row r="27" spans="1:6" ht="22" x14ac:dyDescent="0.25">
      <c r="A27" s="80"/>
      <c r="B27" s="79"/>
      <c r="C27" s="24" t="s">
        <v>34</v>
      </c>
      <c r="D27" s="25" t="s">
        <v>15</v>
      </c>
      <c r="E27" s="55" t="s">
        <v>99</v>
      </c>
      <c r="F27" s="60"/>
    </row>
    <row r="28" spans="1:6" ht="22" x14ac:dyDescent="0.25">
      <c r="A28" s="80"/>
      <c r="B28" s="79"/>
      <c r="C28" s="24" t="s">
        <v>35</v>
      </c>
      <c r="D28" s="25" t="s">
        <v>18</v>
      </c>
      <c r="E28" s="55" t="s">
        <v>99</v>
      </c>
      <c r="F28" s="60"/>
    </row>
    <row r="29" spans="1:6" ht="22" x14ac:dyDescent="0.25">
      <c r="A29" s="80"/>
      <c r="B29" s="79"/>
      <c r="C29" s="24" t="s">
        <v>36</v>
      </c>
      <c r="D29" s="25" t="s">
        <v>18</v>
      </c>
      <c r="E29" s="55" t="s">
        <v>99</v>
      </c>
      <c r="F29" s="60"/>
    </row>
    <row r="30" spans="1:6" ht="22" x14ac:dyDescent="0.25">
      <c r="A30" s="80"/>
      <c r="B30" s="79"/>
      <c r="C30" s="24" t="s">
        <v>37</v>
      </c>
      <c r="D30" s="25" t="s">
        <v>18</v>
      </c>
      <c r="E30" s="55" t="s">
        <v>99</v>
      </c>
      <c r="F30" s="60"/>
    </row>
    <row r="31" spans="1:6" ht="22" x14ac:dyDescent="0.25">
      <c r="A31" s="80"/>
      <c r="B31" s="79"/>
      <c r="C31" s="24" t="s">
        <v>38</v>
      </c>
      <c r="D31" s="25" t="s">
        <v>18</v>
      </c>
      <c r="E31" s="55" t="s">
        <v>99</v>
      </c>
      <c r="F31" s="60"/>
    </row>
    <row r="32" spans="1:6" ht="22" x14ac:dyDescent="0.25">
      <c r="A32" s="80"/>
      <c r="B32" s="79"/>
      <c r="C32" s="24" t="s">
        <v>39</v>
      </c>
      <c r="D32" s="25" t="s">
        <v>15</v>
      </c>
      <c r="E32" s="55" t="s">
        <v>99</v>
      </c>
      <c r="F32" s="60"/>
    </row>
    <row r="33" spans="1:6" ht="22" x14ac:dyDescent="0.25">
      <c r="A33" s="80"/>
      <c r="B33" s="79"/>
      <c r="C33" s="24" t="s">
        <v>40</v>
      </c>
      <c r="D33" s="25" t="s">
        <v>15</v>
      </c>
      <c r="E33" s="55" t="s">
        <v>99</v>
      </c>
      <c r="F33" s="60"/>
    </row>
    <row r="34" spans="1:6" ht="22" x14ac:dyDescent="0.25">
      <c r="A34" s="80"/>
      <c r="B34" s="79"/>
      <c r="C34" s="24" t="s">
        <v>194</v>
      </c>
      <c r="D34" s="25" t="s">
        <v>15</v>
      </c>
      <c r="E34" s="55" t="s">
        <v>99</v>
      </c>
      <c r="F34" s="60"/>
    </row>
    <row r="35" spans="1:6" ht="22" x14ac:dyDescent="0.25">
      <c r="A35" s="80"/>
      <c r="B35" s="79"/>
      <c r="C35" s="24" t="s">
        <v>41</v>
      </c>
      <c r="D35" s="25" t="s">
        <v>15</v>
      </c>
      <c r="E35" s="55" t="s">
        <v>99</v>
      </c>
      <c r="F35" s="60"/>
    </row>
    <row r="36" spans="1:6" ht="22" x14ac:dyDescent="0.25">
      <c r="A36" s="80" t="s">
        <v>109</v>
      </c>
      <c r="B36" s="79" t="s">
        <v>42</v>
      </c>
      <c r="C36" s="24" t="s">
        <v>43</v>
      </c>
      <c r="D36" s="25" t="s">
        <v>9</v>
      </c>
      <c r="E36" s="55" t="s">
        <v>99</v>
      </c>
      <c r="F36" s="60"/>
    </row>
    <row r="37" spans="1:6" ht="22" x14ac:dyDescent="0.25">
      <c r="A37" s="80"/>
      <c r="B37" s="79"/>
      <c r="C37" s="24" t="s">
        <v>44</v>
      </c>
      <c r="D37" s="25" t="s">
        <v>9</v>
      </c>
      <c r="E37" s="55" t="s">
        <v>99</v>
      </c>
      <c r="F37" s="60"/>
    </row>
    <row r="38" spans="1:6" ht="22" x14ac:dyDescent="0.25">
      <c r="A38" s="80"/>
      <c r="B38" s="79"/>
      <c r="C38" s="24" t="s">
        <v>45</v>
      </c>
      <c r="D38" s="25" t="s">
        <v>18</v>
      </c>
      <c r="E38" s="55" t="s">
        <v>99</v>
      </c>
      <c r="F38" s="60"/>
    </row>
    <row r="39" spans="1:6" ht="22" x14ac:dyDescent="0.25">
      <c r="A39" s="80"/>
      <c r="B39" s="79"/>
      <c r="C39" s="24" t="s">
        <v>46</v>
      </c>
      <c r="D39" s="25" t="s">
        <v>9</v>
      </c>
      <c r="E39" s="55" t="s">
        <v>99</v>
      </c>
      <c r="F39" s="60"/>
    </row>
    <row r="40" spans="1:6" ht="22" x14ac:dyDescent="0.25">
      <c r="A40" s="80"/>
      <c r="B40" s="79" t="s">
        <v>47</v>
      </c>
      <c r="C40" s="24" t="s">
        <v>48</v>
      </c>
      <c r="D40" s="25" t="s">
        <v>9</v>
      </c>
      <c r="E40" s="55" t="s">
        <v>99</v>
      </c>
      <c r="F40" s="60"/>
    </row>
    <row r="41" spans="1:6" ht="22" x14ac:dyDescent="0.25">
      <c r="A41" s="80"/>
      <c r="B41" s="79"/>
      <c r="C41" s="24" t="s">
        <v>49</v>
      </c>
      <c r="D41" s="25" t="s">
        <v>9</v>
      </c>
      <c r="E41" s="55" t="s">
        <v>99</v>
      </c>
      <c r="F41" s="60"/>
    </row>
    <row r="42" spans="1:6" ht="22" x14ac:dyDescent="0.25">
      <c r="A42" s="80"/>
      <c r="B42" s="79"/>
      <c r="C42" s="24" t="s">
        <v>50</v>
      </c>
      <c r="D42" s="25" t="s">
        <v>18</v>
      </c>
      <c r="E42" s="55" t="s">
        <v>99</v>
      </c>
      <c r="F42" s="60"/>
    </row>
    <row r="43" spans="1:6" ht="22" x14ac:dyDescent="0.25">
      <c r="A43" s="80"/>
      <c r="B43" s="79"/>
      <c r="C43" s="24" t="s">
        <v>51</v>
      </c>
      <c r="D43" s="25" t="s">
        <v>18</v>
      </c>
      <c r="E43" s="55" t="s">
        <v>99</v>
      </c>
      <c r="F43" s="60"/>
    </row>
    <row r="44" spans="1:6" ht="22" x14ac:dyDescent="0.25">
      <c r="A44" s="80"/>
      <c r="B44" s="79"/>
      <c r="C44" s="24" t="s">
        <v>52</v>
      </c>
      <c r="D44" s="25" t="s">
        <v>18</v>
      </c>
      <c r="E44" s="55" t="s">
        <v>99</v>
      </c>
      <c r="F44" s="60"/>
    </row>
    <row r="45" spans="1:6" ht="22" x14ac:dyDescent="0.25">
      <c r="A45" s="80"/>
      <c r="B45" s="79"/>
      <c r="C45" s="24" t="s">
        <v>53</v>
      </c>
      <c r="D45" s="25" t="s">
        <v>18</v>
      </c>
      <c r="E45" s="55" t="s">
        <v>99</v>
      </c>
      <c r="F45" s="60"/>
    </row>
    <row r="46" spans="1:6" ht="22" x14ac:dyDescent="0.25">
      <c r="A46" s="80"/>
      <c r="B46" s="79" t="s">
        <v>54</v>
      </c>
      <c r="C46" s="24" t="s">
        <v>55</v>
      </c>
      <c r="D46" s="25" t="s">
        <v>9</v>
      </c>
      <c r="E46" s="55" t="s">
        <v>99</v>
      </c>
      <c r="F46" s="60"/>
    </row>
    <row r="47" spans="1:6" ht="22" x14ac:dyDescent="0.25">
      <c r="A47" s="80"/>
      <c r="B47" s="79"/>
      <c r="C47" s="24" t="s">
        <v>56</v>
      </c>
      <c r="D47" s="25" t="s">
        <v>18</v>
      </c>
      <c r="E47" s="55" t="s">
        <v>99</v>
      </c>
      <c r="F47" s="60"/>
    </row>
    <row r="48" spans="1:6" ht="22" x14ac:dyDescent="0.25">
      <c r="A48" s="80"/>
      <c r="B48" s="79"/>
      <c r="C48" s="24" t="s">
        <v>57</v>
      </c>
      <c r="D48" s="25" t="s">
        <v>18</v>
      </c>
      <c r="E48" s="55" t="s">
        <v>99</v>
      </c>
      <c r="F48" s="60"/>
    </row>
    <row r="49" spans="1:6" ht="22" x14ac:dyDescent="0.25">
      <c r="A49" s="80"/>
      <c r="B49" s="79" t="s">
        <v>58</v>
      </c>
      <c r="C49" s="24" t="s">
        <v>59</v>
      </c>
      <c r="D49" s="25" t="s">
        <v>9</v>
      </c>
      <c r="E49" s="55" t="s">
        <v>99</v>
      </c>
      <c r="F49" s="60"/>
    </row>
    <row r="50" spans="1:6" ht="22" x14ac:dyDescent="0.25">
      <c r="A50" s="80"/>
      <c r="B50" s="79"/>
      <c r="C50" s="24" t="s">
        <v>60</v>
      </c>
      <c r="D50" s="25" t="s">
        <v>9</v>
      </c>
      <c r="E50" s="55" t="s">
        <v>99</v>
      </c>
      <c r="F50" s="60"/>
    </row>
    <row r="51" spans="1:6" ht="22" x14ac:dyDescent="0.25">
      <c r="A51" s="80"/>
      <c r="B51" s="79"/>
      <c r="C51" s="24" t="s">
        <v>61</v>
      </c>
      <c r="D51" s="25" t="s">
        <v>9</v>
      </c>
      <c r="E51" s="55" t="s">
        <v>99</v>
      </c>
      <c r="F51" s="60"/>
    </row>
    <row r="52" spans="1:6" ht="22" x14ac:dyDescent="0.25">
      <c r="A52" s="80"/>
      <c r="B52" s="79"/>
      <c r="C52" s="24" t="s">
        <v>62</v>
      </c>
      <c r="D52" s="25" t="s">
        <v>9</v>
      </c>
      <c r="E52" s="55" t="s">
        <v>99</v>
      </c>
      <c r="F52" s="60"/>
    </row>
    <row r="53" spans="1:6" ht="22" x14ac:dyDescent="0.25">
      <c r="A53" s="80"/>
      <c r="B53" s="79"/>
      <c r="C53" s="24" t="s">
        <v>63</v>
      </c>
      <c r="D53" s="25" t="s">
        <v>15</v>
      </c>
      <c r="E53" s="55" t="s">
        <v>99</v>
      </c>
      <c r="F53" s="60"/>
    </row>
    <row r="54" spans="1:6" ht="22" x14ac:dyDescent="0.25">
      <c r="A54" s="80"/>
      <c r="B54" s="79"/>
      <c r="C54" s="24" t="s">
        <v>64</v>
      </c>
      <c r="D54" s="25" t="s">
        <v>15</v>
      </c>
      <c r="E54" s="55" t="s">
        <v>99</v>
      </c>
      <c r="F54" s="60"/>
    </row>
    <row r="55" spans="1:6" ht="22" x14ac:dyDescent="0.25">
      <c r="A55" s="80"/>
      <c r="B55" s="79"/>
      <c r="C55" s="24" t="s">
        <v>65</v>
      </c>
      <c r="D55" s="25" t="s">
        <v>15</v>
      </c>
      <c r="E55" s="55" t="s">
        <v>99</v>
      </c>
      <c r="F55" s="60"/>
    </row>
    <row r="56" spans="1:6" ht="22" x14ac:dyDescent="0.25">
      <c r="A56" s="80"/>
      <c r="B56" s="79"/>
      <c r="C56" s="24" t="s">
        <v>66</v>
      </c>
      <c r="D56" s="25" t="s">
        <v>18</v>
      </c>
      <c r="E56" s="55" t="s">
        <v>99</v>
      </c>
      <c r="F56" s="60"/>
    </row>
    <row r="57" spans="1:6" ht="22" x14ac:dyDescent="0.25">
      <c r="A57" s="80"/>
      <c r="B57" s="79"/>
      <c r="C57" s="24" t="s">
        <v>67</v>
      </c>
      <c r="D57" s="25" t="s">
        <v>18</v>
      </c>
      <c r="E57" s="55" t="s">
        <v>99</v>
      </c>
      <c r="F57" s="60"/>
    </row>
    <row r="58" spans="1:6" ht="22" x14ac:dyDescent="0.25">
      <c r="A58" s="80"/>
      <c r="B58" s="79"/>
      <c r="C58" s="24" t="s">
        <v>68</v>
      </c>
      <c r="D58" s="25" t="s">
        <v>18</v>
      </c>
      <c r="E58" s="55" t="s">
        <v>99</v>
      </c>
      <c r="F58" s="60"/>
    </row>
    <row r="59" spans="1:6" ht="22" x14ac:dyDescent="0.25">
      <c r="A59" s="80"/>
      <c r="B59" s="79" t="s">
        <v>69</v>
      </c>
      <c r="C59" s="24" t="s">
        <v>70</v>
      </c>
      <c r="D59" s="25" t="s">
        <v>9</v>
      </c>
      <c r="E59" s="55" t="s">
        <v>99</v>
      </c>
      <c r="F59" s="60"/>
    </row>
    <row r="60" spans="1:6" ht="22" x14ac:dyDescent="0.25">
      <c r="A60" s="80"/>
      <c r="B60" s="79"/>
      <c r="C60" s="24" t="s">
        <v>71</v>
      </c>
      <c r="D60" s="25" t="s">
        <v>9</v>
      </c>
      <c r="E60" s="55" t="s">
        <v>99</v>
      </c>
      <c r="F60" s="60"/>
    </row>
    <row r="61" spans="1:6" ht="22" x14ac:dyDescent="0.25">
      <c r="A61" s="80"/>
      <c r="B61" s="79"/>
      <c r="C61" s="24" t="s">
        <v>72</v>
      </c>
      <c r="D61" s="25" t="s">
        <v>9</v>
      </c>
      <c r="E61" s="55" t="s">
        <v>99</v>
      </c>
      <c r="F61" s="60"/>
    </row>
    <row r="62" spans="1:6" ht="22" x14ac:dyDescent="0.25">
      <c r="A62" s="80"/>
      <c r="B62" s="79"/>
      <c r="C62" s="24" t="s">
        <v>73</v>
      </c>
      <c r="D62" s="25" t="s">
        <v>9</v>
      </c>
      <c r="E62" s="55" t="s">
        <v>99</v>
      </c>
      <c r="F62" s="60"/>
    </row>
    <row r="63" spans="1:6" ht="22" x14ac:dyDescent="0.25">
      <c r="A63" s="80"/>
      <c r="B63" s="79"/>
      <c r="C63" s="24" t="s">
        <v>74</v>
      </c>
      <c r="D63" s="25" t="s">
        <v>18</v>
      </c>
      <c r="E63" s="55" t="s">
        <v>99</v>
      </c>
      <c r="F63" s="60"/>
    </row>
    <row r="64" spans="1:6" ht="22" x14ac:dyDescent="0.25">
      <c r="A64" s="80"/>
      <c r="B64" s="79"/>
      <c r="C64" s="24" t="s">
        <v>75</v>
      </c>
      <c r="D64" s="25" t="s">
        <v>18</v>
      </c>
      <c r="E64" s="55" t="s">
        <v>99</v>
      </c>
      <c r="F64" s="60"/>
    </row>
    <row r="65" spans="1:6" ht="22" x14ac:dyDescent="0.25">
      <c r="A65" s="80" t="s">
        <v>110</v>
      </c>
      <c r="B65" s="79" t="s">
        <v>76</v>
      </c>
      <c r="C65" s="24" t="s">
        <v>77</v>
      </c>
      <c r="D65" s="25" t="s">
        <v>9</v>
      </c>
      <c r="E65" s="55" t="s">
        <v>99</v>
      </c>
      <c r="F65" s="60"/>
    </row>
    <row r="66" spans="1:6" ht="22" x14ac:dyDescent="0.25">
      <c r="A66" s="80"/>
      <c r="B66" s="79"/>
      <c r="C66" s="24" t="s">
        <v>78</v>
      </c>
      <c r="D66" s="25" t="s">
        <v>15</v>
      </c>
      <c r="E66" s="55" t="s">
        <v>99</v>
      </c>
      <c r="F66" s="60"/>
    </row>
    <row r="67" spans="1:6" ht="22" x14ac:dyDescent="0.25">
      <c r="A67" s="80"/>
      <c r="B67" s="79"/>
      <c r="C67" s="24" t="s">
        <v>79</v>
      </c>
      <c r="D67" s="25" t="s">
        <v>18</v>
      </c>
      <c r="E67" s="55" t="s">
        <v>99</v>
      </c>
      <c r="F67" s="60"/>
    </row>
    <row r="68" spans="1:6" ht="22" x14ac:dyDescent="0.25">
      <c r="A68" s="80"/>
      <c r="B68" s="79"/>
      <c r="C68" s="24" t="s">
        <v>80</v>
      </c>
      <c r="D68" s="25" t="s">
        <v>18</v>
      </c>
      <c r="E68" s="55" t="s">
        <v>99</v>
      </c>
      <c r="F68" s="60"/>
    </row>
    <row r="69" spans="1:6" ht="22" x14ac:dyDescent="0.25">
      <c r="A69" s="80"/>
      <c r="B69" s="79"/>
      <c r="C69" s="24" t="s">
        <v>81</v>
      </c>
      <c r="D69" s="25" t="s">
        <v>18</v>
      </c>
      <c r="E69" s="55" t="s">
        <v>99</v>
      </c>
      <c r="F69" s="60"/>
    </row>
    <row r="70" spans="1:6" ht="22" x14ac:dyDescent="0.25">
      <c r="A70" s="80"/>
      <c r="B70" s="79"/>
      <c r="C70" s="24" t="s">
        <v>82</v>
      </c>
      <c r="D70" s="25" t="s">
        <v>18</v>
      </c>
      <c r="E70" s="55" t="s">
        <v>99</v>
      </c>
      <c r="F70" s="60"/>
    </row>
    <row r="71" spans="1:6" ht="22" x14ac:dyDescent="0.25">
      <c r="A71" s="80"/>
      <c r="B71" s="79" t="s">
        <v>83</v>
      </c>
      <c r="C71" s="24" t="s">
        <v>84</v>
      </c>
      <c r="D71" s="25" t="s">
        <v>9</v>
      </c>
      <c r="E71" s="55" t="s">
        <v>99</v>
      </c>
      <c r="F71" s="60"/>
    </row>
    <row r="72" spans="1:6" ht="22" x14ac:dyDescent="0.25">
      <c r="A72" s="80"/>
      <c r="B72" s="79"/>
      <c r="C72" s="24" t="s">
        <v>85</v>
      </c>
      <c r="D72" s="25" t="s">
        <v>9</v>
      </c>
      <c r="E72" s="55" t="s">
        <v>99</v>
      </c>
      <c r="F72" s="60"/>
    </row>
    <row r="73" spans="1:6" ht="22" x14ac:dyDescent="0.25">
      <c r="A73" s="80"/>
      <c r="B73" s="79"/>
      <c r="C73" s="24" t="s">
        <v>86</v>
      </c>
      <c r="D73" s="25" t="s">
        <v>15</v>
      </c>
      <c r="E73" s="55" t="s">
        <v>99</v>
      </c>
      <c r="F73" s="60"/>
    </row>
    <row r="74" spans="1:6" ht="22" x14ac:dyDescent="0.25">
      <c r="A74" s="80"/>
      <c r="B74" s="79"/>
      <c r="C74" s="24" t="s">
        <v>87</v>
      </c>
      <c r="D74" s="25" t="s">
        <v>15</v>
      </c>
      <c r="E74" s="55" t="s">
        <v>99</v>
      </c>
      <c r="F74" s="60"/>
    </row>
    <row r="75" spans="1:6" ht="22" x14ac:dyDescent="0.25">
      <c r="A75" s="80"/>
      <c r="B75" s="79"/>
      <c r="C75" s="24" t="s">
        <v>88</v>
      </c>
      <c r="D75" s="25" t="s">
        <v>18</v>
      </c>
      <c r="E75" s="55" t="s">
        <v>99</v>
      </c>
      <c r="F75" s="60"/>
    </row>
    <row r="76" spans="1:6" ht="22" x14ac:dyDescent="0.25">
      <c r="A76" s="80"/>
      <c r="B76" s="79" t="s">
        <v>89</v>
      </c>
      <c r="C76" s="24" t="s">
        <v>90</v>
      </c>
      <c r="D76" s="25" t="s">
        <v>9</v>
      </c>
      <c r="E76" s="55" t="s">
        <v>99</v>
      </c>
      <c r="F76" s="60"/>
    </row>
    <row r="77" spans="1:6" ht="22" x14ac:dyDescent="0.25">
      <c r="A77" s="80"/>
      <c r="B77" s="79"/>
      <c r="C77" s="24" t="s">
        <v>91</v>
      </c>
      <c r="D77" s="25" t="s">
        <v>9</v>
      </c>
      <c r="E77" s="55" t="s">
        <v>99</v>
      </c>
      <c r="F77" s="60"/>
    </row>
    <row r="78" spans="1:6" ht="22" x14ac:dyDescent="0.25">
      <c r="A78" s="80"/>
      <c r="B78" s="79"/>
      <c r="C78" s="24" t="s">
        <v>105</v>
      </c>
      <c r="D78" s="25" t="s">
        <v>15</v>
      </c>
      <c r="E78" s="55" t="s">
        <v>99</v>
      </c>
      <c r="F78" s="60"/>
    </row>
    <row r="79" spans="1:6" ht="22" x14ac:dyDescent="0.25">
      <c r="A79" s="80"/>
      <c r="B79" s="79"/>
      <c r="C79" s="24" t="s">
        <v>92</v>
      </c>
      <c r="D79" s="25" t="s">
        <v>15</v>
      </c>
      <c r="E79" s="55" t="s">
        <v>99</v>
      </c>
      <c r="F79" s="60"/>
    </row>
    <row r="80" spans="1:6" ht="22" x14ac:dyDescent="0.25">
      <c r="A80" s="80"/>
      <c r="B80" s="79"/>
      <c r="C80" s="24" t="s">
        <v>93</v>
      </c>
      <c r="D80" s="25" t="s">
        <v>18</v>
      </c>
      <c r="E80" s="55" t="s">
        <v>99</v>
      </c>
      <c r="F80" s="60"/>
    </row>
    <row r="81" spans="1:6" ht="22" x14ac:dyDescent="0.25">
      <c r="A81" s="80"/>
      <c r="B81" s="79"/>
      <c r="C81" s="24" t="s">
        <v>94</v>
      </c>
      <c r="D81" s="25" t="s">
        <v>18</v>
      </c>
      <c r="E81" s="55" t="s">
        <v>99</v>
      </c>
      <c r="F81" s="60"/>
    </row>
    <row r="82" spans="1:6" ht="22" x14ac:dyDescent="0.25">
      <c r="A82" s="80" t="s">
        <v>111</v>
      </c>
      <c r="B82" s="79" t="s">
        <v>95</v>
      </c>
      <c r="C82" s="24" t="s">
        <v>96</v>
      </c>
      <c r="D82" s="25" t="s">
        <v>9</v>
      </c>
      <c r="E82" s="55" t="s">
        <v>99</v>
      </c>
      <c r="F82" s="60"/>
    </row>
    <row r="83" spans="1:6" ht="22" x14ac:dyDescent="0.25">
      <c r="A83" s="80"/>
      <c r="B83" s="79"/>
      <c r="C83" s="24" t="s">
        <v>97</v>
      </c>
      <c r="D83" s="25" t="s">
        <v>9</v>
      </c>
      <c r="E83" s="55" t="s">
        <v>99</v>
      </c>
      <c r="F83" s="60"/>
    </row>
    <row r="84" spans="1:6" ht="23" thickBot="1" x14ac:dyDescent="0.3">
      <c r="A84" s="80"/>
      <c r="B84" s="79"/>
      <c r="C84" s="24" t="s">
        <v>98</v>
      </c>
      <c r="D84" s="25" t="s">
        <v>15</v>
      </c>
      <c r="E84" s="57" t="s">
        <v>99</v>
      </c>
      <c r="F84" s="61"/>
    </row>
    <row r="85" spans="1:6" ht="25" customHeight="1" thickTop="1" x14ac:dyDescent="0.25"/>
  </sheetData>
  <sheetProtection sheet="1" objects="1" scenarios="1" formatRows="0" autoFilter="0"/>
  <autoFilter ref="A6:F84" xr:uid="{2E7BBB2C-C60C-5C49-830D-E272E6D338AE}"/>
  <mergeCells count="21">
    <mergeCell ref="A2:C2"/>
    <mergeCell ref="A3:C3"/>
    <mergeCell ref="A4:C4"/>
    <mergeCell ref="F3:F4"/>
    <mergeCell ref="A1:C1"/>
    <mergeCell ref="B82:B84"/>
    <mergeCell ref="A7:A35"/>
    <mergeCell ref="A36:A64"/>
    <mergeCell ref="A65:A81"/>
    <mergeCell ref="A82:A84"/>
    <mergeCell ref="B8:B16"/>
    <mergeCell ref="B17:B22"/>
    <mergeCell ref="B23:B35"/>
    <mergeCell ref="B36:B39"/>
    <mergeCell ref="B40:B45"/>
    <mergeCell ref="B46:B48"/>
    <mergeCell ref="B49:B58"/>
    <mergeCell ref="B59:B64"/>
    <mergeCell ref="B65:B70"/>
    <mergeCell ref="B71:B75"/>
    <mergeCell ref="B76:B81"/>
  </mergeCells>
  <conditionalFormatting sqref="E7:E84">
    <cfRule type="containsText" dxfId="3" priority="1" operator="containsText" text="Cannot tell">
      <formula>NOT(ISERROR(SEARCH("Cannot tell",E7)))</formula>
    </cfRule>
    <cfRule type="containsText" dxfId="2" priority="2" operator="containsText" text="Not present">
      <formula>NOT(ISERROR(SEARCH("Not present",E7)))</formula>
    </cfRule>
    <cfRule type="containsText" dxfId="1" priority="3" operator="containsText" text="Passed">
      <formula>NOT(ISERROR(SEARCH("Passed",E7)))</formula>
    </cfRule>
    <cfRule type="containsText" dxfId="0" priority="4" operator="containsText" text="Failed">
      <formula>NOT(ISERROR(SEARCH("Failed",E7)))</formula>
    </cfRule>
  </conditionalFormatting>
  <hyperlinks>
    <hyperlink ref="A3:B3" r:id="rId1" display="https://www.w3.org/WAI/test-evaluate/preliminary/" xr:uid="{B561C1A5-9680-4442-8D74-93F47D7E205E}"/>
    <hyperlink ref="A3:C3" r:id="rId2" display="https://www.w3.org/WAI/test-evaluate/conformance/" xr:uid="{886A628B-0C9C-8646-94B4-3659FE74791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F82CFD-66DF-7644-B03A-664A5B070CB3}">
          <x14:formula1>
            <xm:f>'(data)'!$A$3:$A$7</xm:f>
          </x14:formula1>
          <xm:sqref>E7:E84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5D32F-B2D5-3D49-9A68-4BB1C3483F6E}">
  <dimension ref="A2:A7"/>
  <sheetViews>
    <sheetView workbookViewId="0">
      <selection activeCell="C26" sqref="C26"/>
    </sheetView>
  </sheetViews>
  <sheetFormatPr baseColWidth="10" defaultRowHeight="21" x14ac:dyDescent="0.25"/>
  <cols>
    <col min="1" max="1" width="41" style="20" customWidth="1"/>
    <col min="2" max="16384" width="10.83203125" style="20"/>
  </cols>
  <sheetData>
    <row r="2" spans="1:1" x14ac:dyDescent="0.25">
      <c r="A2" s="21" t="s">
        <v>104</v>
      </c>
    </row>
    <row r="3" spans="1:1" x14ac:dyDescent="0.25">
      <c r="A3" s="20" t="s">
        <v>99</v>
      </c>
    </row>
    <row r="4" spans="1:1" x14ac:dyDescent="0.25">
      <c r="A4" s="20" t="s">
        <v>100</v>
      </c>
    </row>
    <row r="5" spans="1:1" x14ac:dyDescent="0.25">
      <c r="A5" s="20" t="s">
        <v>101</v>
      </c>
    </row>
    <row r="6" spans="1:1" x14ac:dyDescent="0.25">
      <c r="A6" s="20" t="s">
        <v>102</v>
      </c>
    </row>
    <row r="7" spans="1:1" x14ac:dyDescent="0.25">
      <c r="A7" s="20" t="s">
        <v>103</v>
      </c>
    </row>
  </sheetData>
  <sheetProtection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Preliminary</vt:lpstr>
      <vt:lpstr>WCAG-EM (2.1)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2021-02-22T11:17:16Z</dcterms:created>
  <dcterms:modified xsi:type="dcterms:W3CDTF">2021-02-24T07:16:02Z</dcterms:modified>
</cp:coreProperties>
</file>