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arvard_2015\research\code\lnn\"/>
    </mc:Choice>
  </mc:AlternateContent>
  <bookViews>
    <workbookView xWindow="1530" yWindow="0" windowWidth="18960" windowHeight="8355"/>
  </bookViews>
  <sheets>
    <sheet name="template" sheetId="1" r:id="rId1"/>
  </sheets>
  <calcPr calcId="152511"/>
</workbook>
</file>

<file path=xl/calcChain.xml><?xml version="1.0" encoding="utf-8"?>
<calcChain xmlns="http://schemas.openxmlformats.org/spreadsheetml/2006/main">
  <c r="AM109" i="1" l="1"/>
  <c r="AL109" i="1"/>
  <c r="AK109" i="1"/>
  <c r="AJ109" i="1"/>
  <c r="AM108" i="1"/>
  <c r="AL108" i="1"/>
  <c r="AK108" i="1"/>
  <c r="AJ108" i="1"/>
  <c r="AM107" i="1"/>
  <c r="AL107" i="1"/>
  <c r="AK107" i="1"/>
  <c r="AJ107" i="1"/>
  <c r="AM106" i="1"/>
  <c r="AL106" i="1"/>
  <c r="AK106" i="1"/>
  <c r="AJ106" i="1"/>
  <c r="AM105" i="1"/>
  <c r="AL105" i="1"/>
  <c r="AK105" i="1"/>
  <c r="AJ105" i="1"/>
  <c r="AM104" i="1"/>
  <c r="AL104" i="1"/>
  <c r="AK104" i="1"/>
  <c r="AJ104" i="1"/>
  <c r="AM103" i="1"/>
  <c r="AL103" i="1"/>
  <c r="AK103" i="1"/>
  <c r="AJ103" i="1"/>
  <c r="AM102" i="1"/>
  <c r="AL102" i="1"/>
  <c r="AK102" i="1"/>
  <c r="AJ102" i="1"/>
  <c r="AM101" i="1"/>
  <c r="AL101" i="1"/>
  <c r="AK101" i="1"/>
  <c r="AJ101" i="1"/>
  <c r="AM100" i="1"/>
  <c r="AL100" i="1"/>
  <c r="AK100" i="1"/>
  <c r="AJ100" i="1"/>
  <c r="AM99" i="1"/>
  <c r="AL99" i="1"/>
  <c r="AK99" i="1"/>
  <c r="AJ99" i="1"/>
  <c r="AM98" i="1"/>
  <c r="AL98" i="1"/>
  <c r="AK98" i="1"/>
  <c r="AJ98" i="1"/>
  <c r="AM97" i="1"/>
  <c r="AL97" i="1"/>
  <c r="AK97" i="1"/>
  <c r="AJ97" i="1"/>
  <c r="AM96" i="1"/>
  <c r="AL96" i="1"/>
  <c r="AK96" i="1"/>
  <c r="AJ96" i="1"/>
  <c r="AM95" i="1"/>
  <c r="AL95" i="1"/>
  <c r="AK95" i="1"/>
  <c r="AJ95" i="1"/>
  <c r="AM94" i="1"/>
  <c r="AL94" i="1"/>
  <c r="AK94" i="1"/>
  <c r="AJ94" i="1"/>
  <c r="AM93" i="1"/>
  <c r="AL93" i="1"/>
  <c r="AK93" i="1"/>
  <c r="AJ93" i="1"/>
  <c r="AM92" i="1"/>
  <c r="AL92" i="1"/>
  <c r="AK92" i="1"/>
  <c r="AJ92" i="1"/>
  <c r="AM91" i="1"/>
  <c r="AL91" i="1"/>
  <c r="AK91" i="1"/>
  <c r="AJ91" i="1"/>
  <c r="AM90" i="1"/>
  <c r="AL90" i="1"/>
  <c r="AK90" i="1"/>
  <c r="AJ90" i="1"/>
  <c r="AM89" i="1"/>
  <c r="AL89" i="1"/>
  <c r="AK89" i="1"/>
  <c r="AJ89" i="1"/>
  <c r="AM88" i="1"/>
  <c r="AL88" i="1"/>
  <c r="AK88" i="1"/>
  <c r="AJ88" i="1"/>
  <c r="AM87" i="1"/>
  <c r="AL87" i="1"/>
  <c r="AK87" i="1"/>
  <c r="AJ87" i="1"/>
  <c r="AM86" i="1"/>
  <c r="AL86" i="1"/>
  <c r="AK86" i="1"/>
  <c r="AJ86" i="1"/>
  <c r="AM85" i="1"/>
  <c r="AL85" i="1"/>
  <c r="AK85" i="1"/>
  <c r="AJ85" i="1"/>
  <c r="AM84" i="1"/>
  <c r="AL84" i="1"/>
  <c r="AK84" i="1"/>
  <c r="AJ84" i="1"/>
  <c r="AM83" i="1"/>
  <c r="AL83" i="1"/>
  <c r="AK83" i="1"/>
  <c r="AJ83" i="1"/>
  <c r="AM82" i="1"/>
  <c r="AL82" i="1"/>
  <c r="AK82" i="1"/>
  <c r="AJ82" i="1"/>
  <c r="AM81" i="1"/>
  <c r="AL81" i="1"/>
  <c r="AK81" i="1"/>
  <c r="AJ81" i="1"/>
  <c r="AM80" i="1"/>
  <c r="AL80" i="1"/>
  <c r="AK80" i="1"/>
  <c r="AJ80" i="1"/>
  <c r="AM79" i="1"/>
  <c r="AL79" i="1"/>
  <c r="AK79" i="1"/>
  <c r="AJ79" i="1"/>
  <c r="AM78" i="1"/>
  <c r="AL78" i="1"/>
  <c r="AK78" i="1"/>
  <c r="AJ78" i="1"/>
  <c r="AM77" i="1"/>
  <c r="AL77" i="1"/>
  <c r="AK77" i="1"/>
  <c r="AJ77" i="1"/>
  <c r="AM76" i="1"/>
  <c r="AL76" i="1"/>
  <c r="AK76" i="1"/>
  <c r="AJ76" i="1"/>
  <c r="AM75" i="1"/>
  <c r="AL75" i="1"/>
  <c r="AK75" i="1"/>
  <c r="AJ75" i="1"/>
  <c r="AM74" i="1"/>
  <c r="AL74" i="1"/>
  <c r="AK74" i="1"/>
  <c r="AJ74" i="1"/>
  <c r="AM73" i="1"/>
  <c r="AL73" i="1"/>
  <c r="AK73" i="1"/>
  <c r="AJ73" i="1"/>
  <c r="AM72" i="1"/>
  <c r="AL72" i="1"/>
  <c r="AK72" i="1"/>
  <c r="AJ72" i="1"/>
  <c r="AM71" i="1"/>
  <c r="AL71" i="1"/>
  <c r="AK71" i="1"/>
  <c r="AJ71" i="1"/>
  <c r="AM70" i="1"/>
  <c r="AL70" i="1"/>
  <c r="AK70" i="1"/>
  <c r="AJ70" i="1"/>
  <c r="AM69" i="1"/>
  <c r="AL69" i="1"/>
  <c r="AK69" i="1"/>
  <c r="AJ69" i="1"/>
  <c r="AM68" i="1"/>
  <c r="AL68" i="1"/>
  <c r="AK68" i="1"/>
  <c r="AJ68" i="1"/>
  <c r="AM67" i="1"/>
  <c r="AL67" i="1"/>
  <c r="AK67" i="1"/>
  <c r="AJ67" i="1"/>
  <c r="AM66" i="1"/>
  <c r="AL66" i="1"/>
  <c r="AK66" i="1"/>
  <c r="AJ66" i="1"/>
  <c r="AM65" i="1"/>
  <c r="AL65" i="1"/>
  <c r="AK65" i="1"/>
  <c r="AJ65" i="1"/>
  <c r="AM64" i="1"/>
  <c r="AL64" i="1"/>
  <c r="AK64" i="1"/>
  <c r="AJ64" i="1"/>
  <c r="AM63" i="1"/>
  <c r="AL63" i="1"/>
  <c r="AK63" i="1"/>
  <c r="AJ63" i="1"/>
  <c r="AM62" i="1"/>
  <c r="AL62" i="1"/>
  <c r="AK62" i="1"/>
  <c r="AJ62" i="1"/>
  <c r="AM61" i="1"/>
  <c r="AL61" i="1"/>
  <c r="AK61" i="1"/>
  <c r="AJ61" i="1"/>
  <c r="AM60" i="1"/>
  <c r="AL60" i="1"/>
  <c r="AK60" i="1"/>
  <c r="AJ60" i="1"/>
  <c r="AM59" i="1"/>
  <c r="AL59" i="1"/>
  <c r="AK59" i="1"/>
  <c r="AJ59" i="1"/>
  <c r="AM58" i="1"/>
  <c r="AL58" i="1"/>
  <c r="AK58" i="1"/>
  <c r="AJ58" i="1"/>
  <c r="AM57" i="1"/>
  <c r="AL57" i="1"/>
  <c r="AK57" i="1"/>
  <c r="AJ57" i="1"/>
  <c r="AM56" i="1"/>
  <c r="AL56" i="1"/>
  <c r="AK56" i="1"/>
  <c r="AJ56" i="1"/>
  <c r="AM55" i="1"/>
  <c r="AL55" i="1"/>
  <c r="AK55" i="1"/>
  <c r="AJ55" i="1"/>
  <c r="AM54" i="1"/>
  <c r="AL54" i="1"/>
  <c r="AK54" i="1"/>
  <c r="AJ54" i="1"/>
  <c r="AM53" i="1"/>
  <c r="AL53" i="1"/>
  <c r="AK53" i="1"/>
  <c r="AJ53" i="1"/>
  <c r="AM52" i="1"/>
  <c r="AL52" i="1"/>
  <c r="AK52" i="1"/>
  <c r="AJ52" i="1"/>
  <c r="AM51" i="1"/>
  <c r="AL51" i="1"/>
  <c r="AK51" i="1"/>
  <c r="AJ51" i="1"/>
  <c r="AM50" i="1"/>
  <c r="AL50" i="1"/>
  <c r="AK50" i="1"/>
  <c r="AJ50" i="1"/>
  <c r="AM49" i="1"/>
  <c r="AL49" i="1"/>
  <c r="AK49" i="1"/>
  <c r="AJ49" i="1"/>
  <c r="AM48" i="1"/>
  <c r="AL48" i="1"/>
  <c r="AK48" i="1"/>
  <c r="AJ48" i="1"/>
  <c r="AM47" i="1"/>
  <c r="AL47" i="1"/>
  <c r="AK47" i="1"/>
  <c r="AJ47" i="1"/>
  <c r="AM46" i="1"/>
  <c r="AL46" i="1"/>
  <c r="AK46" i="1"/>
  <c r="AJ46" i="1"/>
  <c r="AJ2" i="1" s="1"/>
  <c r="AM45" i="1"/>
  <c r="AL45" i="1"/>
  <c r="AK45" i="1"/>
  <c r="AJ45" i="1"/>
  <c r="AM44" i="1"/>
  <c r="AL44" i="1"/>
  <c r="AK44" i="1"/>
  <c r="AJ44" i="1"/>
  <c r="AM43" i="1"/>
  <c r="AL43" i="1"/>
  <c r="AK43" i="1"/>
  <c r="AJ43" i="1"/>
  <c r="AM42" i="1"/>
  <c r="AL42" i="1"/>
  <c r="AK42" i="1"/>
  <c r="AJ42" i="1"/>
  <c r="AM41" i="1"/>
  <c r="AL41" i="1"/>
  <c r="AK41" i="1"/>
  <c r="AJ41" i="1"/>
  <c r="AM40" i="1"/>
  <c r="AL40" i="1"/>
  <c r="AK40" i="1"/>
  <c r="AJ40" i="1"/>
  <c r="AM39" i="1"/>
  <c r="AL39" i="1"/>
  <c r="AK39" i="1"/>
  <c r="AJ39" i="1"/>
  <c r="AM38" i="1"/>
  <c r="AL38" i="1"/>
  <c r="AK38" i="1"/>
  <c r="AJ38" i="1"/>
  <c r="AM37" i="1"/>
  <c r="AL37" i="1"/>
  <c r="AK37" i="1"/>
  <c r="AJ37" i="1"/>
  <c r="AM36" i="1"/>
  <c r="AL36" i="1"/>
  <c r="AK36" i="1"/>
  <c r="AJ36" i="1"/>
  <c r="AM35" i="1"/>
  <c r="AL35" i="1"/>
  <c r="AK35" i="1"/>
  <c r="AJ35" i="1"/>
  <c r="AM34" i="1"/>
  <c r="AL34" i="1"/>
  <c r="AK34" i="1"/>
  <c r="AJ34" i="1"/>
  <c r="AM33" i="1"/>
  <c r="AL33" i="1"/>
  <c r="AK33" i="1"/>
  <c r="AJ33" i="1"/>
  <c r="AM32" i="1"/>
  <c r="AL32" i="1"/>
  <c r="AK32" i="1"/>
  <c r="AJ32" i="1"/>
  <c r="AM31" i="1"/>
  <c r="AL31" i="1"/>
  <c r="AK31" i="1"/>
  <c r="AJ31" i="1"/>
  <c r="AM30" i="1"/>
  <c r="AL30" i="1"/>
  <c r="AK30" i="1"/>
  <c r="AJ30" i="1"/>
  <c r="AM29" i="1"/>
  <c r="AL29" i="1"/>
  <c r="AK29" i="1"/>
  <c r="AJ29" i="1"/>
  <c r="AM28" i="1"/>
  <c r="AL28" i="1"/>
  <c r="AK28" i="1"/>
  <c r="AJ28" i="1"/>
  <c r="AM27" i="1"/>
  <c r="AL27" i="1"/>
  <c r="AK27" i="1"/>
  <c r="AJ27" i="1"/>
  <c r="AM26" i="1"/>
  <c r="AL26" i="1"/>
  <c r="AK26" i="1"/>
  <c r="AJ26" i="1"/>
  <c r="AM25" i="1"/>
  <c r="AL25" i="1"/>
  <c r="AK25" i="1"/>
  <c r="AJ25" i="1"/>
  <c r="AM24" i="1"/>
  <c r="AL24" i="1"/>
  <c r="AK24" i="1"/>
  <c r="AJ24" i="1"/>
  <c r="AM23" i="1"/>
  <c r="AL23" i="1"/>
  <c r="AK23" i="1"/>
  <c r="AJ23" i="1"/>
  <c r="AM22" i="1"/>
  <c r="AL22" i="1"/>
  <c r="AK22" i="1"/>
  <c r="AJ22" i="1"/>
  <c r="R22" i="1"/>
  <c r="I22" i="1"/>
  <c r="AM21" i="1"/>
  <c r="AL21" i="1"/>
  <c r="AK21" i="1"/>
  <c r="AJ21" i="1"/>
  <c r="R21" i="1"/>
  <c r="I21" i="1"/>
  <c r="AM20" i="1"/>
  <c r="AL20" i="1"/>
  <c r="AK20" i="1"/>
  <c r="AJ20" i="1"/>
  <c r="R20" i="1"/>
  <c r="I20" i="1"/>
  <c r="AM19" i="1"/>
  <c r="AL19" i="1"/>
  <c r="AK19" i="1"/>
  <c r="AJ19" i="1"/>
  <c r="R19" i="1"/>
  <c r="I19" i="1"/>
  <c r="AM18" i="1"/>
  <c r="AL18" i="1"/>
  <c r="AK18" i="1"/>
  <c r="AJ18" i="1"/>
  <c r="R18" i="1"/>
  <c r="I18" i="1"/>
  <c r="AM17" i="1"/>
  <c r="AL17" i="1"/>
  <c r="AK17" i="1"/>
  <c r="AJ17" i="1"/>
  <c r="R17" i="1"/>
  <c r="I17" i="1"/>
  <c r="AM16" i="1"/>
  <c r="AL16" i="1"/>
  <c r="AK16" i="1"/>
  <c r="AJ16" i="1"/>
  <c r="R16" i="1"/>
  <c r="I16" i="1"/>
  <c r="AM15" i="1"/>
  <c r="AL15" i="1"/>
  <c r="AK15" i="1"/>
  <c r="AJ15" i="1"/>
  <c r="R15" i="1"/>
  <c r="I15" i="1"/>
  <c r="AM14" i="1"/>
  <c r="AL14" i="1"/>
  <c r="AK14" i="1"/>
  <c r="AJ14" i="1"/>
  <c r="R14" i="1"/>
  <c r="I14" i="1"/>
  <c r="AM13" i="1"/>
  <c r="AL13" i="1"/>
  <c r="AK13" i="1"/>
  <c r="AJ13" i="1"/>
  <c r="R13" i="1"/>
  <c r="I13" i="1"/>
  <c r="AM12" i="1"/>
  <c r="AL12" i="1"/>
  <c r="AK12" i="1"/>
  <c r="AJ12" i="1"/>
  <c r="R12" i="1"/>
  <c r="I12" i="1"/>
  <c r="AM11" i="1"/>
  <c r="AL11" i="1"/>
  <c r="AK11" i="1"/>
  <c r="AJ11" i="1"/>
  <c r="R11" i="1"/>
  <c r="I11" i="1"/>
  <c r="AM10" i="1"/>
  <c r="AL10" i="1"/>
  <c r="AL3" i="1" s="1"/>
  <c r="AK10" i="1"/>
  <c r="AJ10" i="1"/>
  <c r="R10" i="1"/>
  <c r="I10" i="1"/>
  <c r="A8" i="1"/>
  <c r="P6" i="1"/>
  <c r="E6" i="1"/>
  <c r="P4" i="1"/>
  <c r="O4" i="1"/>
  <c r="N4" i="1"/>
  <c r="F4" i="1"/>
  <c r="F7" i="1" s="1"/>
  <c r="E4" i="1"/>
  <c r="E7" i="1" s="1"/>
  <c r="D4" i="1"/>
  <c r="D7" i="1" s="1"/>
  <c r="C4" i="1"/>
  <c r="C7" i="1" s="1"/>
  <c r="B4" i="1"/>
  <c r="B7" i="1" s="1"/>
  <c r="AS3" i="1"/>
  <c r="AR3" i="1"/>
  <c r="AQ3" i="1"/>
  <c r="AP3" i="1"/>
  <c r="AO3" i="1"/>
  <c r="AM3" i="1"/>
  <c r="AK3" i="1"/>
  <c r="AJ3" i="1"/>
  <c r="P3" i="1"/>
  <c r="O3" i="1"/>
  <c r="O6" i="1" s="1"/>
  <c r="N3" i="1"/>
  <c r="N6" i="1" s="1"/>
  <c r="F3" i="1"/>
  <c r="K46" i="1" s="1"/>
  <c r="E3" i="1"/>
  <c r="D3" i="1"/>
  <c r="C3" i="1"/>
  <c r="B3" i="1"/>
  <c r="G46" i="1" s="1"/>
  <c r="AS2" i="1"/>
  <c r="AR2" i="1"/>
  <c r="AQ2" i="1"/>
  <c r="AP2" i="1"/>
  <c r="AO2" i="1"/>
  <c r="AM2" i="1"/>
  <c r="AK2" i="1"/>
  <c r="K25" i="1" l="1"/>
  <c r="K26" i="1"/>
  <c r="K31" i="1"/>
  <c r="K32" i="1"/>
  <c r="K33" i="1"/>
  <c r="K38" i="1"/>
  <c r="K39" i="1"/>
  <c r="K40" i="1"/>
  <c r="K42" i="1"/>
  <c r="K44" i="1"/>
  <c r="K45" i="1"/>
  <c r="G47" i="1"/>
  <c r="AL2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C6" i="1"/>
  <c r="N7" i="1"/>
  <c r="G10" i="1"/>
  <c r="K10" i="1"/>
  <c r="G11" i="1"/>
  <c r="K11" i="1"/>
  <c r="G12" i="1"/>
  <c r="K12" i="1"/>
  <c r="G13" i="1"/>
  <c r="K13" i="1"/>
  <c r="G14" i="1"/>
  <c r="K14" i="1"/>
  <c r="G15" i="1"/>
  <c r="K15" i="1"/>
  <c r="G16" i="1"/>
  <c r="K16" i="1"/>
  <c r="G17" i="1"/>
  <c r="K17" i="1"/>
  <c r="G18" i="1"/>
  <c r="K18" i="1"/>
  <c r="G19" i="1"/>
  <c r="K19" i="1"/>
  <c r="G20" i="1"/>
  <c r="K20" i="1"/>
  <c r="G21" i="1"/>
  <c r="K21" i="1"/>
  <c r="G22" i="1"/>
  <c r="K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K23" i="1"/>
  <c r="K28" i="1"/>
  <c r="K29" i="1"/>
  <c r="K30" i="1"/>
  <c r="K36" i="1"/>
  <c r="K41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D6" i="1"/>
  <c r="O7" i="1"/>
  <c r="H10" i="1"/>
  <c r="Q10" i="1"/>
  <c r="H11" i="1"/>
  <c r="Q11" i="1"/>
  <c r="H12" i="1"/>
  <c r="Q12" i="1"/>
  <c r="H13" i="1"/>
  <c r="Q13" i="1"/>
  <c r="H14" i="1"/>
  <c r="Q14" i="1"/>
  <c r="H15" i="1"/>
  <c r="Q15" i="1"/>
  <c r="H16" i="1"/>
  <c r="Q16" i="1"/>
  <c r="H17" i="1"/>
  <c r="Q17" i="1"/>
  <c r="H18" i="1"/>
  <c r="Q18" i="1"/>
  <c r="H19" i="1"/>
  <c r="Q19" i="1"/>
  <c r="H20" i="1"/>
  <c r="Q20" i="1"/>
  <c r="H21" i="1"/>
  <c r="Q21" i="1"/>
  <c r="H22" i="1"/>
  <c r="Q22" i="1"/>
  <c r="I23" i="1"/>
  <c r="D5" i="1" s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P7" i="1"/>
  <c r="K24" i="1"/>
  <c r="K27" i="1"/>
  <c r="K34" i="1"/>
  <c r="K35" i="1"/>
  <c r="K37" i="1"/>
  <c r="K43" i="1"/>
  <c r="B6" i="1"/>
  <c r="F6" i="1"/>
  <c r="J10" i="1"/>
  <c r="S10" i="1"/>
  <c r="J11" i="1"/>
  <c r="S11" i="1"/>
  <c r="J12" i="1"/>
  <c r="S12" i="1"/>
  <c r="J13" i="1"/>
  <c r="S13" i="1"/>
  <c r="J14" i="1"/>
  <c r="S14" i="1"/>
  <c r="J15" i="1"/>
  <c r="S15" i="1"/>
  <c r="J16" i="1"/>
  <c r="S16" i="1"/>
  <c r="J17" i="1"/>
  <c r="S17" i="1"/>
  <c r="J18" i="1"/>
  <c r="S18" i="1"/>
  <c r="J19" i="1"/>
  <c r="S19" i="1"/>
  <c r="J20" i="1"/>
  <c r="S20" i="1"/>
  <c r="J21" i="1"/>
  <c r="S21" i="1"/>
  <c r="J22" i="1"/>
  <c r="S22" i="1"/>
  <c r="R23" i="1"/>
  <c r="O5" i="1" s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K47" i="1"/>
  <c r="N5" i="1" l="1"/>
  <c r="B5" i="1"/>
  <c r="C5" i="1"/>
  <c r="P5" i="1"/>
  <c r="E5" i="1"/>
  <c r="F5" i="1"/>
</calcChain>
</file>

<file path=xl/sharedStrings.xml><?xml version="1.0" encoding="utf-8"?>
<sst xmlns="http://schemas.openxmlformats.org/spreadsheetml/2006/main" count="65" uniqueCount="42">
  <si>
    <t>2015-12-28 10:44:46</t>
  </si>
  <si>
    <t>FM</t>
  </si>
  <si>
    <t>G</t>
  </si>
  <si>
    <t>HA</t>
  </si>
  <si>
    <t>Jaccard</t>
  </si>
  <si>
    <t>MA</t>
  </si>
  <si>
    <t>Rand</t>
  </si>
  <si>
    <t>avg</t>
  </si>
  <si>
    <t>avg_bias</t>
  </si>
  <si>
    <t>b</t>
  </si>
  <si>
    <t>delta_1</t>
  </si>
  <si>
    <t>delta_2</t>
  </si>
  <si>
    <t>differentially expressed genes among un-selected genes</t>
  </si>
  <si>
    <t>false_negative</t>
  </si>
  <si>
    <t>false_positive</t>
  </si>
  <si>
    <t>fdr</t>
  </si>
  <si>
    <t>fndr</t>
  </si>
  <si>
    <t>fnr</t>
  </si>
  <si>
    <t>fpr</t>
  </si>
  <si>
    <t>k</t>
  </si>
  <si>
    <t>k prior</t>
  </si>
  <si>
    <t>lambda</t>
  </si>
  <si>
    <t>median</t>
  </si>
  <si>
    <t>median_bias</t>
  </si>
  <si>
    <t>mse</t>
  </si>
  <si>
    <t>n</t>
  </si>
  <si>
    <t>nnegative</t>
  </si>
  <si>
    <t>nnegative_not_recognize</t>
  </si>
  <si>
    <t>nnegative_recognize</t>
  </si>
  <si>
    <t>nondifferentially expressed genes among selected genes</t>
  </si>
  <si>
    <t>npositive</t>
  </si>
  <si>
    <t>npositive_not_recognize</t>
  </si>
  <si>
    <t>npositive_recognize</t>
  </si>
  <si>
    <t>nu</t>
  </si>
  <si>
    <t>pi prior</t>
  </si>
  <si>
    <t>pi_1</t>
  </si>
  <si>
    <t>pi_2</t>
  </si>
  <si>
    <t>pi_3</t>
  </si>
  <si>
    <t>selected genes among nondifferentially expressed genes</t>
  </si>
  <si>
    <t>times</t>
  </si>
  <si>
    <t>total</t>
  </si>
  <si>
    <t>un-selected genes among differentially expressed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</si>
</sst>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9"/>
  <sheetViews>
    <sheetView tabSelected="1" workbookViewId="0"/>
  </sheetViews>
  <sheetFormatPr defaultRowHeight="13.5" x14ac:dyDescent="0.15"/>
  <cols>
    <col min="1" max="13" width="9" style="3" customWidth="1"/>
    <col min="14" max="14" width="16.125" style="3" customWidth="1"/>
    <col min="15" max="16" width="9" style="3" customWidth="1"/>
    <col min="17" max="17" width="12.75" style="3" customWidth="1"/>
    <col min="18" max="19" width="9.125" customWidth="1"/>
    <col min="22" max="23" width="9.125" customWidth="1"/>
    <col min="27" max="39" width="9.125" customWidth="1"/>
    <col min="41" max="45" width="9.125" customWidth="1"/>
  </cols>
  <sheetData>
    <row r="1" spans="1:45" x14ac:dyDescent="0.15">
      <c r="A1" s="3" t="b">
        <v>1</v>
      </c>
      <c r="B1">
        <v>1</v>
      </c>
      <c r="C1">
        <v>1</v>
      </c>
      <c r="D1">
        <v>2</v>
      </c>
      <c r="E1">
        <v>3</v>
      </c>
      <c r="F1">
        <v>1</v>
      </c>
      <c r="N1">
        <v>0.05</v>
      </c>
      <c r="O1">
        <v>0.05</v>
      </c>
      <c r="P1">
        <v>0.9</v>
      </c>
      <c r="AJ1" s="3" t="s">
        <v>18</v>
      </c>
      <c r="AK1" s="3" t="s">
        <v>17</v>
      </c>
      <c r="AL1" s="3" t="s">
        <v>15</v>
      </c>
      <c r="AM1" s="3" t="s">
        <v>16</v>
      </c>
      <c r="AO1" s="3" t="s">
        <v>6</v>
      </c>
      <c r="AP1" s="3" t="s">
        <v>3</v>
      </c>
      <c r="AQ1" s="3" t="s">
        <v>5</v>
      </c>
      <c r="AR1" s="3" t="s">
        <v>1</v>
      </c>
      <c r="AS1" s="3" t="s">
        <v>4</v>
      </c>
    </row>
    <row r="2" spans="1:45" x14ac:dyDescent="0.15">
      <c r="B2" s="3" t="s">
        <v>10</v>
      </c>
      <c r="C2" s="3" t="s">
        <v>11</v>
      </c>
      <c r="D2" s="3" t="s">
        <v>19</v>
      </c>
      <c r="E2" s="3" t="s">
        <v>21</v>
      </c>
      <c r="F2" s="3" t="s">
        <v>33</v>
      </c>
      <c r="N2" s="3" t="s">
        <v>35</v>
      </c>
      <c r="O2" s="3" t="s">
        <v>36</v>
      </c>
      <c r="P2" s="3" t="s">
        <v>37</v>
      </c>
      <c r="AA2" s="3" t="s">
        <v>18</v>
      </c>
      <c r="AB2" s="3" t="s">
        <v>38</v>
      </c>
      <c r="AI2" s="3" t="s">
        <v>7</v>
      </c>
      <c r="AJ2" s="3">
        <f>AVERAGE(AJ10:AJ109)</f>
        <v>2.1551303383631625E-3</v>
      </c>
      <c r="AK2" s="3">
        <f t="shared" ref="AK2:AM2" si="0">AVERAGE(AK10:AK109)</f>
        <v>2.756281501639796E-2</v>
      </c>
      <c r="AL2" s="3">
        <f t="shared" si="0"/>
        <v>1.9688909809975355E-2</v>
      </c>
      <c r="AM2" s="3">
        <f t="shared" si="0"/>
        <v>3.038411245841604E-3</v>
      </c>
      <c r="AO2" s="3">
        <f>AVERAGE(AO10:AO109)</f>
        <v>0.99113030499999966</v>
      </c>
      <c r="AP2" s="3">
        <f t="shared" ref="AP2:AS2" si="1">AVERAGE(AP10:AP109)</f>
        <v>0.9703596920000005</v>
      </c>
      <c r="AQ2" s="3">
        <f t="shared" si="1"/>
        <v>0.97036035800000031</v>
      </c>
      <c r="AR2" s="3">
        <f t="shared" si="1"/>
        <v>0.99457034199999994</v>
      </c>
      <c r="AS2" s="3">
        <f t="shared" si="1"/>
        <v>0.98919952200000028</v>
      </c>
    </row>
    <row r="3" spans="1:45" x14ac:dyDescent="0.15">
      <c r="A3" s="3" t="s">
        <v>7</v>
      </c>
      <c r="B3" s="3">
        <f>AVERAGE(B10:B1007)</f>
        <v>0.99976228799999989</v>
      </c>
      <c r="C3" s="3">
        <f t="shared" ref="C3:P3" si="2">AVERAGE(C10:C1007)</f>
        <v>1.0000851339999997</v>
      </c>
      <c r="D3" s="3">
        <f t="shared" si="2"/>
        <v>2.00004209</v>
      </c>
      <c r="E3" s="3">
        <f t="shared" si="2"/>
        <v>2.9976427799999992</v>
      </c>
      <c r="F3" s="3">
        <f t="shared" si="2"/>
        <v>0.99810552600000013</v>
      </c>
      <c r="M3" s="3" t="s">
        <v>7</v>
      </c>
      <c r="N3" s="3">
        <f t="shared" si="2"/>
        <v>4.9701055300000033E-2</v>
      </c>
      <c r="O3" s="3">
        <f t="shared" si="2"/>
        <v>4.9896253599999982E-2</v>
      </c>
      <c r="P3" s="3">
        <f t="shared" si="2"/>
        <v>0.90040268999999984</v>
      </c>
      <c r="V3" s="4" t="s">
        <v>2</v>
      </c>
      <c r="W3">
        <v>10000</v>
      </c>
      <c r="AA3" s="3" t="s">
        <v>17</v>
      </c>
      <c r="AB3" s="3" t="s">
        <v>41</v>
      </c>
      <c r="AI3" s="3" t="s">
        <v>22</v>
      </c>
      <c r="AJ3" s="3">
        <f>MEDIAN(AJ10:AJ109)</f>
        <v>2.1035152455597494E-3</v>
      </c>
      <c r="AK3" s="3">
        <f t="shared" ref="AK3:AM3" si="3">MEDIAN(AK10:AK109)</f>
        <v>2.6817954528528719E-2</v>
      </c>
      <c r="AL3" s="3">
        <f t="shared" si="3"/>
        <v>1.9504978029923799E-2</v>
      </c>
      <c r="AM3" s="3">
        <f t="shared" si="3"/>
        <v>2.8937153262180628E-3</v>
      </c>
      <c r="AO3" s="3">
        <f>MEDIAN(AO10:AO109)</f>
        <v>0.99110125000000004</v>
      </c>
      <c r="AP3" s="3">
        <f t="shared" ref="AP3:AS3" si="4">MEDIAN(AP10:AP109)</f>
        <v>0.97050760000000003</v>
      </c>
      <c r="AQ3" s="3">
        <f t="shared" si="4"/>
        <v>0.97050824999999996</v>
      </c>
      <c r="AR3" s="3">
        <f t="shared" si="4"/>
        <v>0.99457875000000007</v>
      </c>
      <c r="AS3" s="3">
        <f t="shared" si="4"/>
        <v>0.98921535000000005</v>
      </c>
    </row>
    <row r="4" spans="1:45" x14ac:dyDescent="0.15">
      <c r="A4" s="3" t="s">
        <v>22</v>
      </c>
      <c r="B4" s="3">
        <f>MEDIAN(B10:B1008)</f>
        <v>1.0002465</v>
      </c>
      <c r="C4" s="3">
        <f t="shared" ref="C4:F4" si="5">MEDIAN(C10:C1008)</f>
        <v>0.99948974999999995</v>
      </c>
      <c r="D4" s="3">
        <f t="shared" si="5"/>
        <v>2.0012865</v>
      </c>
      <c r="E4" s="3">
        <f t="shared" si="5"/>
        <v>2.9974905000000001</v>
      </c>
      <c r="F4" s="3">
        <f t="shared" si="5"/>
        <v>0.99879709999999999</v>
      </c>
      <c r="M4" s="3" t="s">
        <v>22</v>
      </c>
      <c r="N4" s="3">
        <f t="shared" ref="N4:P4" si="6">MEDIAN(N10:N1008)</f>
        <v>4.9752249999999998E-2</v>
      </c>
      <c r="O4" s="3">
        <f t="shared" si="6"/>
        <v>4.9950950000000001E-2</v>
      </c>
      <c r="P4" s="3">
        <f t="shared" si="6"/>
        <v>0.90014189999999994</v>
      </c>
      <c r="V4" s="4" t="s">
        <v>25</v>
      </c>
      <c r="W4">
        <v>100</v>
      </c>
      <c r="AA4" s="3" t="s">
        <v>15</v>
      </c>
      <c r="AB4" s="3" t="s">
        <v>29</v>
      </c>
    </row>
    <row r="5" spans="1:45" x14ac:dyDescent="0.15">
      <c r="A5" s="4" t="s">
        <v>24</v>
      </c>
      <c r="B5" s="3">
        <f>AVERAGE(G10:G109)</f>
        <v>9.2034211334055975E-5</v>
      </c>
      <c r="C5" s="3">
        <f t="shared" ref="C5:F5" si="7">AVERAGE(H10:H109)</f>
        <v>8.3144819814844078E-5</v>
      </c>
      <c r="D5" s="3">
        <f t="shared" si="7"/>
        <v>1.0921711773218996E-3</v>
      </c>
      <c r="E5" s="3">
        <f t="shared" si="7"/>
        <v>4.0114151445159887E-4</v>
      </c>
      <c r="F5" s="3">
        <f t="shared" si="7"/>
        <v>4.1256404740652405E-4</v>
      </c>
      <c r="M5" s="3" t="s">
        <v>24</v>
      </c>
      <c r="N5" s="3">
        <f>AVERAGE(Q10:Q109)</f>
        <v>3.744858048988998E-6</v>
      </c>
      <c r="O5" s="3">
        <f t="shared" ref="O5" si="8">AVERAGE(R10:R109)</f>
        <v>4.0350614320600008E-6</v>
      </c>
      <c r="P5" s="3">
        <f>AVERAGE(S10:S109)</f>
        <v>6.8664790440000398E-6</v>
      </c>
      <c r="V5" s="4" t="s">
        <v>39</v>
      </c>
      <c r="W5">
        <v>100</v>
      </c>
      <c r="AA5" s="3" t="s">
        <v>16</v>
      </c>
      <c r="AB5" s="3" t="s">
        <v>12</v>
      </c>
    </row>
    <row r="6" spans="1:45" x14ac:dyDescent="0.15">
      <c r="A6" s="4" t="s">
        <v>8</v>
      </c>
      <c r="B6" s="3">
        <f>B3-B$1</f>
        <v>-2.3771200000011206E-4</v>
      </c>
      <c r="C6" s="3">
        <f t="shared" ref="C6:F7" si="9">C3-C$1</f>
        <v>8.5133999999653653E-5</v>
      </c>
      <c r="D6" s="3">
        <f t="shared" si="9"/>
        <v>4.2089999999994632E-5</v>
      </c>
      <c r="E6" s="3">
        <f t="shared" si="9"/>
        <v>-2.3572200000008259E-3</v>
      </c>
      <c r="F6" s="3">
        <f t="shared" si="9"/>
        <v>-1.8944739999998683E-3</v>
      </c>
      <c r="M6" s="4" t="s">
        <v>8</v>
      </c>
      <c r="N6" s="3">
        <f>N3-N$1</f>
        <v>-2.9894469999997009E-4</v>
      </c>
      <c r="O6" s="3">
        <f t="shared" ref="O6:P7" si="10">O3-O$1</f>
        <v>-1.03746400000021E-4</v>
      </c>
      <c r="P6" s="3">
        <f t="shared" si="10"/>
        <v>4.0268999999981681E-4</v>
      </c>
      <c r="V6" s="4"/>
    </row>
    <row r="7" spans="1:45" x14ac:dyDescent="0.15">
      <c r="A7" s="4" t="s">
        <v>23</v>
      </c>
      <c r="B7" s="3">
        <f>B4-B$1</f>
        <v>2.4650000000003836E-4</v>
      </c>
      <c r="C7" s="3">
        <f t="shared" si="9"/>
        <v>-5.1025000000004539E-4</v>
      </c>
      <c r="D7" s="3">
        <f t="shared" si="9"/>
        <v>1.2864999999999682E-3</v>
      </c>
      <c r="E7" s="3">
        <f t="shared" si="9"/>
        <v>-2.5094999999999423E-3</v>
      </c>
      <c r="F7" s="3">
        <f t="shared" si="9"/>
        <v>-1.2029000000000067E-3</v>
      </c>
      <c r="M7" s="4" t="s">
        <v>23</v>
      </c>
      <c r="N7" s="3">
        <f>N4-N$1</f>
        <v>-2.4775000000000491E-4</v>
      </c>
      <c r="O7" s="3">
        <f>O4-O$1</f>
        <v>-4.905000000000187E-5</v>
      </c>
      <c r="P7" s="3">
        <f t="shared" si="10"/>
        <v>1.4189999999991709E-4</v>
      </c>
      <c r="V7" s="4"/>
    </row>
    <row r="8" spans="1:45" x14ac:dyDescent="0.15">
      <c r="A8" s="3">
        <f>COUNTIF(A10:A1007,0)</f>
        <v>85</v>
      </c>
      <c r="N8" s="4"/>
      <c r="V8" s="4"/>
      <c r="AA8" s="4" t="s">
        <v>0</v>
      </c>
      <c r="AO8" t="s">
        <v>0</v>
      </c>
    </row>
    <row r="9" spans="1:45" x14ac:dyDescent="0.15">
      <c r="A9" s="4" t="s">
        <v>0</v>
      </c>
      <c r="N9" s="4" t="s">
        <v>0</v>
      </c>
      <c r="V9" s="4"/>
      <c r="AA9" t="s">
        <v>40</v>
      </c>
      <c r="AB9" s="1" t="s">
        <v>30</v>
      </c>
      <c r="AC9" t="s">
        <v>32</v>
      </c>
      <c r="AD9" t="s">
        <v>31</v>
      </c>
      <c r="AE9" t="s">
        <v>14</v>
      </c>
      <c r="AF9" s="1" t="s">
        <v>26</v>
      </c>
      <c r="AG9" t="s">
        <v>28</v>
      </c>
      <c r="AH9" t="s">
        <v>27</v>
      </c>
      <c r="AI9" t="s">
        <v>13</v>
      </c>
      <c r="AJ9" s="3" t="s">
        <v>18</v>
      </c>
      <c r="AK9" s="3" t="s">
        <v>17</v>
      </c>
      <c r="AL9" s="3" t="s">
        <v>15</v>
      </c>
      <c r="AM9" s="3" t="s">
        <v>16</v>
      </c>
      <c r="AO9" t="s">
        <v>6</v>
      </c>
      <c r="AP9" t="s">
        <v>3</v>
      </c>
      <c r="AQ9" t="s">
        <v>5</v>
      </c>
      <c r="AR9" t="s">
        <v>1</v>
      </c>
      <c r="AS9" t="s">
        <v>4</v>
      </c>
    </row>
    <row r="10" spans="1:45" x14ac:dyDescent="0.15">
      <c r="A10">
        <v>0</v>
      </c>
      <c r="B10">
        <v>1.000607</v>
      </c>
      <c r="C10">
        <v>1.0059229999999999</v>
      </c>
      <c r="D10">
        <v>2.0018159999999998</v>
      </c>
      <c r="E10">
        <v>3.0052270000000001</v>
      </c>
      <c r="F10">
        <v>1.008948</v>
      </c>
      <c r="G10" s="3">
        <f>(B10-B$3)^2</f>
        <v>7.1353836294423015E-7</v>
      </c>
      <c r="H10" s="3">
        <f t="shared" ref="H10:K25" si="11">(C10-C$3)^2</f>
        <v>3.4080679433958882E-5</v>
      </c>
      <c r="I10" s="3">
        <f t="shared" si="11"/>
        <v>3.1467566880993723E-6</v>
      </c>
      <c r="J10" s="3">
        <f t="shared" si="11"/>
        <v>5.7520393008413931E-5</v>
      </c>
      <c r="K10" s="3">
        <f t="shared" si="11"/>
        <v>1.175592424406722E-4</v>
      </c>
      <c r="N10">
        <v>4.6590630000000001E-2</v>
      </c>
      <c r="O10">
        <v>4.9395809999999998E-2</v>
      </c>
      <c r="P10">
        <v>0.90401359999999997</v>
      </c>
      <c r="Q10" s="3">
        <f>(N10-N$4)^2</f>
        <v>9.9958410243999806E-6</v>
      </c>
      <c r="R10" s="3">
        <f t="shared" ref="R10:S25" si="12">(O10-O$4)^2</f>
        <v>3.0818041960000286E-7</v>
      </c>
      <c r="S10" s="3">
        <f t="shared" si="12"/>
        <v>1.4990060890000258E-5</v>
      </c>
      <c r="V10" s="4" t="s">
        <v>34</v>
      </c>
      <c r="W10">
        <v>0.33</v>
      </c>
      <c r="AA10">
        <v>10000</v>
      </c>
      <c r="AB10">
        <v>462</v>
      </c>
      <c r="AC10">
        <v>464</v>
      </c>
      <c r="AD10">
        <v>8</v>
      </c>
      <c r="AE10">
        <v>10</v>
      </c>
      <c r="AF10">
        <v>501</v>
      </c>
      <c r="AG10">
        <v>490</v>
      </c>
      <c r="AH10">
        <v>21</v>
      </c>
      <c r="AI10">
        <v>10</v>
      </c>
      <c r="AJ10" s="3">
        <f>(AE10+AI10)/(AA10-AB10-AF10)</f>
        <v>2.2131238242779684E-3</v>
      </c>
      <c r="AK10" s="3">
        <f>(AD10+AH10)/(AB10+AF10)</f>
        <v>3.0114226375908618E-2</v>
      </c>
      <c r="AL10" s="3">
        <f>(AE10+AI10)/(AC10+AG10)</f>
        <v>2.0964360587002098E-2</v>
      </c>
      <c r="AM10" s="3">
        <f>(AD10+AH10)/(AA10-AC10-AG10)</f>
        <v>3.2058368339597612E-3</v>
      </c>
      <c r="AO10">
        <v>0.99069600000000002</v>
      </c>
      <c r="AP10">
        <v>0.96819630000000001</v>
      </c>
      <c r="AQ10">
        <v>0.96819699999999997</v>
      </c>
      <c r="AR10">
        <v>0.99434149999999999</v>
      </c>
      <c r="AS10">
        <v>0.98874589999999996</v>
      </c>
    </row>
    <row r="11" spans="1:45" x14ac:dyDescent="0.15">
      <c r="A11">
        <v>0</v>
      </c>
      <c r="B11">
        <v>0.99696499999999999</v>
      </c>
      <c r="C11">
        <v>1.001125</v>
      </c>
      <c r="D11">
        <v>1.914971</v>
      </c>
      <c r="E11">
        <v>2.984737</v>
      </c>
      <c r="F11">
        <v>0.98049529999999996</v>
      </c>
      <c r="G11" s="3">
        <f t="shared" ref="G11:K73" si="13">(B11-B$3)^2</f>
        <v>7.8248201549434288E-6</v>
      </c>
      <c r="H11" s="3">
        <f t="shared" si="11"/>
        <v>1.081321297956809E-6</v>
      </c>
      <c r="I11" s="3">
        <f t="shared" si="11"/>
        <v>7.2370903537881028E-3</v>
      </c>
      <c r="J11" s="3">
        <f t="shared" si="11"/>
        <v>1.6655915740837937E-4</v>
      </c>
      <c r="K11" s="3">
        <f t="shared" si="11"/>
        <v>3.1012005977108212E-4</v>
      </c>
      <c r="N11">
        <v>5.0059600000000003E-2</v>
      </c>
      <c r="O11">
        <v>4.92883E-2</v>
      </c>
      <c r="P11">
        <v>0.90065209999999996</v>
      </c>
      <c r="Q11" s="3">
        <f t="shared" ref="Q11:S74" si="14">(N11-N$4)^2</f>
        <v>9.4464022500002971E-8</v>
      </c>
      <c r="R11" s="3">
        <f t="shared" si="12"/>
        <v>4.3910502250000097E-7</v>
      </c>
      <c r="S11" s="3">
        <f t="shared" si="12"/>
        <v>2.6030404000001653E-7</v>
      </c>
      <c r="W11">
        <v>0.33</v>
      </c>
      <c r="AA11">
        <v>10000</v>
      </c>
      <c r="AB11">
        <v>501</v>
      </c>
      <c r="AC11">
        <v>495</v>
      </c>
      <c r="AD11">
        <v>16</v>
      </c>
      <c r="AE11">
        <v>10</v>
      </c>
      <c r="AF11">
        <v>489</v>
      </c>
      <c r="AG11">
        <v>491</v>
      </c>
      <c r="AH11">
        <v>13</v>
      </c>
      <c r="AI11">
        <v>15</v>
      </c>
      <c r="AJ11" s="3">
        <f t="shared" ref="AJ11:AJ74" si="15">(AE11+AI11)/(AA11-AB11-AF11)</f>
        <v>2.7746947835738068E-3</v>
      </c>
      <c r="AK11" s="3">
        <f t="shared" ref="AK11:AL74" si="16">(AD11+AH11)/(AB11+AF11)</f>
        <v>2.9292929292929294E-2</v>
      </c>
      <c r="AL11" s="3">
        <f t="shared" si="16"/>
        <v>2.5354969574036511E-2</v>
      </c>
      <c r="AM11" s="3">
        <f t="shared" ref="AM11:AM74" si="17">(AD11+AH11)/(AA11-AC11-AG11)</f>
        <v>3.2172176614155756E-3</v>
      </c>
      <c r="AO11">
        <v>0.98976929999999996</v>
      </c>
      <c r="AP11">
        <v>0.96578249999999999</v>
      </c>
      <c r="AQ11">
        <v>0.96578319999999995</v>
      </c>
      <c r="AR11">
        <v>0.99373909999999999</v>
      </c>
      <c r="AS11">
        <v>0.98755599999999999</v>
      </c>
    </row>
    <row r="12" spans="1:45" x14ac:dyDescent="0.15">
      <c r="A12">
        <v>0</v>
      </c>
      <c r="B12">
        <v>1.000183</v>
      </c>
      <c r="C12">
        <v>1.020996</v>
      </c>
      <c r="D12">
        <v>2.0136790000000002</v>
      </c>
      <c r="E12">
        <v>2.9826320000000002</v>
      </c>
      <c r="F12">
        <v>0.98430689999999998</v>
      </c>
      <c r="G12" s="3">
        <f t="shared" si="13"/>
        <v>1.769985869441315E-7</v>
      </c>
      <c r="H12" s="3">
        <f t="shared" si="11"/>
        <v>4.3726431686997111E-4</v>
      </c>
      <c r="I12" s="3">
        <f t="shared" si="11"/>
        <v>1.8596531434810612E-4</v>
      </c>
      <c r="J12" s="3">
        <f t="shared" si="11"/>
        <v>2.2532351620837003E-4</v>
      </c>
      <c r="K12" s="3">
        <f t="shared" si="11"/>
        <v>1.9040207948788006E-4</v>
      </c>
      <c r="N12">
        <v>4.9103229999999998E-2</v>
      </c>
      <c r="O12">
        <v>4.783569E-2</v>
      </c>
      <c r="P12">
        <v>0.90306109999999995</v>
      </c>
      <c r="Q12" s="3">
        <f t="shared" si="14"/>
        <v>4.212269604000002E-7</v>
      </c>
      <c r="R12" s="3">
        <f t="shared" si="12"/>
        <v>4.4743248676000028E-6</v>
      </c>
      <c r="S12" s="3">
        <f t="shared" si="12"/>
        <v>8.5217286400000616E-6</v>
      </c>
      <c r="W12">
        <v>0.34</v>
      </c>
      <c r="AA12">
        <v>10000</v>
      </c>
      <c r="AB12">
        <v>493</v>
      </c>
      <c r="AC12">
        <v>483</v>
      </c>
      <c r="AD12">
        <v>20</v>
      </c>
      <c r="AE12">
        <v>10</v>
      </c>
      <c r="AF12">
        <v>477</v>
      </c>
      <c r="AG12">
        <v>473</v>
      </c>
      <c r="AH12">
        <v>12</v>
      </c>
      <c r="AI12">
        <v>8</v>
      </c>
      <c r="AJ12" s="3">
        <f t="shared" si="15"/>
        <v>1.9933554817275745E-3</v>
      </c>
      <c r="AK12" s="3">
        <f t="shared" si="16"/>
        <v>3.2989690721649485E-2</v>
      </c>
      <c r="AL12" s="3">
        <f t="shared" si="16"/>
        <v>1.8828451882845189E-2</v>
      </c>
      <c r="AM12" s="3">
        <f t="shared" si="17"/>
        <v>3.5382574082264487E-3</v>
      </c>
      <c r="AO12">
        <v>0.99051089999999997</v>
      </c>
      <c r="AP12">
        <v>0.96767369999999997</v>
      </c>
      <c r="AQ12">
        <v>0.96767440000000005</v>
      </c>
      <c r="AR12">
        <v>0.99422410000000006</v>
      </c>
      <c r="AS12">
        <v>0.98851250000000002</v>
      </c>
    </row>
    <row r="13" spans="1:45" x14ac:dyDescent="0.15">
      <c r="A13">
        <v>0</v>
      </c>
      <c r="B13">
        <v>0.99695639999999996</v>
      </c>
      <c r="C13">
        <v>1.0000249999999999</v>
      </c>
      <c r="D13">
        <v>1.98729</v>
      </c>
      <c r="E13">
        <v>2.9914450000000001</v>
      </c>
      <c r="F13">
        <v>0.99444849999999996</v>
      </c>
      <c r="G13" s="3">
        <f t="shared" si="13"/>
        <v>7.8730074685435692E-6</v>
      </c>
      <c r="H13" s="3">
        <f t="shared" si="11"/>
        <v>3.6160979559653529E-9</v>
      </c>
      <c r="I13" s="3">
        <f t="shared" si="11"/>
        <v>1.6261579936809983E-4</v>
      </c>
      <c r="J13" s="3">
        <f t="shared" si="11"/>
        <v>3.841247692838813E-5</v>
      </c>
      <c r="K13" s="3">
        <f t="shared" si="11"/>
        <v>1.3373839164677275E-5</v>
      </c>
      <c r="N13">
        <v>4.9257519999999999E-2</v>
      </c>
      <c r="O13">
        <v>5.2954929999999997E-2</v>
      </c>
      <c r="P13">
        <v>0.89778760000000002</v>
      </c>
      <c r="Q13" s="3">
        <f t="shared" si="14"/>
        <v>2.4475777289999881E-7</v>
      </c>
      <c r="R13" s="3">
        <f t="shared" si="12"/>
        <v>9.0238958403999777E-6</v>
      </c>
      <c r="S13" s="3">
        <f t="shared" si="12"/>
        <v>5.5427284899996249E-6</v>
      </c>
      <c r="AA13">
        <v>10000</v>
      </c>
      <c r="AB13">
        <v>488</v>
      </c>
      <c r="AC13">
        <v>487</v>
      </c>
      <c r="AD13">
        <v>11</v>
      </c>
      <c r="AE13">
        <v>10</v>
      </c>
      <c r="AF13">
        <v>530</v>
      </c>
      <c r="AG13">
        <v>524</v>
      </c>
      <c r="AH13">
        <v>13</v>
      </c>
      <c r="AI13">
        <v>7</v>
      </c>
      <c r="AJ13" s="3">
        <f t="shared" si="15"/>
        <v>1.8926742373636162E-3</v>
      </c>
      <c r="AK13" s="3">
        <f t="shared" si="16"/>
        <v>2.3575638506876228E-2</v>
      </c>
      <c r="AL13" s="3">
        <f t="shared" si="16"/>
        <v>1.6815034619188922E-2</v>
      </c>
      <c r="AM13" s="3">
        <f t="shared" si="17"/>
        <v>2.6699299143397486E-3</v>
      </c>
      <c r="AO13">
        <v>0.99223649999999997</v>
      </c>
      <c r="AP13">
        <v>0.97451710000000002</v>
      </c>
      <c r="AQ13">
        <v>0.97451770000000004</v>
      </c>
      <c r="AR13">
        <v>0.99522290000000002</v>
      </c>
      <c r="AS13">
        <v>0.99049069999999995</v>
      </c>
    </row>
    <row r="14" spans="1:45" x14ac:dyDescent="0.15">
      <c r="A14">
        <v>0</v>
      </c>
      <c r="B14">
        <v>1.019299</v>
      </c>
      <c r="C14">
        <v>1.0096229999999999</v>
      </c>
      <c r="D14">
        <v>2.0025430000000002</v>
      </c>
      <c r="E14">
        <v>3.007412</v>
      </c>
      <c r="F14">
        <v>1.0074749999999999</v>
      </c>
      <c r="G14" s="3">
        <f t="shared" si="13"/>
        <v>3.8168311577094661E-4</v>
      </c>
      <c r="H14" s="3">
        <f t="shared" si="11"/>
        <v>9.0970887833961411E-5</v>
      </c>
      <c r="I14" s="3">
        <f t="shared" si="11"/>
        <v>6.254550828100947E-6</v>
      </c>
      <c r="J14" s="3">
        <f t="shared" si="11"/>
        <v>9.5437659408415635E-5</v>
      </c>
      <c r="K14" s="3">
        <f t="shared" si="11"/>
        <v>8.778704303667163E-5</v>
      </c>
      <c r="N14">
        <v>4.6773229999999999E-2</v>
      </c>
      <c r="O14">
        <v>5.0901349999999998E-2</v>
      </c>
      <c r="P14">
        <v>0.90232540000000006</v>
      </c>
      <c r="Q14" s="3">
        <f t="shared" si="14"/>
        <v>8.8745601603999935E-6</v>
      </c>
      <c r="R14" s="3">
        <f t="shared" si="12"/>
        <v>9.032601599999945E-7</v>
      </c>
      <c r="S14" s="3">
        <f t="shared" si="12"/>
        <v>4.7676722500005066E-6</v>
      </c>
      <c r="V14" s="4"/>
      <c r="AA14">
        <v>10000</v>
      </c>
      <c r="AB14">
        <v>467</v>
      </c>
      <c r="AC14">
        <v>463</v>
      </c>
      <c r="AD14">
        <v>11</v>
      </c>
      <c r="AE14">
        <v>7</v>
      </c>
      <c r="AF14">
        <v>514</v>
      </c>
      <c r="AG14">
        <v>500</v>
      </c>
      <c r="AH14">
        <v>19</v>
      </c>
      <c r="AI14">
        <v>5</v>
      </c>
      <c r="AJ14" s="3">
        <f t="shared" si="15"/>
        <v>1.330524448386739E-3</v>
      </c>
      <c r="AK14" s="3">
        <f t="shared" si="16"/>
        <v>3.0581039755351681E-2</v>
      </c>
      <c r="AL14" s="3">
        <f t="shared" si="16"/>
        <v>1.2461059190031152E-2</v>
      </c>
      <c r="AM14" s="3">
        <f t="shared" si="17"/>
        <v>3.3196857364169523E-3</v>
      </c>
      <c r="AO14">
        <v>0.99202670000000004</v>
      </c>
      <c r="AP14">
        <v>0.97301820000000006</v>
      </c>
      <c r="AQ14">
        <v>0.97301879999999996</v>
      </c>
      <c r="AR14">
        <v>0.99513859999999998</v>
      </c>
      <c r="AS14">
        <v>0.99032070000000005</v>
      </c>
    </row>
    <row r="15" spans="1:45" x14ac:dyDescent="0.15">
      <c r="A15">
        <v>0</v>
      </c>
      <c r="B15">
        <v>1.0120169999999999</v>
      </c>
      <c r="C15">
        <v>0.99721079999999995</v>
      </c>
      <c r="D15">
        <v>1.9853000000000001</v>
      </c>
      <c r="E15">
        <v>3.0137960000000001</v>
      </c>
      <c r="F15">
        <v>1.014621</v>
      </c>
      <c r="G15" s="3">
        <f t="shared" si="13"/>
        <v>1.5017796620294538E-4</v>
      </c>
      <c r="H15" s="3">
        <f t="shared" si="11"/>
        <v>8.2617959435542802E-6</v>
      </c>
      <c r="I15" s="3">
        <f t="shared" si="11"/>
        <v>2.1732921756809794E-4</v>
      </c>
      <c r="J15" s="3">
        <f t="shared" si="11"/>
        <v>2.6092651636843128E-4</v>
      </c>
      <c r="K15" s="3">
        <f t="shared" si="11"/>
        <v>2.7276088144467147E-4</v>
      </c>
      <c r="N15">
        <v>4.926701E-2</v>
      </c>
      <c r="O15">
        <v>5.0835110000000003E-2</v>
      </c>
      <c r="P15">
        <v>0.89989790000000003</v>
      </c>
      <c r="Q15" s="3">
        <f t="shared" si="14"/>
        <v>2.3545785759999796E-7</v>
      </c>
      <c r="R15" s="3">
        <f t="shared" si="12"/>
        <v>7.8173890560000337E-7</v>
      </c>
      <c r="S15" s="3">
        <f t="shared" si="12"/>
        <v>5.9535999999956548E-8</v>
      </c>
      <c r="V15" s="3" t="s">
        <v>20</v>
      </c>
      <c r="W15">
        <v>0.1</v>
      </c>
      <c r="AA15">
        <v>10000</v>
      </c>
      <c r="AB15">
        <v>490</v>
      </c>
      <c r="AC15">
        <v>489</v>
      </c>
      <c r="AD15">
        <v>15</v>
      </c>
      <c r="AE15">
        <v>14</v>
      </c>
      <c r="AF15">
        <v>510</v>
      </c>
      <c r="AG15">
        <v>501</v>
      </c>
      <c r="AH15">
        <v>20</v>
      </c>
      <c r="AI15">
        <v>11</v>
      </c>
      <c r="AJ15" s="3">
        <f t="shared" si="15"/>
        <v>2.7777777777777779E-3</v>
      </c>
      <c r="AK15" s="3">
        <f t="shared" si="16"/>
        <v>3.5000000000000003E-2</v>
      </c>
      <c r="AL15" s="3">
        <f t="shared" si="16"/>
        <v>2.5252525252525252E-2</v>
      </c>
      <c r="AM15" s="3">
        <f t="shared" si="17"/>
        <v>3.8845726970033298E-3</v>
      </c>
      <c r="AO15">
        <v>0.98864050000000003</v>
      </c>
      <c r="AP15">
        <v>0.96219790000000005</v>
      </c>
      <c r="AQ15">
        <v>0.96219880000000002</v>
      </c>
      <c r="AR15">
        <v>0.99303859999999999</v>
      </c>
      <c r="AS15">
        <v>0.98617250000000001</v>
      </c>
    </row>
    <row r="16" spans="1:45" x14ac:dyDescent="0.15">
      <c r="A16">
        <v>0</v>
      </c>
      <c r="B16">
        <v>1.0167219999999999</v>
      </c>
      <c r="C16">
        <v>0.99370369999999997</v>
      </c>
      <c r="D16">
        <v>2.0379909999999999</v>
      </c>
      <c r="E16">
        <v>2.9741050000000002</v>
      </c>
      <c r="F16">
        <v>0.97571289999999999</v>
      </c>
      <c r="G16" s="3">
        <f t="shared" si="13"/>
        <v>2.8763183112294455E-4</v>
      </c>
      <c r="H16" s="3">
        <f t="shared" si="11"/>
        <v>4.0722699896351996E-5</v>
      </c>
      <c r="I16" s="3">
        <f t="shared" si="11"/>
        <v>1.4401197701880918E-3</v>
      </c>
      <c r="J16" s="3">
        <f t="shared" si="11"/>
        <v>5.5402708732835073E-4</v>
      </c>
      <c r="K16" s="3">
        <f t="shared" si="11"/>
        <v>5.0142969917588219E-4</v>
      </c>
      <c r="N16">
        <v>5.024845E-2</v>
      </c>
      <c r="O16">
        <v>5.121444E-2</v>
      </c>
      <c r="P16">
        <v>0.89853709999999998</v>
      </c>
      <c r="Q16" s="3">
        <f t="shared" si="14"/>
        <v>2.4621444000000216E-7</v>
      </c>
      <c r="R16" s="3">
        <f t="shared" si="12"/>
        <v>1.5964069800999975E-6</v>
      </c>
      <c r="S16" s="3">
        <f t="shared" si="12"/>
        <v>2.5753830399998774E-6</v>
      </c>
      <c r="V16" s="4"/>
      <c r="AA16">
        <v>10000</v>
      </c>
      <c r="AB16">
        <v>500</v>
      </c>
      <c r="AC16">
        <v>491</v>
      </c>
      <c r="AD16">
        <v>14</v>
      </c>
      <c r="AE16">
        <v>5</v>
      </c>
      <c r="AF16">
        <v>513</v>
      </c>
      <c r="AG16">
        <v>509</v>
      </c>
      <c r="AH16">
        <v>11</v>
      </c>
      <c r="AI16">
        <v>7</v>
      </c>
      <c r="AJ16" s="3">
        <f t="shared" si="15"/>
        <v>1.3352620451763659E-3</v>
      </c>
      <c r="AK16" s="3">
        <f t="shared" si="16"/>
        <v>2.4679170779861797E-2</v>
      </c>
      <c r="AL16" s="3">
        <f t="shared" si="16"/>
        <v>1.2E-2</v>
      </c>
      <c r="AM16" s="3">
        <f t="shared" si="17"/>
        <v>2.7777777777777779E-3</v>
      </c>
      <c r="AO16">
        <v>0.9929886</v>
      </c>
      <c r="AP16">
        <v>0.97685730000000004</v>
      </c>
      <c r="AQ16">
        <v>0.9768578</v>
      </c>
      <c r="AR16">
        <v>0.99569350000000001</v>
      </c>
      <c r="AS16">
        <v>0.99142220000000003</v>
      </c>
    </row>
    <row r="17" spans="1:45" x14ac:dyDescent="0.15">
      <c r="A17">
        <v>0</v>
      </c>
      <c r="B17">
        <v>1.00031</v>
      </c>
      <c r="C17">
        <v>1.0000359999999999</v>
      </c>
      <c r="D17">
        <v>1.9906090000000001</v>
      </c>
      <c r="E17">
        <v>2.9710719999999999</v>
      </c>
      <c r="F17">
        <v>0.96774499999999997</v>
      </c>
      <c r="G17" s="3">
        <f t="shared" si="13"/>
        <v>2.9998843494415831E-7</v>
      </c>
      <c r="H17" s="3">
        <f t="shared" si="11"/>
        <v>2.4141499559733371E-9</v>
      </c>
      <c r="I17" s="3">
        <f t="shared" si="11"/>
        <v>8.898318694809852E-5</v>
      </c>
      <c r="J17" s="3">
        <f t="shared" si="11"/>
        <v>7.060063498083596E-4</v>
      </c>
      <c r="K17" s="3">
        <f t="shared" si="11"/>
        <v>9.2176153899668604E-4</v>
      </c>
      <c r="N17">
        <v>4.9703009999999999E-2</v>
      </c>
      <c r="O17">
        <v>4.930756E-2</v>
      </c>
      <c r="P17">
        <v>0.90098940000000005</v>
      </c>
      <c r="Q17" s="3">
        <f t="shared" si="14"/>
        <v>2.4245775999999024E-9</v>
      </c>
      <c r="R17" s="3">
        <f t="shared" si="12"/>
        <v>4.1395069210000081E-7</v>
      </c>
      <c r="S17" s="3">
        <f t="shared" si="12"/>
        <v>7.1825625000018992E-7</v>
      </c>
      <c r="V17" s="4" t="s">
        <v>9</v>
      </c>
      <c r="W17">
        <v>2</v>
      </c>
      <c r="AA17">
        <v>10000</v>
      </c>
      <c r="AB17">
        <v>491</v>
      </c>
      <c r="AC17">
        <v>492</v>
      </c>
      <c r="AD17">
        <v>10</v>
      </c>
      <c r="AE17">
        <v>11</v>
      </c>
      <c r="AF17">
        <v>494</v>
      </c>
      <c r="AG17">
        <v>486</v>
      </c>
      <c r="AH17">
        <v>16</v>
      </c>
      <c r="AI17">
        <v>8</v>
      </c>
      <c r="AJ17" s="3">
        <f t="shared" si="15"/>
        <v>2.1075984470327234E-3</v>
      </c>
      <c r="AK17" s="3">
        <f t="shared" si="16"/>
        <v>2.6395939086294416E-2</v>
      </c>
      <c r="AL17" s="3">
        <f t="shared" si="16"/>
        <v>1.9427402862985686E-2</v>
      </c>
      <c r="AM17" s="3">
        <f t="shared" si="17"/>
        <v>2.881844380403458E-3</v>
      </c>
      <c r="AO17">
        <v>0.99146630000000002</v>
      </c>
      <c r="AP17">
        <v>0.97132350000000001</v>
      </c>
      <c r="AQ17">
        <v>0.97132419999999997</v>
      </c>
      <c r="AR17">
        <v>0.99478489999999997</v>
      </c>
      <c r="AS17">
        <v>0.98962340000000004</v>
      </c>
    </row>
    <row r="18" spans="1:45" x14ac:dyDescent="0.15">
      <c r="A18">
        <v>0</v>
      </c>
      <c r="B18">
        <v>1.0133639999999999</v>
      </c>
      <c r="C18">
        <v>1.018726</v>
      </c>
      <c r="D18">
        <v>2.0206149999999998</v>
      </c>
      <c r="E18">
        <v>3.0506139999999999</v>
      </c>
      <c r="F18">
        <v>1.0502659999999999</v>
      </c>
      <c r="G18" s="3">
        <f t="shared" si="13"/>
        <v>1.8500656933094519E-4</v>
      </c>
      <c r="H18" s="3">
        <f t="shared" si="11"/>
        <v>3.4748188522996969E-4</v>
      </c>
      <c r="I18" s="3">
        <f t="shared" si="11"/>
        <v>4.2324462586809317E-4</v>
      </c>
      <c r="J18" s="3">
        <f t="shared" si="11"/>
        <v>2.8059501482884807E-3</v>
      </c>
      <c r="K18" s="3">
        <f t="shared" si="11"/>
        <v>2.7207150479046541E-3</v>
      </c>
      <c r="N18">
        <v>5.0848339999999999E-2</v>
      </c>
      <c r="O18">
        <v>4.869039E-2</v>
      </c>
      <c r="P18">
        <v>0.90046130000000002</v>
      </c>
      <c r="Q18" s="3">
        <f t="shared" si="14"/>
        <v>1.2014132881000022E-6</v>
      </c>
      <c r="R18" s="3">
        <f t="shared" si="12"/>
        <v>1.589011513600002E-6</v>
      </c>
      <c r="S18" s="3">
        <f t="shared" si="12"/>
        <v>1.0201636000005158E-7</v>
      </c>
      <c r="V18" s="4"/>
      <c r="W18">
        <v>2</v>
      </c>
      <c r="AA18">
        <v>10000</v>
      </c>
      <c r="AB18">
        <v>510</v>
      </c>
      <c r="AC18">
        <v>502</v>
      </c>
      <c r="AD18">
        <v>13</v>
      </c>
      <c r="AE18">
        <v>5</v>
      </c>
      <c r="AF18">
        <v>488</v>
      </c>
      <c r="AG18">
        <v>480</v>
      </c>
      <c r="AH18">
        <v>15</v>
      </c>
      <c r="AI18">
        <v>7</v>
      </c>
      <c r="AJ18" s="3">
        <f t="shared" si="15"/>
        <v>1.3330371028660297E-3</v>
      </c>
      <c r="AK18" s="3">
        <f t="shared" si="16"/>
        <v>2.8056112224448898E-2</v>
      </c>
      <c r="AL18" s="3">
        <f t="shared" si="16"/>
        <v>1.2219959266802444E-2</v>
      </c>
      <c r="AM18" s="3">
        <f t="shared" si="17"/>
        <v>3.1049013084941228E-3</v>
      </c>
      <c r="AO18">
        <v>0.99241559999999995</v>
      </c>
      <c r="AP18">
        <v>0.97467000000000004</v>
      </c>
      <c r="AQ18">
        <v>0.9746705</v>
      </c>
      <c r="AR18">
        <v>0.99535799999999997</v>
      </c>
      <c r="AS18">
        <v>0.99075610000000003</v>
      </c>
    </row>
    <row r="19" spans="1:45" x14ac:dyDescent="0.15">
      <c r="A19">
        <v>52</v>
      </c>
      <c r="B19">
        <v>0.99211199999999999</v>
      </c>
      <c r="C19">
        <v>1.000294</v>
      </c>
      <c r="D19">
        <v>1.9740949999999999</v>
      </c>
      <c r="E19">
        <v>2.9564110000000001</v>
      </c>
      <c r="F19">
        <v>0.95923970000000003</v>
      </c>
      <c r="G19" s="3">
        <f t="shared" si="13"/>
        <v>5.8526906482942381E-5</v>
      </c>
      <c r="H19" s="3">
        <f t="shared" si="11"/>
        <v>4.3625005956151563E-8</v>
      </c>
      <c r="I19" s="3">
        <f t="shared" si="11"/>
        <v>6.7325147946810317E-4</v>
      </c>
      <c r="J19" s="3">
        <f t="shared" si="11"/>
        <v>1.7000596819683217E-3</v>
      </c>
      <c r="K19" s="3">
        <f t="shared" si="11"/>
        <v>1.5105524306622841E-3</v>
      </c>
      <c r="N19">
        <v>4.8666340000000002E-2</v>
      </c>
      <c r="O19">
        <v>5.3408299999999999E-2</v>
      </c>
      <c r="P19">
        <v>0.89792539999999998</v>
      </c>
      <c r="Q19" s="3">
        <f t="shared" si="14"/>
        <v>1.1792005280999902E-6</v>
      </c>
      <c r="R19" s="3">
        <f t="shared" si="12"/>
        <v>1.1953269022499985E-5</v>
      </c>
      <c r="S19" s="3">
        <f t="shared" si="12"/>
        <v>4.9128722499997992E-6</v>
      </c>
      <c r="V19" s="4"/>
      <c r="W19">
        <v>2</v>
      </c>
      <c r="AA19">
        <v>10000</v>
      </c>
      <c r="AB19">
        <v>487</v>
      </c>
      <c r="AC19">
        <v>479</v>
      </c>
      <c r="AD19">
        <v>18</v>
      </c>
      <c r="AE19">
        <v>10</v>
      </c>
      <c r="AF19">
        <v>529</v>
      </c>
      <c r="AG19">
        <v>527</v>
      </c>
      <c r="AH19">
        <v>9</v>
      </c>
      <c r="AI19">
        <v>7</v>
      </c>
      <c r="AJ19" s="3">
        <f t="shared" si="15"/>
        <v>1.8922528940338379E-3</v>
      </c>
      <c r="AK19" s="3">
        <f t="shared" si="16"/>
        <v>2.6574803149606301E-2</v>
      </c>
      <c r="AL19" s="3">
        <f t="shared" si="16"/>
        <v>1.6898608349900597E-2</v>
      </c>
      <c r="AM19" s="3">
        <f t="shared" si="17"/>
        <v>3.002001334222815E-3</v>
      </c>
      <c r="AO19">
        <v>0.99167450000000001</v>
      </c>
      <c r="AP19">
        <v>0.97260530000000001</v>
      </c>
      <c r="AQ19">
        <v>0.97260599999999997</v>
      </c>
      <c r="AR19">
        <v>0.99488109999999996</v>
      </c>
      <c r="AS19">
        <v>0.98981330000000001</v>
      </c>
    </row>
    <row r="20" spans="1:45" x14ac:dyDescent="0.15">
      <c r="A20">
        <v>0</v>
      </c>
      <c r="B20">
        <v>1.005595</v>
      </c>
      <c r="C20">
        <v>0.99166540000000003</v>
      </c>
      <c r="D20">
        <v>2.0001449999999998</v>
      </c>
      <c r="E20">
        <v>2.9974959999999999</v>
      </c>
      <c r="F20">
        <v>0.99791549999999996</v>
      </c>
      <c r="G20" s="3">
        <f t="shared" si="13"/>
        <v>3.4020529274945502E-5</v>
      </c>
      <c r="H20" s="3">
        <f t="shared" si="11"/>
        <v>7.0891920630749663E-5</v>
      </c>
      <c r="I20" s="3">
        <f t="shared" si="11"/>
        <v>1.0590468099968112E-8</v>
      </c>
      <c r="J20" s="3">
        <f t="shared" si="11"/>
        <v>2.1544368399775678E-8</v>
      </c>
      <c r="K20" s="3">
        <f t="shared" si="11"/>
        <v>3.6109880676067015E-8</v>
      </c>
      <c r="N20">
        <v>4.8134200000000002E-2</v>
      </c>
      <c r="O20">
        <v>4.9812380000000003E-2</v>
      </c>
      <c r="P20">
        <v>0.90205340000000001</v>
      </c>
      <c r="Q20" s="3">
        <f t="shared" si="14"/>
        <v>2.6180858024999865E-6</v>
      </c>
      <c r="R20" s="3">
        <f t="shared" si="12"/>
        <v>1.9201644899999331E-8</v>
      </c>
      <c r="S20" s="3">
        <f t="shared" si="12"/>
        <v>3.6538322500002519E-6</v>
      </c>
      <c r="AA20">
        <v>10000</v>
      </c>
      <c r="AB20">
        <v>470</v>
      </c>
      <c r="AC20">
        <v>476</v>
      </c>
      <c r="AD20">
        <v>6</v>
      </c>
      <c r="AE20">
        <v>12</v>
      </c>
      <c r="AF20">
        <v>486</v>
      </c>
      <c r="AG20">
        <v>490</v>
      </c>
      <c r="AH20">
        <v>10</v>
      </c>
      <c r="AI20">
        <v>14</v>
      </c>
      <c r="AJ20" s="3">
        <f t="shared" si="15"/>
        <v>2.8748341441839896E-3</v>
      </c>
      <c r="AK20" s="3">
        <f t="shared" si="16"/>
        <v>1.6736401673640166E-2</v>
      </c>
      <c r="AL20" s="3">
        <f t="shared" si="16"/>
        <v>2.6915113871635612E-2</v>
      </c>
      <c r="AM20" s="3">
        <f t="shared" si="17"/>
        <v>1.7710870046491033E-3</v>
      </c>
      <c r="AO20">
        <v>0.99202400000000002</v>
      </c>
      <c r="AP20">
        <v>0.97278759999999997</v>
      </c>
      <c r="AQ20">
        <v>0.97278819999999999</v>
      </c>
      <c r="AR20">
        <v>0.9951468</v>
      </c>
      <c r="AS20">
        <v>0.99033939999999998</v>
      </c>
    </row>
    <row r="21" spans="1:45" x14ac:dyDescent="0.15">
      <c r="A21">
        <v>0</v>
      </c>
      <c r="B21">
        <v>0.99524619999999997</v>
      </c>
      <c r="C21">
        <v>1.0126660000000001</v>
      </c>
      <c r="D21">
        <v>1.9992749999999999</v>
      </c>
      <c r="E21">
        <v>2.9808430000000001</v>
      </c>
      <c r="F21">
        <v>0.98543309999999995</v>
      </c>
      <c r="G21" s="3">
        <f t="shared" si="13"/>
        <v>2.0395050823743262E-5</v>
      </c>
      <c r="H21" s="3">
        <f t="shared" si="11"/>
        <v>1.5827818930996639E-4</v>
      </c>
      <c r="I21" s="3">
        <f t="shared" si="11"/>
        <v>5.8842706810012479E-7</v>
      </c>
      <c r="J21" s="3">
        <f t="shared" si="11"/>
        <v>2.8223260804836783E-4</v>
      </c>
      <c r="K21" s="3">
        <f t="shared" si="11"/>
        <v>1.6059038072548058E-4</v>
      </c>
      <c r="N21">
        <v>5.0909610000000001E-2</v>
      </c>
      <c r="O21">
        <v>5.1545439999999998E-2</v>
      </c>
      <c r="P21">
        <v>0.89754500000000004</v>
      </c>
      <c r="Q21" s="3">
        <f t="shared" si="14"/>
        <v>1.3394821696000073E-6</v>
      </c>
      <c r="R21" s="3">
        <f t="shared" si="12"/>
        <v>2.5423983600999905E-6</v>
      </c>
      <c r="S21" s="3">
        <f t="shared" si="12"/>
        <v>6.7438896099994911E-6</v>
      </c>
      <c r="V21" s="4"/>
      <c r="AA21">
        <v>10000</v>
      </c>
      <c r="AB21">
        <v>507</v>
      </c>
      <c r="AC21">
        <v>509</v>
      </c>
      <c r="AD21">
        <v>9</v>
      </c>
      <c r="AE21">
        <v>11</v>
      </c>
      <c r="AF21">
        <v>518</v>
      </c>
      <c r="AG21">
        <v>513</v>
      </c>
      <c r="AH21">
        <v>10</v>
      </c>
      <c r="AI21">
        <v>5</v>
      </c>
      <c r="AJ21" s="3">
        <f t="shared" si="15"/>
        <v>1.7827298050139275E-3</v>
      </c>
      <c r="AK21" s="3">
        <f t="shared" si="16"/>
        <v>1.8536585365853658E-2</v>
      </c>
      <c r="AL21" s="3">
        <f t="shared" si="16"/>
        <v>1.5655577299412915E-2</v>
      </c>
      <c r="AM21" s="3">
        <f t="shared" si="17"/>
        <v>2.1162842503898416E-3</v>
      </c>
      <c r="AO21">
        <v>0.99337350000000002</v>
      </c>
      <c r="AP21">
        <v>0.97838480000000005</v>
      </c>
      <c r="AQ21">
        <v>0.97838530000000001</v>
      </c>
      <c r="AR21">
        <v>0.99591470000000004</v>
      </c>
      <c r="AS21">
        <v>0.99186249999999998</v>
      </c>
    </row>
    <row r="22" spans="1:45" x14ac:dyDescent="0.15">
      <c r="A22">
        <v>0</v>
      </c>
      <c r="B22">
        <v>0.99476370000000003</v>
      </c>
      <c r="C22">
        <v>1.00753</v>
      </c>
      <c r="D22">
        <v>2.0007570000000001</v>
      </c>
      <c r="E22">
        <v>3.0012080000000001</v>
      </c>
      <c r="F22">
        <v>1.002216</v>
      </c>
      <c r="G22" s="3">
        <f t="shared" si="13"/>
        <v>2.4985881993742596E-5</v>
      </c>
      <c r="H22" s="3">
        <f t="shared" si="11"/>
        <v>5.54260297579617E-5</v>
      </c>
      <c r="I22" s="3">
        <f t="shared" si="11"/>
        <v>5.1109630810017733E-7</v>
      </c>
      <c r="J22" s="3">
        <f t="shared" si="11"/>
        <v>1.2710793648406587E-5</v>
      </c>
      <c r="K22" s="3">
        <f t="shared" si="11"/>
        <v>1.6895996504674883E-5</v>
      </c>
      <c r="N22">
        <v>4.8874620000000001E-2</v>
      </c>
      <c r="O22">
        <v>5.0037900000000003E-2</v>
      </c>
      <c r="P22">
        <v>0.90108750000000004</v>
      </c>
      <c r="Q22" s="3">
        <f t="shared" si="14"/>
        <v>7.7023441689999523E-7</v>
      </c>
      <c r="R22" s="3">
        <f t="shared" si="12"/>
        <v>7.5603025000004004E-9</v>
      </c>
      <c r="S22" s="3">
        <f t="shared" si="12"/>
        <v>8.9415936000019272E-7</v>
      </c>
      <c r="V22" s="4"/>
      <c r="AA22">
        <v>10000</v>
      </c>
      <c r="AB22">
        <v>489</v>
      </c>
      <c r="AC22">
        <v>483</v>
      </c>
      <c r="AD22">
        <v>13</v>
      </c>
      <c r="AE22">
        <v>7</v>
      </c>
      <c r="AF22">
        <v>499</v>
      </c>
      <c r="AG22">
        <v>495</v>
      </c>
      <c r="AH22">
        <v>13</v>
      </c>
      <c r="AI22">
        <v>9</v>
      </c>
      <c r="AJ22" s="3">
        <f t="shared" si="15"/>
        <v>1.7754105636928539E-3</v>
      </c>
      <c r="AK22" s="3">
        <f t="shared" si="16"/>
        <v>2.6315789473684209E-2</v>
      </c>
      <c r="AL22" s="3">
        <f t="shared" si="16"/>
        <v>1.6359918200408999E-2</v>
      </c>
      <c r="AM22" s="3">
        <f t="shared" si="17"/>
        <v>2.881844380403458E-3</v>
      </c>
      <c r="AO22">
        <v>0.99203370000000002</v>
      </c>
      <c r="AP22">
        <v>0.97325930000000005</v>
      </c>
      <c r="AQ22">
        <v>0.97325989999999996</v>
      </c>
      <c r="AR22">
        <v>0.99513039999999997</v>
      </c>
      <c r="AS22">
        <v>0.99030700000000005</v>
      </c>
    </row>
    <row r="23" spans="1:45" x14ac:dyDescent="0.15">
      <c r="A23">
        <v>0</v>
      </c>
      <c r="B23">
        <v>0.99990679999999998</v>
      </c>
      <c r="C23">
        <v>1.002022</v>
      </c>
      <c r="D23">
        <v>2.058986</v>
      </c>
      <c r="E23">
        <v>2.9830380000000001</v>
      </c>
      <c r="F23">
        <v>0.9808905</v>
      </c>
      <c r="G23" s="3">
        <f t="shared" si="13"/>
        <v>2.088371814402791E-8</v>
      </c>
      <c r="H23" s="3">
        <f t="shared" si="11"/>
        <v>3.7514499019572186E-6</v>
      </c>
      <c r="I23" s="3">
        <f t="shared" si="11"/>
        <v>3.4743845260880985E-3</v>
      </c>
      <c r="J23" s="3">
        <f t="shared" si="11"/>
        <v>2.1329959884837358E-4</v>
      </c>
      <c r="K23" s="3">
        <f t="shared" si="11"/>
        <v>2.9635712018068059E-4</v>
      </c>
      <c r="N23">
        <v>5.0637300000000003E-2</v>
      </c>
      <c r="O23">
        <v>5.0135319999999997E-2</v>
      </c>
      <c r="P23">
        <v>0.89922740000000001</v>
      </c>
      <c r="Q23" s="3">
        <f t="shared" si="14"/>
        <v>7.8331350250000931E-7</v>
      </c>
      <c r="R23" s="3">
        <f t="shared" si="12"/>
        <v>3.3992296899998598E-8</v>
      </c>
      <c r="S23" s="3">
        <f t="shared" si="12"/>
        <v>8.3631024999987057E-7</v>
      </c>
      <c r="V23" s="4"/>
      <c r="AA23">
        <v>10000</v>
      </c>
      <c r="AB23">
        <v>507</v>
      </c>
      <c r="AC23">
        <v>498</v>
      </c>
      <c r="AD23">
        <v>22</v>
      </c>
      <c r="AE23">
        <v>13</v>
      </c>
      <c r="AF23">
        <v>507</v>
      </c>
      <c r="AG23">
        <v>500</v>
      </c>
      <c r="AH23">
        <v>16</v>
      </c>
      <c r="AI23">
        <v>9</v>
      </c>
      <c r="AJ23" s="3">
        <f t="shared" si="15"/>
        <v>2.4482528377476075E-3</v>
      </c>
      <c r="AK23" s="3">
        <f t="shared" si="16"/>
        <v>3.7475345167652857E-2</v>
      </c>
      <c r="AL23" s="3">
        <f t="shared" si="16"/>
        <v>2.2044088176352707E-2</v>
      </c>
      <c r="AM23" s="3">
        <f t="shared" si="17"/>
        <v>4.2212841590757609E-3</v>
      </c>
      <c r="AO23">
        <v>0.98864770000000002</v>
      </c>
      <c r="AP23">
        <v>0.96251609999999999</v>
      </c>
      <c r="AQ23">
        <v>0.96251690000000001</v>
      </c>
      <c r="AR23">
        <v>0.99302789999999996</v>
      </c>
      <c r="AS23">
        <v>0.98614959999999996</v>
      </c>
    </row>
    <row r="24" spans="1:45" x14ac:dyDescent="0.15">
      <c r="A24">
        <v>0</v>
      </c>
      <c r="B24">
        <v>1.012872</v>
      </c>
      <c r="C24">
        <v>0.99547430000000003</v>
      </c>
      <c r="D24">
        <v>2.0278139999999998</v>
      </c>
      <c r="E24">
        <v>3.0176289999999999</v>
      </c>
      <c r="F24">
        <v>1.0134030000000001</v>
      </c>
      <c r="G24" s="3">
        <f t="shared" si="13"/>
        <v>1.7186454872294681E-4</v>
      </c>
      <c r="H24" s="3">
        <f t="shared" si="11"/>
        <v>2.125979017555249E-5</v>
      </c>
      <c r="I24" s="3">
        <f t="shared" si="11"/>
        <v>7.7127898504808826E-4</v>
      </c>
      <c r="J24" s="3">
        <f t="shared" si="11"/>
        <v>3.9944898988842882E-4</v>
      </c>
      <c r="K24" s="3">
        <f t="shared" si="11"/>
        <v>2.3401271078067363E-4</v>
      </c>
      <c r="N24">
        <v>5.2384600000000003E-2</v>
      </c>
      <c r="O24">
        <v>5.1168129999999999E-2</v>
      </c>
      <c r="P24">
        <v>0.89644729999999995</v>
      </c>
      <c r="Q24" s="3">
        <f t="shared" si="14"/>
        <v>6.9292665225000292E-6</v>
      </c>
      <c r="R24" s="3">
        <f t="shared" si="12"/>
        <v>1.4815271523999958E-6</v>
      </c>
      <c r="S24" s="3">
        <f t="shared" si="12"/>
        <v>1.3650069159999943E-5</v>
      </c>
      <c r="AA24">
        <v>10000</v>
      </c>
      <c r="AB24">
        <v>527</v>
      </c>
      <c r="AC24">
        <v>517</v>
      </c>
      <c r="AD24">
        <v>17</v>
      </c>
      <c r="AE24">
        <v>7</v>
      </c>
      <c r="AF24">
        <v>507</v>
      </c>
      <c r="AG24">
        <v>508</v>
      </c>
      <c r="AH24">
        <v>9</v>
      </c>
      <c r="AI24">
        <v>10</v>
      </c>
      <c r="AJ24" s="3">
        <f t="shared" si="15"/>
        <v>1.8960517510595582E-3</v>
      </c>
      <c r="AK24" s="3">
        <f t="shared" si="16"/>
        <v>2.5145067698259187E-2</v>
      </c>
      <c r="AL24" s="3">
        <f t="shared" si="16"/>
        <v>1.6585365853658537E-2</v>
      </c>
      <c r="AM24" s="3">
        <f t="shared" si="17"/>
        <v>2.8969359331476323E-3</v>
      </c>
      <c r="AO24">
        <v>0.99186450000000004</v>
      </c>
      <c r="AP24">
        <v>0.97357119999999997</v>
      </c>
      <c r="AQ24">
        <v>0.97357179999999999</v>
      </c>
      <c r="AR24">
        <v>0.99497840000000004</v>
      </c>
      <c r="AS24">
        <v>0.99000619999999995</v>
      </c>
    </row>
    <row r="25" spans="1:45" x14ac:dyDescent="0.15">
      <c r="A25">
        <v>52</v>
      </c>
      <c r="B25">
        <v>0.99857910000000005</v>
      </c>
      <c r="C25">
        <v>0.99802690000000005</v>
      </c>
      <c r="D25">
        <v>1.9811179999999999</v>
      </c>
      <c r="E25">
        <v>3.0192739999999998</v>
      </c>
      <c r="F25">
        <v>1.0242849999999999</v>
      </c>
      <c r="G25" s="3">
        <f t="shared" si="13"/>
        <v>1.3999338433436099E-6</v>
      </c>
      <c r="H25" s="3">
        <f t="shared" si="11"/>
        <v>4.2363271987543677E-6</v>
      </c>
      <c r="I25" s="3">
        <f t="shared" si="11"/>
        <v>3.5812118232810225E-4</v>
      </c>
      <c r="J25" s="3">
        <f t="shared" si="11"/>
        <v>4.6790967868842672E-4</v>
      </c>
      <c r="K25" s="3">
        <f t="shared" si="11"/>
        <v>6.8536485891666332E-4</v>
      </c>
      <c r="N25">
        <v>4.8143199999999997E-2</v>
      </c>
      <c r="O25">
        <v>4.8085179999999998E-2</v>
      </c>
      <c r="P25">
        <v>0.90377160000000001</v>
      </c>
      <c r="Q25" s="3">
        <f t="shared" si="14"/>
        <v>2.5890419025000026E-6</v>
      </c>
      <c r="R25" s="3">
        <f t="shared" si="12"/>
        <v>3.4810976929000099E-6</v>
      </c>
      <c r="S25" s="3">
        <f t="shared" si="12"/>
        <v>1.3174722090000501E-5</v>
      </c>
      <c r="AA25">
        <v>10000</v>
      </c>
      <c r="AB25">
        <v>481</v>
      </c>
      <c r="AC25">
        <v>480</v>
      </c>
      <c r="AD25">
        <v>15</v>
      </c>
      <c r="AE25">
        <v>14</v>
      </c>
      <c r="AF25">
        <v>489</v>
      </c>
      <c r="AG25">
        <v>476</v>
      </c>
      <c r="AH25">
        <v>16</v>
      </c>
      <c r="AI25">
        <v>3</v>
      </c>
      <c r="AJ25" s="3">
        <f t="shared" si="15"/>
        <v>1.8826135105204872E-3</v>
      </c>
      <c r="AK25" s="3">
        <f t="shared" si="16"/>
        <v>3.1958762886597936E-2</v>
      </c>
      <c r="AL25" s="3">
        <f t="shared" si="16"/>
        <v>1.7782426778242679E-2</v>
      </c>
      <c r="AM25" s="3">
        <f t="shared" si="17"/>
        <v>3.4276868642193719E-3</v>
      </c>
      <c r="AO25">
        <v>0.99089090000000002</v>
      </c>
      <c r="AP25">
        <v>0.96896870000000002</v>
      </c>
      <c r="AQ25">
        <v>0.96896930000000003</v>
      </c>
      <c r="AR25">
        <v>0.99445550000000005</v>
      </c>
      <c r="AS25">
        <v>0.98897009999999996</v>
      </c>
    </row>
    <row r="26" spans="1:45" x14ac:dyDescent="0.15">
      <c r="A26">
        <v>0</v>
      </c>
      <c r="B26">
        <v>1.0056670000000001</v>
      </c>
      <c r="C26">
        <v>0.99715849999999995</v>
      </c>
      <c r="D26">
        <v>2.0248170000000001</v>
      </c>
      <c r="E26">
        <v>2.9729420000000002</v>
      </c>
      <c r="F26">
        <v>0.97692239999999997</v>
      </c>
      <c r="G26" s="3">
        <f t="shared" si="13"/>
        <v>3.486562380294637E-5</v>
      </c>
      <c r="H26" s="3">
        <f t="shared" si="13"/>
        <v>8.5651865699542797E-6</v>
      </c>
      <c r="I26" s="3">
        <f t="shared" si="13"/>
        <v>6.1379616550810473E-4</v>
      </c>
      <c r="J26" s="3">
        <f t="shared" si="13"/>
        <v>6.101285326083495E-4</v>
      </c>
      <c r="K26" s="3">
        <f t="shared" si="13"/>
        <v>4.4872482713188291E-4</v>
      </c>
      <c r="N26">
        <v>4.8590969999999997E-2</v>
      </c>
      <c r="O26">
        <v>4.8918410000000002E-2</v>
      </c>
      <c r="P26">
        <v>0.90249060000000003</v>
      </c>
      <c r="Q26" s="3">
        <f t="shared" si="14"/>
        <v>1.3485712384000015E-6</v>
      </c>
      <c r="R26" s="3">
        <f t="shared" si="14"/>
        <v>1.0661388515999969E-6</v>
      </c>
      <c r="S26" s="3">
        <f t="shared" si="14"/>
        <v>5.5163916900004341E-6</v>
      </c>
      <c r="AA26">
        <v>10000</v>
      </c>
      <c r="AB26">
        <v>481</v>
      </c>
      <c r="AC26">
        <v>481</v>
      </c>
      <c r="AD26">
        <v>10</v>
      </c>
      <c r="AE26">
        <v>10</v>
      </c>
      <c r="AF26">
        <v>481</v>
      </c>
      <c r="AG26">
        <v>482</v>
      </c>
      <c r="AH26">
        <v>14</v>
      </c>
      <c r="AI26">
        <v>15</v>
      </c>
      <c r="AJ26" s="3">
        <f t="shared" si="15"/>
        <v>2.7660986944014164E-3</v>
      </c>
      <c r="AK26" s="3">
        <f t="shared" si="16"/>
        <v>2.4948024948024949E-2</v>
      </c>
      <c r="AL26" s="3">
        <f t="shared" si="16"/>
        <v>2.5960539979231569E-2</v>
      </c>
      <c r="AM26" s="3">
        <f t="shared" si="17"/>
        <v>2.6557485891335621E-3</v>
      </c>
      <c r="AO26">
        <v>0.99070130000000001</v>
      </c>
      <c r="AP26">
        <v>0.96831049999999996</v>
      </c>
      <c r="AQ26">
        <v>0.96831109999999998</v>
      </c>
      <c r="AR26">
        <v>0.99433959999999999</v>
      </c>
      <c r="AS26">
        <v>0.98874280000000003</v>
      </c>
    </row>
    <row r="27" spans="1:45" x14ac:dyDescent="0.15">
      <c r="A27">
        <v>52</v>
      </c>
      <c r="B27">
        <v>0.98006340000000003</v>
      </c>
      <c r="C27">
        <v>1.00258</v>
      </c>
      <c r="D27">
        <v>2.0328840000000001</v>
      </c>
      <c r="E27">
        <v>2.9875229999999999</v>
      </c>
      <c r="F27">
        <v>0.99051449999999996</v>
      </c>
      <c r="G27" s="3">
        <f t="shared" si="13"/>
        <v>3.8804618843653842E-4</v>
      </c>
      <c r="H27" s="3">
        <f t="shared" si="13"/>
        <v>6.2243563579578613E-6</v>
      </c>
      <c r="I27" s="3">
        <f t="shared" si="13"/>
        <v>1.0785910524481093E-3</v>
      </c>
      <c r="J27" s="3">
        <f t="shared" si="13"/>
        <v>1.0240994724838473E-4</v>
      </c>
      <c r="K27" s="3">
        <f t="shared" si="13"/>
        <v>5.7623675732678539E-5</v>
      </c>
      <c r="N27">
        <v>5.0855310000000001E-2</v>
      </c>
      <c r="O27">
        <v>4.9145210000000002E-2</v>
      </c>
      <c r="P27">
        <v>0.89999949999999995</v>
      </c>
      <c r="Q27" s="3">
        <f t="shared" si="14"/>
        <v>1.2167413636000065E-6</v>
      </c>
      <c r="R27" s="3">
        <f t="shared" si="14"/>
        <v>6.4921694759999878E-7</v>
      </c>
      <c r="S27" s="3">
        <f t="shared" si="14"/>
        <v>2.0277759999996292E-8</v>
      </c>
      <c r="AA27">
        <v>10000</v>
      </c>
      <c r="AB27">
        <v>508</v>
      </c>
      <c r="AC27">
        <v>504</v>
      </c>
      <c r="AD27">
        <v>13</v>
      </c>
      <c r="AE27">
        <v>9</v>
      </c>
      <c r="AF27">
        <v>497</v>
      </c>
      <c r="AG27">
        <v>492</v>
      </c>
      <c r="AH27">
        <v>18</v>
      </c>
      <c r="AI27">
        <v>13</v>
      </c>
      <c r="AJ27" s="3">
        <f t="shared" si="15"/>
        <v>2.4458032240133407E-3</v>
      </c>
      <c r="AK27" s="3">
        <f t="shared" si="16"/>
        <v>3.0845771144278607E-2</v>
      </c>
      <c r="AL27" s="3">
        <f t="shared" si="16"/>
        <v>2.2088353413654619E-2</v>
      </c>
      <c r="AM27" s="3">
        <f t="shared" si="17"/>
        <v>3.442914260328743E-3</v>
      </c>
      <c r="AO27">
        <v>0.98996580000000001</v>
      </c>
      <c r="AP27">
        <v>0.96673900000000001</v>
      </c>
      <c r="AQ27">
        <v>0.96673980000000004</v>
      </c>
      <c r="AR27">
        <v>0.9938437</v>
      </c>
      <c r="AS27">
        <v>0.98776189999999997</v>
      </c>
    </row>
    <row r="28" spans="1:45" x14ac:dyDescent="0.15">
      <c r="A28">
        <v>0</v>
      </c>
      <c r="B28">
        <v>1.0178309999999999</v>
      </c>
      <c r="C28">
        <v>0.98962340000000004</v>
      </c>
      <c r="D28">
        <v>1.9756400000000001</v>
      </c>
      <c r="E28">
        <v>3.0067439999999999</v>
      </c>
      <c r="F28">
        <v>1.00993</v>
      </c>
      <c r="G28" s="3">
        <f t="shared" si="13"/>
        <v>3.2647835333894551E-4</v>
      </c>
      <c r="H28" s="3">
        <f t="shared" si="13"/>
        <v>1.0944787828674788E-4</v>
      </c>
      <c r="I28" s="3">
        <f t="shared" si="13"/>
        <v>5.9546199636809668E-4</v>
      </c>
      <c r="J28" s="3">
        <f t="shared" si="13"/>
        <v>8.2832205488412509E-5</v>
      </c>
      <c r="K28" s="3">
        <f t="shared" si="13"/>
        <v>1.3981818537667275E-4</v>
      </c>
      <c r="N28">
        <v>4.8352300000000001E-2</v>
      </c>
      <c r="O28">
        <v>4.4495920000000001E-2</v>
      </c>
      <c r="P28">
        <v>0.90715179999999995</v>
      </c>
      <c r="Q28" s="3">
        <f t="shared" si="14"/>
        <v>1.9598600024999917E-6</v>
      </c>
      <c r="R28" s="3">
        <f t="shared" si="14"/>
        <v>2.9757352300899997E-5</v>
      </c>
      <c r="S28" s="3">
        <f t="shared" si="14"/>
        <v>4.9138698010000185E-5</v>
      </c>
      <c r="AA28">
        <v>10000</v>
      </c>
      <c r="AB28">
        <v>483</v>
      </c>
      <c r="AC28">
        <v>479</v>
      </c>
      <c r="AD28">
        <v>11</v>
      </c>
      <c r="AE28">
        <v>7</v>
      </c>
      <c r="AF28">
        <v>444</v>
      </c>
      <c r="AG28">
        <v>442</v>
      </c>
      <c r="AH28">
        <v>11</v>
      </c>
      <c r="AI28">
        <v>9</v>
      </c>
      <c r="AJ28" s="3">
        <f t="shared" si="15"/>
        <v>1.7634740438664169E-3</v>
      </c>
      <c r="AK28" s="3">
        <f t="shared" si="16"/>
        <v>2.3732470334412083E-2</v>
      </c>
      <c r="AL28" s="3">
        <f t="shared" si="16"/>
        <v>1.737242128121607E-2</v>
      </c>
      <c r="AM28" s="3">
        <f t="shared" si="17"/>
        <v>2.4231743584095166E-3</v>
      </c>
      <c r="AO28">
        <v>0.99276920000000002</v>
      </c>
      <c r="AP28">
        <v>0.97461410000000004</v>
      </c>
      <c r="AQ28">
        <v>0.9746146</v>
      </c>
      <c r="AR28">
        <v>0.99563369999999995</v>
      </c>
      <c r="AS28">
        <v>0.99130499999999999</v>
      </c>
    </row>
    <row r="29" spans="1:45" x14ac:dyDescent="0.15">
      <c r="A29">
        <v>0</v>
      </c>
      <c r="B29">
        <v>1.001155</v>
      </c>
      <c r="C29">
        <v>0.98888869999999995</v>
      </c>
      <c r="D29">
        <v>1.93703</v>
      </c>
      <c r="E29">
        <v>3.0028860000000002</v>
      </c>
      <c r="F29">
        <v>1.0077970000000001</v>
      </c>
      <c r="G29" s="3">
        <f t="shared" si="13"/>
        <v>1.9396467149443599E-6</v>
      </c>
      <c r="H29" s="3">
        <f t="shared" si="13"/>
        <v>1.2536013431634928E-4</v>
      </c>
      <c r="I29" s="3">
        <f t="shared" si="13"/>
        <v>3.9705234861680955E-3</v>
      </c>
      <c r="J29" s="3">
        <f t="shared" si="13"/>
        <v>2.7491355968410403E-5</v>
      </c>
      <c r="K29" s="3">
        <f t="shared" si="13"/>
        <v>9.3924668292674486E-5</v>
      </c>
      <c r="N29">
        <v>4.8061340000000001E-2</v>
      </c>
      <c r="O29">
        <v>4.5953720000000003E-2</v>
      </c>
      <c r="P29">
        <v>0.90598489999999998</v>
      </c>
      <c r="Q29" s="3">
        <f t="shared" si="14"/>
        <v>2.8591766280999893E-6</v>
      </c>
      <c r="R29" s="3">
        <f t="shared" si="14"/>
        <v>1.5977847672899978E-5</v>
      </c>
      <c r="S29" s="3">
        <f t="shared" si="14"/>
        <v>3.4140649000000498E-5</v>
      </c>
      <c r="AA29">
        <v>10000</v>
      </c>
      <c r="AB29">
        <v>484</v>
      </c>
      <c r="AC29">
        <v>477</v>
      </c>
      <c r="AD29">
        <v>15</v>
      </c>
      <c r="AE29">
        <v>8</v>
      </c>
      <c r="AF29">
        <v>457</v>
      </c>
      <c r="AG29">
        <v>457</v>
      </c>
      <c r="AH29">
        <v>17</v>
      </c>
      <c r="AI29">
        <v>17</v>
      </c>
      <c r="AJ29" s="3">
        <f t="shared" si="15"/>
        <v>2.7596864996136438E-3</v>
      </c>
      <c r="AK29" s="3">
        <f t="shared" si="16"/>
        <v>3.4006376195536661E-2</v>
      </c>
      <c r="AL29" s="3">
        <f t="shared" si="16"/>
        <v>2.676659528907923E-2</v>
      </c>
      <c r="AM29" s="3">
        <f t="shared" si="17"/>
        <v>3.5296712993602469E-3</v>
      </c>
      <c r="AO29">
        <v>0.98917739999999998</v>
      </c>
      <c r="AP29">
        <v>0.96240579999999998</v>
      </c>
      <c r="AQ29">
        <v>0.9624066</v>
      </c>
      <c r="AR29">
        <v>0.99344639999999995</v>
      </c>
      <c r="AS29">
        <v>0.98697769999999996</v>
      </c>
    </row>
    <row r="30" spans="1:45" x14ac:dyDescent="0.15">
      <c r="A30">
        <v>0</v>
      </c>
      <c r="B30">
        <v>0.99502950000000001</v>
      </c>
      <c r="C30">
        <v>1.0065329999999999</v>
      </c>
      <c r="D30">
        <v>1.9988649999999999</v>
      </c>
      <c r="E30">
        <v>2.9590830000000001</v>
      </c>
      <c r="F30">
        <v>0.95263469999999995</v>
      </c>
      <c r="G30" s="3">
        <f t="shared" si="13"/>
        <v>2.2399282252942834E-5</v>
      </c>
      <c r="H30" s="3">
        <f t="shared" si="13"/>
        <v>4.1574975953959174E-5</v>
      </c>
      <c r="I30" s="3">
        <f t="shared" si="13"/>
        <v>1.385540868100242E-6</v>
      </c>
      <c r="J30" s="3">
        <f t="shared" si="13"/>
        <v>1.4868566336483262E-3</v>
      </c>
      <c r="K30" s="3">
        <f t="shared" si="13"/>
        <v>2.0675960171222928E-3</v>
      </c>
      <c r="N30">
        <v>5.1493129999999998E-2</v>
      </c>
      <c r="O30">
        <v>5.1725229999999997E-2</v>
      </c>
      <c r="P30">
        <v>0.89678159999999996</v>
      </c>
      <c r="Q30" s="3">
        <f t="shared" si="14"/>
        <v>3.0306631744000008E-6</v>
      </c>
      <c r="R30" s="3">
        <f t="shared" si="14"/>
        <v>3.1480695183999865E-6</v>
      </c>
      <c r="S30" s="3">
        <f t="shared" si="14"/>
        <v>1.1291616089999884E-5</v>
      </c>
      <c r="AA30">
        <v>10000</v>
      </c>
      <c r="AB30">
        <v>510</v>
      </c>
      <c r="AC30">
        <v>510</v>
      </c>
      <c r="AD30">
        <v>9</v>
      </c>
      <c r="AE30">
        <v>9</v>
      </c>
      <c r="AF30">
        <v>513</v>
      </c>
      <c r="AG30">
        <v>517</v>
      </c>
      <c r="AH30">
        <v>11</v>
      </c>
      <c r="AI30">
        <v>15</v>
      </c>
      <c r="AJ30" s="3">
        <f t="shared" si="15"/>
        <v>2.6734989417400022E-3</v>
      </c>
      <c r="AK30" s="3">
        <f t="shared" si="16"/>
        <v>1.9550342130987292E-2</v>
      </c>
      <c r="AL30" s="3">
        <f t="shared" si="16"/>
        <v>2.3369036027263874E-2</v>
      </c>
      <c r="AM30" s="3">
        <f t="shared" si="17"/>
        <v>2.2289089490694306E-3</v>
      </c>
      <c r="AO30">
        <v>0.99167439999999996</v>
      </c>
      <c r="AP30">
        <v>0.97287040000000002</v>
      </c>
      <c r="AQ30">
        <v>0.97287100000000004</v>
      </c>
      <c r="AR30">
        <v>0.99486560000000002</v>
      </c>
      <c r="AS30">
        <v>0.98978339999999998</v>
      </c>
    </row>
    <row r="31" spans="1:45" x14ac:dyDescent="0.15">
      <c r="A31">
        <v>52</v>
      </c>
      <c r="B31">
        <v>0.99833139999999998</v>
      </c>
      <c r="C31">
        <v>1.0169820000000001</v>
      </c>
      <c r="D31">
        <v>2.0027970000000002</v>
      </c>
      <c r="E31">
        <v>3.0047869999999999</v>
      </c>
      <c r="F31">
        <v>1.006372</v>
      </c>
      <c r="G31" s="3">
        <f t="shared" si="13"/>
        <v>2.0474404685437366E-6</v>
      </c>
      <c r="H31" s="3">
        <f t="shared" si="13"/>
        <v>2.855040806219695E-4</v>
      </c>
      <c r="I31" s="3">
        <f t="shared" si="13"/>
        <v>7.5895291081009139E-6</v>
      </c>
      <c r="J31" s="3">
        <f t="shared" si="13"/>
        <v>5.1039879408410009E-5</v>
      </c>
      <c r="K31" s="3">
        <f t="shared" si="13"/>
        <v>6.833459239267456E-5</v>
      </c>
      <c r="N31">
        <v>5.1829809999999997E-2</v>
      </c>
      <c r="O31">
        <v>5.0907599999999997E-2</v>
      </c>
      <c r="P31">
        <v>0.89726260000000002</v>
      </c>
      <c r="Q31" s="3">
        <f t="shared" si="14"/>
        <v>4.3162555535999963E-6</v>
      </c>
      <c r="R31" s="3">
        <f t="shared" si="14"/>
        <v>9.1517922249999312E-7</v>
      </c>
      <c r="S31" s="3">
        <f t="shared" si="14"/>
        <v>8.2903684899995275E-6</v>
      </c>
      <c r="AA31">
        <v>10000</v>
      </c>
      <c r="AB31">
        <v>514</v>
      </c>
      <c r="AC31">
        <v>512</v>
      </c>
      <c r="AD31">
        <v>10</v>
      </c>
      <c r="AE31">
        <v>8</v>
      </c>
      <c r="AF31">
        <v>510</v>
      </c>
      <c r="AG31">
        <v>506</v>
      </c>
      <c r="AH31">
        <v>14</v>
      </c>
      <c r="AI31">
        <v>10</v>
      </c>
      <c r="AJ31" s="3">
        <f t="shared" si="15"/>
        <v>2.0053475935828879E-3</v>
      </c>
      <c r="AK31" s="3">
        <f t="shared" si="16"/>
        <v>2.34375E-2</v>
      </c>
      <c r="AL31" s="3">
        <f t="shared" si="16"/>
        <v>1.768172888015717E-2</v>
      </c>
      <c r="AM31" s="3">
        <f t="shared" si="17"/>
        <v>2.6720106880427524E-3</v>
      </c>
      <c r="AO31">
        <v>0.9920506</v>
      </c>
      <c r="AP31">
        <v>0.97402469999999997</v>
      </c>
      <c r="AQ31">
        <v>0.97402529999999998</v>
      </c>
      <c r="AR31">
        <v>0.99510169999999998</v>
      </c>
      <c r="AS31">
        <v>0.99025079999999999</v>
      </c>
    </row>
    <row r="32" spans="1:45" x14ac:dyDescent="0.15">
      <c r="A32">
        <v>52</v>
      </c>
      <c r="B32">
        <v>1.010651</v>
      </c>
      <c r="C32">
        <v>0.99612599999999996</v>
      </c>
      <c r="D32">
        <v>1.9478310000000001</v>
      </c>
      <c r="E32">
        <v>2.981039</v>
      </c>
      <c r="F32">
        <v>0.97866350000000002</v>
      </c>
      <c r="G32" s="3">
        <f t="shared" si="13"/>
        <v>1.1856404901894571E-4</v>
      </c>
      <c r="H32" s="3">
        <f t="shared" si="13"/>
        <v>1.5674742029953605E-5</v>
      </c>
      <c r="I32" s="3">
        <f t="shared" si="13"/>
        <v>2.72599791898809E-3</v>
      </c>
      <c r="J32" s="3">
        <f t="shared" si="13"/>
        <v>2.7568551028837277E-4</v>
      </c>
      <c r="K32" s="3">
        <f t="shared" si="13"/>
        <v>3.7799237498468036E-4</v>
      </c>
      <c r="N32">
        <v>4.9994530000000002E-2</v>
      </c>
      <c r="O32">
        <v>5.3420889999999999E-2</v>
      </c>
      <c r="P32">
        <v>0.89658459999999995</v>
      </c>
      <c r="Q32" s="3">
        <f t="shared" si="14"/>
        <v>5.8699598400002151E-8</v>
      </c>
      <c r="R32" s="3">
        <f t="shared" si="14"/>
        <v>1.2040483603599984E-5</v>
      </c>
      <c r="S32" s="3">
        <f t="shared" si="14"/>
        <v>1.2654383289999897E-5</v>
      </c>
      <c r="AA32">
        <v>10000</v>
      </c>
      <c r="AB32">
        <v>494</v>
      </c>
      <c r="AC32">
        <v>493</v>
      </c>
      <c r="AD32">
        <v>10</v>
      </c>
      <c r="AE32">
        <v>9</v>
      </c>
      <c r="AF32">
        <v>526</v>
      </c>
      <c r="AG32">
        <v>530</v>
      </c>
      <c r="AH32">
        <v>15</v>
      </c>
      <c r="AI32">
        <v>19</v>
      </c>
      <c r="AJ32" s="3">
        <f t="shared" si="15"/>
        <v>3.1180400890868597E-3</v>
      </c>
      <c r="AK32" s="3">
        <f t="shared" si="16"/>
        <v>2.4509803921568627E-2</v>
      </c>
      <c r="AL32" s="3">
        <f t="shared" si="16"/>
        <v>2.7370478983382209E-2</v>
      </c>
      <c r="AM32" s="3">
        <f t="shared" si="17"/>
        <v>2.7848947309791691E-3</v>
      </c>
      <c r="AO32">
        <v>0.98997210000000002</v>
      </c>
      <c r="AP32">
        <v>0.96724350000000003</v>
      </c>
      <c r="AQ32">
        <v>0.96724429999999995</v>
      </c>
      <c r="AR32">
        <v>0.99382020000000004</v>
      </c>
      <c r="AS32">
        <v>0.98771620000000004</v>
      </c>
    </row>
    <row r="33" spans="1:45" x14ac:dyDescent="0.15">
      <c r="A33">
        <v>0</v>
      </c>
      <c r="B33">
        <v>0.99582349999999997</v>
      </c>
      <c r="C33">
        <v>0.98745229999999995</v>
      </c>
      <c r="D33">
        <v>2.0661999999999998</v>
      </c>
      <c r="E33">
        <v>3.0237319999999999</v>
      </c>
      <c r="F33">
        <v>1.0329900000000001</v>
      </c>
      <c r="G33" s="3">
        <f t="shared" si="13"/>
        <v>1.5514050908943332E-5</v>
      </c>
      <c r="H33" s="3">
        <f t="shared" si="13"/>
        <v>1.5958849487154853E-4</v>
      </c>
      <c r="I33" s="3">
        <f t="shared" si="13"/>
        <v>4.3768690555680764E-3</v>
      </c>
      <c r="J33" s="3">
        <f t="shared" si="13"/>
        <v>6.8064740020843599E-4</v>
      </c>
      <c r="K33" s="3">
        <f t="shared" si="13"/>
        <v>1.216926526256672E-3</v>
      </c>
      <c r="N33">
        <v>4.8638170000000001E-2</v>
      </c>
      <c r="O33">
        <v>4.7663909999999997E-2</v>
      </c>
      <c r="P33">
        <v>0.90369790000000005</v>
      </c>
      <c r="Q33" s="3">
        <f t="shared" si="14"/>
        <v>1.2411742463999921E-6</v>
      </c>
      <c r="R33" s="3">
        <f t="shared" si="14"/>
        <v>5.2305519616000187E-6</v>
      </c>
      <c r="S33" s="3">
        <f t="shared" si="14"/>
        <v>1.2645136000000815E-5</v>
      </c>
      <c r="AA33">
        <v>10000</v>
      </c>
      <c r="AB33">
        <v>493</v>
      </c>
      <c r="AC33">
        <v>485</v>
      </c>
      <c r="AD33">
        <v>13</v>
      </c>
      <c r="AE33">
        <v>5</v>
      </c>
      <c r="AF33">
        <v>471</v>
      </c>
      <c r="AG33">
        <v>472</v>
      </c>
      <c r="AH33">
        <v>13</v>
      </c>
      <c r="AI33">
        <v>14</v>
      </c>
      <c r="AJ33" s="3">
        <f t="shared" si="15"/>
        <v>2.1027003098716248E-3</v>
      </c>
      <c r="AK33" s="3">
        <f t="shared" si="16"/>
        <v>2.6970954356846474E-2</v>
      </c>
      <c r="AL33" s="3">
        <f t="shared" si="16"/>
        <v>1.9853709508881923E-2</v>
      </c>
      <c r="AM33" s="3">
        <f t="shared" si="17"/>
        <v>2.8751520513104058E-3</v>
      </c>
      <c r="AO33">
        <v>0.99145890000000003</v>
      </c>
      <c r="AP33">
        <v>0.97084870000000001</v>
      </c>
      <c r="AQ33">
        <v>0.97084930000000003</v>
      </c>
      <c r="AR33">
        <v>0.9948032</v>
      </c>
      <c r="AS33">
        <v>0.98965970000000003</v>
      </c>
    </row>
    <row r="34" spans="1:45" x14ac:dyDescent="0.15">
      <c r="A34">
        <v>0</v>
      </c>
      <c r="B34">
        <v>0.99975270000000005</v>
      </c>
      <c r="C34">
        <v>1.019503</v>
      </c>
      <c r="D34">
        <v>1.9802200000000001</v>
      </c>
      <c r="E34">
        <v>2.9746100000000002</v>
      </c>
      <c r="F34">
        <v>0.97535070000000001</v>
      </c>
      <c r="G34" s="3">
        <f t="shared" si="13"/>
        <v>9.1929743996898881E-11</v>
      </c>
      <c r="H34" s="3">
        <f t="shared" si="13"/>
        <v>3.770535199939713E-4</v>
      </c>
      <c r="I34" s="3">
        <f t="shared" si="13"/>
        <v>3.9291525196809616E-4</v>
      </c>
      <c r="J34" s="3">
        <f t="shared" si="13"/>
        <v>5.305089545283528E-4</v>
      </c>
      <c r="K34" s="3">
        <f t="shared" si="13"/>
        <v>5.1778210629028132E-4</v>
      </c>
      <c r="N34">
        <v>4.9172449999999999E-2</v>
      </c>
      <c r="O34">
        <v>5.1947489999999999E-2</v>
      </c>
      <c r="P34">
        <v>0.89888009999999996</v>
      </c>
      <c r="Q34" s="3">
        <f t="shared" si="14"/>
        <v>3.361680399999981E-7</v>
      </c>
      <c r="R34" s="3">
        <f t="shared" si="14"/>
        <v>3.9861719715999925E-6</v>
      </c>
      <c r="S34" s="3">
        <f t="shared" si="14"/>
        <v>1.5921392399999486E-6</v>
      </c>
      <c r="AA34">
        <v>10000</v>
      </c>
      <c r="AB34">
        <v>494</v>
      </c>
      <c r="AC34">
        <v>485</v>
      </c>
      <c r="AD34">
        <v>15</v>
      </c>
      <c r="AE34">
        <v>6</v>
      </c>
      <c r="AF34">
        <v>521</v>
      </c>
      <c r="AG34">
        <v>514</v>
      </c>
      <c r="AH34">
        <v>16</v>
      </c>
      <c r="AI34">
        <v>9</v>
      </c>
      <c r="AJ34" s="3">
        <f t="shared" si="15"/>
        <v>1.6694490818030051E-3</v>
      </c>
      <c r="AK34" s="3">
        <f t="shared" si="16"/>
        <v>3.0541871921182268E-2</v>
      </c>
      <c r="AL34" s="3">
        <f t="shared" si="16"/>
        <v>1.5015015015015015E-2</v>
      </c>
      <c r="AM34" s="3">
        <f t="shared" si="17"/>
        <v>3.4440617709143428E-3</v>
      </c>
      <c r="AO34">
        <v>0.99128720000000003</v>
      </c>
      <c r="AP34">
        <v>0.97125110000000003</v>
      </c>
      <c r="AQ34">
        <v>0.9712518</v>
      </c>
      <c r="AR34">
        <v>0.99464819999999998</v>
      </c>
      <c r="AS34">
        <v>0.98935059999999997</v>
      </c>
    </row>
    <row r="35" spans="1:45" x14ac:dyDescent="0.15">
      <c r="A35">
        <v>0</v>
      </c>
      <c r="B35">
        <v>1.0106250000000001</v>
      </c>
      <c r="C35">
        <v>1.0039279999999999</v>
      </c>
      <c r="D35">
        <v>1.9479280000000001</v>
      </c>
      <c r="E35">
        <v>3.02196</v>
      </c>
      <c r="F35">
        <v>1.0240499999999999</v>
      </c>
      <c r="G35" s="3">
        <f t="shared" si="13"/>
        <v>1.1799851199494875E-4</v>
      </c>
      <c r="H35" s="3">
        <f t="shared" si="13"/>
        <v>1.4767619093958135E-5</v>
      </c>
      <c r="I35" s="3">
        <f t="shared" si="13"/>
        <v>2.7158783765280888E-3</v>
      </c>
      <c r="J35" s="3">
        <f t="shared" si="13"/>
        <v>5.9132718852843917E-4</v>
      </c>
      <c r="K35" s="3">
        <f t="shared" si="13"/>
        <v>6.7311573113666419E-4</v>
      </c>
      <c r="N35">
        <v>4.560297E-2</v>
      </c>
      <c r="O35">
        <v>5.276256E-2</v>
      </c>
      <c r="P35">
        <v>0.90163450000000001</v>
      </c>
      <c r="Q35" s="3">
        <f t="shared" si="14"/>
        <v>1.7216524518399986E-5</v>
      </c>
      <c r="R35" s="3">
        <f t="shared" si="14"/>
        <v>7.9051507920999943E-6</v>
      </c>
      <c r="S35" s="3">
        <f t="shared" si="14"/>
        <v>2.2278547600001975E-6</v>
      </c>
      <c r="AA35">
        <v>10000</v>
      </c>
      <c r="AB35">
        <v>461</v>
      </c>
      <c r="AC35">
        <v>454</v>
      </c>
      <c r="AD35">
        <v>12</v>
      </c>
      <c r="AE35">
        <v>5</v>
      </c>
      <c r="AF35">
        <v>528</v>
      </c>
      <c r="AG35">
        <v>524</v>
      </c>
      <c r="AH35">
        <v>14</v>
      </c>
      <c r="AI35">
        <v>10</v>
      </c>
      <c r="AJ35" s="3">
        <f t="shared" si="15"/>
        <v>1.6646321163022971E-3</v>
      </c>
      <c r="AK35" s="3">
        <f t="shared" si="16"/>
        <v>2.6289180990899899E-2</v>
      </c>
      <c r="AL35" s="3">
        <f t="shared" si="16"/>
        <v>1.5337423312883436E-2</v>
      </c>
      <c r="AM35" s="3">
        <f t="shared" si="17"/>
        <v>2.881844380403458E-3</v>
      </c>
      <c r="AO35">
        <v>0.99221879999999996</v>
      </c>
      <c r="AP35">
        <v>0.97388750000000002</v>
      </c>
      <c r="AQ35">
        <v>0.97388810000000003</v>
      </c>
      <c r="AR35">
        <v>0.99524330000000005</v>
      </c>
      <c r="AS35">
        <v>0.99053040000000003</v>
      </c>
    </row>
    <row r="36" spans="1:45" x14ac:dyDescent="0.15">
      <c r="A36">
        <v>0</v>
      </c>
      <c r="B36">
        <v>0.99590489999999998</v>
      </c>
      <c r="C36">
        <v>1.004964</v>
      </c>
      <c r="D36">
        <v>2.0208599999999999</v>
      </c>
      <c r="E36">
        <v>2.9836260000000001</v>
      </c>
      <c r="F36">
        <v>0.98633990000000005</v>
      </c>
      <c r="G36" s="3">
        <f t="shared" si="13"/>
        <v>1.4879442182543276E-5</v>
      </c>
      <c r="H36" s="3">
        <f t="shared" si="13"/>
        <v>2.3803333445959072E-5</v>
      </c>
      <c r="I36" s="3">
        <f t="shared" si="13"/>
        <v>4.3338537676809518E-4</v>
      </c>
      <c r="J36" s="3">
        <f t="shared" si="13"/>
        <v>1.9647012156837372E-4</v>
      </c>
      <c r="K36" s="3">
        <f t="shared" si="13"/>
        <v>1.3842995517187798E-4</v>
      </c>
      <c r="N36">
        <v>5.2668979999999997E-2</v>
      </c>
      <c r="O36">
        <v>5.0763740000000002E-2</v>
      </c>
      <c r="P36">
        <v>0.89656729999999996</v>
      </c>
      <c r="Q36" s="3">
        <f t="shared" si="14"/>
        <v>8.5073138928999961E-6</v>
      </c>
      <c r="R36" s="3">
        <f t="shared" si="14"/>
        <v>6.6062758410000122E-7</v>
      </c>
      <c r="S36" s="3">
        <f t="shared" si="14"/>
        <v>1.2777765159999881E-5</v>
      </c>
      <c r="AA36">
        <v>10000</v>
      </c>
      <c r="AB36">
        <v>524</v>
      </c>
      <c r="AC36">
        <v>523</v>
      </c>
      <c r="AD36">
        <v>11</v>
      </c>
      <c r="AE36">
        <v>10</v>
      </c>
      <c r="AF36">
        <v>510</v>
      </c>
      <c r="AG36">
        <v>502</v>
      </c>
      <c r="AH36">
        <v>12</v>
      </c>
      <c r="AI36">
        <v>4</v>
      </c>
      <c r="AJ36" s="3">
        <f t="shared" si="15"/>
        <v>1.5614543832255187E-3</v>
      </c>
      <c r="AK36" s="3">
        <f t="shared" si="16"/>
        <v>2.2243713733075435E-2</v>
      </c>
      <c r="AL36" s="3">
        <f t="shared" si="16"/>
        <v>1.3658536585365854E-2</v>
      </c>
      <c r="AM36" s="3">
        <f t="shared" si="17"/>
        <v>2.5626740947075209E-3</v>
      </c>
      <c r="AO36">
        <v>0.99299660000000001</v>
      </c>
      <c r="AP36">
        <v>0.97724860000000002</v>
      </c>
      <c r="AQ36">
        <v>0.97724909999999998</v>
      </c>
      <c r="AR36">
        <v>0.99567720000000004</v>
      </c>
      <c r="AS36">
        <v>0.99139080000000002</v>
      </c>
    </row>
    <row r="37" spans="1:45" x14ac:dyDescent="0.15">
      <c r="A37">
        <v>0</v>
      </c>
      <c r="B37">
        <v>0.98709670000000005</v>
      </c>
      <c r="C37">
        <v>0.9872069</v>
      </c>
      <c r="D37">
        <v>1.94808</v>
      </c>
      <c r="E37">
        <v>2.9755780000000001</v>
      </c>
      <c r="F37">
        <v>0.976387</v>
      </c>
      <c r="G37" s="3">
        <f t="shared" si="13"/>
        <v>1.6041711938573992E-4</v>
      </c>
      <c r="H37" s="3">
        <f t="shared" si="13"/>
        <v>1.6584891095874712E-4</v>
      </c>
      <c r="I37" s="3">
        <f t="shared" si="13"/>
        <v>2.7000587971680958E-3</v>
      </c>
      <c r="J37" s="3">
        <f t="shared" si="13"/>
        <v>4.8685451644836107E-4</v>
      </c>
      <c r="K37" s="3">
        <f t="shared" si="13"/>
        <v>4.7169437161268153E-4</v>
      </c>
      <c r="N37">
        <v>5.0374229999999999E-2</v>
      </c>
      <c r="O37">
        <v>4.822597E-2</v>
      </c>
      <c r="P37">
        <v>0.90139979999999997</v>
      </c>
      <c r="Q37" s="3">
        <f t="shared" si="14"/>
        <v>3.868591204000014E-7</v>
      </c>
      <c r="R37" s="3">
        <f t="shared" si="14"/>
        <v>2.9755560004000033E-6</v>
      </c>
      <c r="S37" s="3">
        <f t="shared" si="14"/>
        <v>1.5823124100000855E-6</v>
      </c>
      <c r="AA37">
        <v>10000</v>
      </c>
      <c r="AB37">
        <v>498</v>
      </c>
      <c r="AC37">
        <v>500</v>
      </c>
      <c r="AD37">
        <v>11</v>
      </c>
      <c r="AE37">
        <v>13</v>
      </c>
      <c r="AF37">
        <v>479</v>
      </c>
      <c r="AG37">
        <v>476</v>
      </c>
      <c r="AH37">
        <v>13</v>
      </c>
      <c r="AI37">
        <v>10</v>
      </c>
      <c r="AJ37" s="3">
        <f t="shared" si="15"/>
        <v>2.5490413388008421E-3</v>
      </c>
      <c r="AK37" s="3">
        <f t="shared" si="16"/>
        <v>2.4564994882292732E-2</v>
      </c>
      <c r="AL37" s="3">
        <f t="shared" si="16"/>
        <v>2.3565573770491802E-2</v>
      </c>
      <c r="AM37" s="3">
        <f t="shared" si="17"/>
        <v>2.6595744680851063E-3</v>
      </c>
      <c r="AO37">
        <v>0.99108549999999995</v>
      </c>
      <c r="AP37">
        <v>0.96993370000000001</v>
      </c>
      <c r="AQ37">
        <v>0.96993439999999997</v>
      </c>
      <c r="AR37">
        <v>0.99455760000000004</v>
      </c>
      <c r="AS37">
        <v>0.9891742</v>
      </c>
    </row>
    <row r="38" spans="1:45" x14ac:dyDescent="0.15">
      <c r="A38">
        <v>52</v>
      </c>
      <c r="B38">
        <v>1.001687</v>
      </c>
      <c r="C38">
        <v>0.99031230000000003</v>
      </c>
      <c r="D38">
        <v>1.9951350000000001</v>
      </c>
      <c r="E38">
        <v>3.033004</v>
      </c>
      <c r="F38">
        <v>1.028829</v>
      </c>
      <c r="G38" s="3">
        <f t="shared" si="13"/>
        <v>3.7045162829444085E-6</v>
      </c>
      <c r="H38" s="3">
        <f t="shared" si="13"/>
        <v>9.5508284391548567E-5</v>
      </c>
      <c r="I38" s="3">
        <f t="shared" si="13"/>
        <v>2.4079532268098938E-5</v>
      </c>
      <c r="J38" s="3">
        <f t="shared" si="13"/>
        <v>1.2504158798884609E-3</v>
      </c>
      <c r="K38" s="3">
        <f t="shared" si="13"/>
        <v>9.4393185462866749E-4</v>
      </c>
      <c r="N38">
        <v>5.1889329999999997E-2</v>
      </c>
      <c r="O38">
        <v>4.7919429999999999E-2</v>
      </c>
      <c r="P38">
        <v>0.90019119999999997</v>
      </c>
      <c r="Q38" s="3">
        <f t="shared" si="14"/>
        <v>4.5671109263999977E-6</v>
      </c>
      <c r="R38" s="3">
        <f t="shared" si="14"/>
        <v>4.1270735104000076E-6</v>
      </c>
      <c r="S38" s="3">
        <f t="shared" si="14"/>
        <v>2.4304900000029455E-9</v>
      </c>
      <c r="AA38">
        <v>10000</v>
      </c>
      <c r="AB38">
        <v>518</v>
      </c>
      <c r="AC38">
        <v>518</v>
      </c>
      <c r="AD38">
        <v>15</v>
      </c>
      <c r="AE38">
        <v>15</v>
      </c>
      <c r="AF38">
        <v>477</v>
      </c>
      <c r="AG38">
        <v>478</v>
      </c>
      <c r="AH38">
        <v>11</v>
      </c>
      <c r="AI38">
        <v>12</v>
      </c>
      <c r="AJ38" s="3">
        <f t="shared" si="15"/>
        <v>2.9983342587451417E-3</v>
      </c>
      <c r="AK38" s="3">
        <f t="shared" si="16"/>
        <v>2.6130653266331658E-2</v>
      </c>
      <c r="AL38" s="3">
        <f t="shared" si="16"/>
        <v>2.710843373493976E-2</v>
      </c>
      <c r="AM38" s="3">
        <f t="shared" si="17"/>
        <v>2.8876055086628164E-3</v>
      </c>
      <c r="AO38">
        <v>0.98995929999999999</v>
      </c>
      <c r="AP38">
        <v>0.96659740000000005</v>
      </c>
      <c r="AQ38">
        <v>0.96659810000000002</v>
      </c>
      <c r="AR38">
        <v>0.99384570000000005</v>
      </c>
      <c r="AS38">
        <v>0.98776679999999994</v>
      </c>
    </row>
    <row r="39" spans="1:45" x14ac:dyDescent="0.15">
      <c r="A39">
        <v>0</v>
      </c>
      <c r="B39">
        <v>1.003897</v>
      </c>
      <c r="C39">
        <v>0.99678710000000004</v>
      </c>
      <c r="D39">
        <v>1.9948920000000001</v>
      </c>
      <c r="E39">
        <v>3.038958</v>
      </c>
      <c r="F39">
        <v>1.043498</v>
      </c>
      <c r="G39" s="3">
        <f t="shared" si="13"/>
        <v>1.7095843322945251E-5</v>
      </c>
      <c r="H39" s="3">
        <f t="shared" si="13"/>
        <v>1.0877028265153472E-5</v>
      </c>
      <c r="I39" s="3">
        <f t="shared" si="13"/>
        <v>2.6523427008098815E-5</v>
      </c>
      <c r="J39" s="3">
        <f t="shared" si="13"/>
        <v>1.7069474036484722E-3</v>
      </c>
      <c r="K39" s="3">
        <f t="shared" si="13"/>
        <v>2.0604766958406675E-3</v>
      </c>
      <c r="N39">
        <v>4.742499E-2</v>
      </c>
      <c r="O39">
        <v>5.1216560000000001E-2</v>
      </c>
      <c r="P39">
        <v>0.90135849999999995</v>
      </c>
      <c r="Q39" s="3">
        <f t="shared" si="14"/>
        <v>5.4161391075999892E-6</v>
      </c>
      <c r="R39" s="3">
        <f t="shared" si="14"/>
        <v>1.6017686721000008E-6</v>
      </c>
      <c r="S39" s="3">
        <f t="shared" si="14"/>
        <v>1.4801155600000296E-6</v>
      </c>
      <c r="AA39">
        <v>10000</v>
      </c>
      <c r="AB39">
        <v>472</v>
      </c>
      <c r="AC39">
        <v>468</v>
      </c>
      <c r="AD39">
        <v>13</v>
      </c>
      <c r="AE39">
        <v>9</v>
      </c>
      <c r="AF39">
        <v>510</v>
      </c>
      <c r="AG39">
        <v>509</v>
      </c>
      <c r="AH39">
        <v>9</v>
      </c>
      <c r="AI39">
        <v>8</v>
      </c>
      <c r="AJ39" s="3">
        <f t="shared" si="15"/>
        <v>1.8851186515857175E-3</v>
      </c>
      <c r="AK39" s="3">
        <f t="shared" si="16"/>
        <v>2.2403258655804479E-2</v>
      </c>
      <c r="AL39" s="3">
        <f t="shared" si="16"/>
        <v>1.7400204708290685E-2</v>
      </c>
      <c r="AM39" s="3">
        <f t="shared" si="17"/>
        <v>2.4382134545051534E-3</v>
      </c>
      <c r="AO39">
        <v>0.9926024</v>
      </c>
      <c r="AP39">
        <v>0.97510399999999997</v>
      </c>
      <c r="AQ39">
        <v>0.97510450000000004</v>
      </c>
      <c r="AR39">
        <v>0.99548099999999995</v>
      </c>
      <c r="AS39">
        <v>0.99100250000000001</v>
      </c>
    </row>
    <row r="40" spans="1:45" x14ac:dyDescent="0.15">
      <c r="A40">
        <v>0</v>
      </c>
      <c r="B40">
        <v>0.98827399999999999</v>
      </c>
      <c r="C40">
        <v>0.98380400000000001</v>
      </c>
      <c r="D40">
        <v>1.9614799999999999</v>
      </c>
      <c r="E40">
        <v>2.9990220000000001</v>
      </c>
      <c r="F40">
        <v>1.001625</v>
      </c>
      <c r="G40" s="3">
        <f t="shared" si="13"/>
        <v>1.3198076117094175E-4</v>
      </c>
      <c r="H40" s="3">
        <f t="shared" si="13"/>
        <v>2.6507532432594433E-4</v>
      </c>
      <c r="I40" s="3">
        <f t="shared" si="13"/>
        <v>1.487034785168108E-3</v>
      </c>
      <c r="J40" s="3">
        <f t="shared" si="13"/>
        <v>1.9022478084024895E-6</v>
      </c>
      <c r="K40" s="3">
        <f t="shared" si="13"/>
        <v>1.2386697236674986E-5</v>
      </c>
      <c r="N40">
        <v>4.8046390000000001E-2</v>
      </c>
      <c r="O40">
        <v>4.6504839999999999E-2</v>
      </c>
      <c r="P40">
        <v>0.90544880000000005</v>
      </c>
      <c r="Q40" s="3">
        <f t="shared" si="14"/>
        <v>2.909958339599988E-6</v>
      </c>
      <c r="R40" s="3">
        <f t="shared" si="14"/>
        <v>1.1875674132100015E-5</v>
      </c>
      <c r="S40" s="3">
        <f t="shared" si="14"/>
        <v>2.8163187610001212E-5</v>
      </c>
      <c r="AA40">
        <v>10000</v>
      </c>
      <c r="AB40">
        <v>476</v>
      </c>
      <c r="AC40">
        <v>474</v>
      </c>
      <c r="AD40">
        <v>13</v>
      </c>
      <c r="AE40">
        <v>11</v>
      </c>
      <c r="AF40">
        <v>474</v>
      </c>
      <c r="AG40">
        <v>460</v>
      </c>
      <c r="AH40">
        <v>18</v>
      </c>
      <c r="AI40">
        <v>4</v>
      </c>
      <c r="AJ40" s="3">
        <f t="shared" si="15"/>
        <v>1.6574585635359116E-3</v>
      </c>
      <c r="AK40" s="3">
        <f t="shared" si="16"/>
        <v>3.2631578947368421E-2</v>
      </c>
      <c r="AL40" s="3">
        <f t="shared" si="16"/>
        <v>1.6059957173447537E-2</v>
      </c>
      <c r="AM40" s="3">
        <f t="shared" si="17"/>
        <v>3.4193690712552393E-3</v>
      </c>
      <c r="AO40">
        <v>0.99125850000000004</v>
      </c>
      <c r="AP40">
        <v>0.96974110000000002</v>
      </c>
      <c r="AQ40">
        <v>0.96974179999999999</v>
      </c>
      <c r="AR40">
        <v>0.9947028</v>
      </c>
      <c r="AS40">
        <v>0.98945870000000002</v>
      </c>
    </row>
    <row r="41" spans="1:45" x14ac:dyDescent="0.15">
      <c r="A41">
        <v>0</v>
      </c>
      <c r="B41">
        <v>1.006885</v>
      </c>
      <c r="C41">
        <v>0.9939365</v>
      </c>
      <c r="D41">
        <v>1.9985219999999999</v>
      </c>
      <c r="E41">
        <v>3.0013809999999999</v>
      </c>
      <c r="F41">
        <v>1.0051699999999999</v>
      </c>
      <c r="G41" s="3">
        <f t="shared" si="13"/>
        <v>5.0733026234946023E-5</v>
      </c>
      <c r="H41" s="3">
        <f t="shared" si="13"/>
        <v>3.7805700065951737E-5</v>
      </c>
      <c r="I41" s="3">
        <f t="shared" si="13"/>
        <v>2.3106736081002584E-6</v>
      </c>
      <c r="J41" s="3">
        <f t="shared" si="13"/>
        <v>1.3974288768405088E-5</v>
      </c>
      <c r="K41" s="3">
        <f t="shared" si="13"/>
        <v>4.9906792896672682E-5</v>
      </c>
      <c r="N41">
        <v>4.9473299999999998E-2</v>
      </c>
      <c r="O41">
        <v>5.1517970000000003E-2</v>
      </c>
      <c r="P41">
        <v>0.89900869999999999</v>
      </c>
      <c r="Q41" s="3">
        <f t="shared" si="14"/>
        <v>7.7813102500000011E-8</v>
      </c>
      <c r="R41" s="3">
        <f t="shared" si="14"/>
        <v>2.4555516804000074E-6</v>
      </c>
      <c r="S41" s="3">
        <f t="shared" si="14"/>
        <v>1.2841422399998762E-6</v>
      </c>
      <c r="AA41">
        <v>10000</v>
      </c>
      <c r="AB41">
        <v>493</v>
      </c>
      <c r="AC41">
        <v>491</v>
      </c>
      <c r="AD41">
        <v>13</v>
      </c>
      <c r="AE41">
        <v>11</v>
      </c>
      <c r="AF41">
        <v>514</v>
      </c>
      <c r="AG41">
        <v>511</v>
      </c>
      <c r="AH41">
        <v>15</v>
      </c>
      <c r="AI41">
        <v>12</v>
      </c>
      <c r="AJ41" s="3">
        <f t="shared" si="15"/>
        <v>2.5575447570332483E-3</v>
      </c>
      <c r="AK41" s="3">
        <f t="shared" si="16"/>
        <v>2.7805362462760674E-2</v>
      </c>
      <c r="AL41" s="3">
        <f t="shared" si="16"/>
        <v>2.2954091816367265E-2</v>
      </c>
      <c r="AM41" s="3">
        <f t="shared" si="17"/>
        <v>3.1118026228050678E-3</v>
      </c>
      <c r="AO41">
        <v>0.99034319999999998</v>
      </c>
      <c r="AP41">
        <v>0.9680803</v>
      </c>
      <c r="AQ41">
        <v>0.96808099999999997</v>
      </c>
      <c r="AR41">
        <v>0.99407009999999996</v>
      </c>
      <c r="AS41">
        <v>0.98820980000000003</v>
      </c>
    </row>
    <row r="42" spans="1:45" x14ac:dyDescent="0.15">
      <c r="A42">
        <v>0</v>
      </c>
      <c r="B42">
        <v>0.99865610000000005</v>
      </c>
      <c r="C42">
        <v>0.99346979999999996</v>
      </c>
      <c r="D42">
        <v>2.035844</v>
      </c>
      <c r="E42">
        <v>3.0223840000000002</v>
      </c>
      <c r="F42">
        <v>1.0229729999999999</v>
      </c>
      <c r="G42" s="3">
        <f t="shared" si="13"/>
        <v>1.2236518913436492E-6</v>
      </c>
      <c r="H42" s="3">
        <f t="shared" si="13"/>
        <v>4.3762643931551966E-5</v>
      </c>
      <c r="I42" s="3">
        <f t="shared" si="13"/>
        <v>1.2817767596480995E-3</v>
      </c>
      <c r="J42" s="3">
        <f t="shared" si="13"/>
        <v>6.1212796708844986E-4</v>
      </c>
      <c r="K42" s="3">
        <f t="shared" si="13"/>
        <v>6.18391263140665E-4</v>
      </c>
      <c r="N42">
        <v>5.0008009999999999E-2</v>
      </c>
      <c r="O42">
        <v>5.4654040000000001E-2</v>
      </c>
      <c r="P42">
        <v>0.89533790000000002</v>
      </c>
      <c r="Q42" s="3">
        <f t="shared" si="14"/>
        <v>6.5413177600000366E-8</v>
      </c>
      <c r="R42" s="3">
        <f t="shared" si="14"/>
        <v>2.2119055548100001E-5</v>
      </c>
      <c r="S42" s="3">
        <f t="shared" si="14"/>
        <v>2.3078415999999227E-5</v>
      </c>
      <c r="AA42">
        <v>10000</v>
      </c>
      <c r="AB42">
        <v>500</v>
      </c>
      <c r="AC42">
        <v>490</v>
      </c>
      <c r="AD42">
        <v>17</v>
      </c>
      <c r="AE42">
        <v>7</v>
      </c>
      <c r="AF42">
        <v>536</v>
      </c>
      <c r="AG42">
        <v>541</v>
      </c>
      <c r="AH42">
        <v>17</v>
      </c>
      <c r="AI42">
        <v>22</v>
      </c>
      <c r="AJ42" s="3">
        <f t="shared" si="15"/>
        <v>3.2351628737170906E-3</v>
      </c>
      <c r="AK42" s="3">
        <f t="shared" si="16"/>
        <v>3.2818532818532815E-2</v>
      </c>
      <c r="AL42" s="3">
        <f t="shared" si="16"/>
        <v>2.8128031037827354E-2</v>
      </c>
      <c r="AM42" s="3">
        <f t="shared" si="17"/>
        <v>3.7908350986732078E-3</v>
      </c>
      <c r="AO42">
        <v>0.98809519999999995</v>
      </c>
      <c r="AP42">
        <v>0.9614296</v>
      </c>
      <c r="AQ42">
        <v>0.96143049999999997</v>
      </c>
      <c r="AR42">
        <v>0.99264520000000001</v>
      </c>
      <c r="AS42">
        <v>0.98539759999999998</v>
      </c>
    </row>
    <row r="43" spans="1:45" x14ac:dyDescent="0.15">
      <c r="A43">
        <v>0</v>
      </c>
      <c r="B43">
        <v>1.002996</v>
      </c>
      <c r="C43">
        <v>0.99869529999999995</v>
      </c>
      <c r="D43">
        <v>2.0065620000000002</v>
      </c>
      <c r="E43">
        <v>3.0296449999999999</v>
      </c>
      <c r="F43">
        <v>1.0308850000000001</v>
      </c>
      <c r="G43" s="3">
        <f t="shared" si="13"/>
        <v>1.0456893298944716E-5</v>
      </c>
      <c r="H43" s="3">
        <f t="shared" si="13"/>
        <v>1.9316385475551691E-6</v>
      </c>
      <c r="I43" s="3">
        <f t="shared" si="13"/>
        <v>4.2509226408102399E-5</v>
      </c>
      <c r="J43" s="3">
        <f t="shared" si="13"/>
        <v>1.0241420849284478E-3</v>
      </c>
      <c r="K43" s="3">
        <f t="shared" si="13"/>
        <v>1.0744939157166708E-3</v>
      </c>
      <c r="N43">
        <v>4.8547769999999997E-2</v>
      </c>
      <c r="O43">
        <v>5.1902160000000003E-2</v>
      </c>
      <c r="P43">
        <v>0.89955010000000002</v>
      </c>
      <c r="Q43" s="3">
        <f t="shared" si="14"/>
        <v>1.450772070400002E-6</v>
      </c>
      <c r="R43" s="3">
        <f t="shared" si="14"/>
        <v>3.8072204641000073E-6</v>
      </c>
      <c r="S43" s="3">
        <f t="shared" si="14"/>
        <v>3.5022723999990553E-7</v>
      </c>
      <c r="AA43">
        <v>10000</v>
      </c>
      <c r="AB43">
        <v>486</v>
      </c>
      <c r="AC43">
        <v>480</v>
      </c>
      <c r="AD43">
        <v>11</v>
      </c>
      <c r="AE43">
        <v>5</v>
      </c>
      <c r="AF43">
        <v>514</v>
      </c>
      <c r="AG43">
        <v>511</v>
      </c>
      <c r="AH43">
        <v>11</v>
      </c>
      <c r="AI43">
        <v>8</v>
      </c>
      <c r="AJ43" s="3">
        <f t="shared" si="15"/>
        <v>1.4444444444444444E-3</v>
      </c>
      <c r="AK43" s="3">
        <f t="shared" si="16"/>
        <v>2.1999999999999999E-2</v>
      </c>
      <c r="AL43" s="3">
        <f t="shared" si="16"/>
        <v>1.3118062563067608E-2</v>
      </c>
      <c r="AM43" s="3">
        <f t="shared" si="17"/>
        <v>2.442002442002442E-3</v>
      </c>
      <c r="AO43">
        <v>0.99336210000000003</v>
      </c>
      <c r="AP43">
        <v>0.97791799999999995</v>
      </c>
      <c r="AQ43">
        <v>0.97791850000000002</v>
      </c>
      <c r="AR43">
        <v>0.99593180000000003</v>
      </c>
      <c r="AS43">
        <v>0.99189579999999999</v>
      </c>
    </row>
    <row r="44" spans="1:45" x14ac:dyDescent="0.15">
      <c r="A44">
        <v>0</v>
      </c>
      <c r="B44">
        <v>1.017012</v>
      </c>
      <c r="C44">
        <v>1.0016560000000001</v>
      </c>
      <c r="D44">
        <v>1.9311910000000001</v>
      </c>
      <c r="E44">
        <v>3.0059610000000001</v>
      </c>
      <c r="F44">
        <v>1.005153</v>
      </c>
      <c r="G44" s="3">
        <f t="shared" si="13"/>
        <v>2.9755256408294878E-4</v>
      </c>
      <c r="H44" s="3">
        <f t="shared" si="13"/>
        <v>2.467619989957408E-6</v>
      </c>
      <c r="I44" s="3">
        <f t="shared" si="13"/>
        <v>4.7404725941880849E-3</v>
      </c>
      <c r="J44" s="3">
        <f t="shared" si="13"/>
        <v>6.9192783968415492E-5</v>
      </c>
      <c r="K44" s="3">
        <f t="shared" si="13"/>
        <v>4.9666889780673622E-5</v>
      </c>
      <c r="N44">
        <v>4.7583609999999998E-2</v>
      </c>
      <c r="O44">
        <v>5.2323790000000002E-2</v>
      </c>
      <c r="P44">
        <v>0.90009260000000002</v>
      </c>
      <c r="Q44" s="3">
        <f t="shared" si="14"/>
        <v>4.702999449599998E-6</v>
      </c>
      <c r="R44" s="3">
        <f t="shared" si="14"/>
        <v>5.630369665600005E-6</v>
      </c>
      <c r="S44" s="3">
        <f t="shared" si="14"/>
        <v>2.430489999991999E-9</v>
      </c>
      <c r="AA44">
        <v>10000</v>
      </c>
      <c r="AB44">
        <v>477</v>
      </c>
      <c r="AC44">
        <v>472</v>
      </c>
      <c r="AD44">
        <v>11</v>
      </c>
      <c r="AE44">
        <v>6</v>
      </c>
      <c r="AF44">
        <v>514</v>
      </c>
      <c r="AG44">
        <v>521</v>
      </c>
      <c r="AH44">
        <v>10</v>
      </c>
      <c r="AI44">
        <v>17</v>
      </c>
      <c r="AJ44" s="3">
        <f t="shared" si="15"/>
        <v>2.553002553002553E-3</v>
      </c>
      <c r="AK44" s="3">
        <f t="shared" si="16"/>
        <v>2.119071644803229E-2</v>
      </c>
      <c r="AL44" s="3">
        <f t="shared" si="16"/>
        <v>2.3162134944612285E-2</v>
      </c>
      <c r="AM44" s="3">
        <f t="shared" si="17"/>
        <v>2.3315199289441545E-3</v>
      </c>
      <c r="AO44">
        <v>0.9916566</v>
      </c>
      <c r="AP44">
        <v>0.97217419999999999</v>
      </c>
      <c r="AQ44">
        <v>0.97217489999999995</v>
      </c>
      <c r="AR44">
        <v>0.99488989999999999</v>
      </c>
      <c r="AS44">
        <v>0.98983169999999998</v>
      </c>
    </row>
    <row r="45" spans="1:45" x14ac:dyDescent="0.15">
      <c r="A45">
        <v>0</v>
      </c>
      <c r="B45">
        <v>1.0008919999999999</v>
      </c>
      <c r="C45">
        <v>0.99639909999999998</v>
      </c>
      <c r="D45">
        <v>1.9142939999999999</v>
      </c>
      <c r="E45">
        <v>2.991031</v>
      </c>
      <c r="F45">
        <v>0.99330739999999995</v>
      </c>
      <c r="G45" s="3">
        <f t="shared" si="13"/>
        <v>1.2762492029440112E-6</v>
      </c>
      <c r="H45" s="3">
        <f t="shared" si="13"/>
        <v>1.358684664915358E-5</v>
      </c>
      <c r="I45" s="3">
        <f t="shared" si="13"/>
        <v>7.3527349386481094E-3</v>
      </c>
      <c r="J45" s="3">
        <f t="shared" si="13"/>
        <v>4.3715634768389142E-5</v>
      </c>
      <c r="K45" s="3">
        <f t="shared" si="13"/>
        <v>2.3022013111877728E-5</v>
      </c>
      <c r="N45">
        <v>5.1377329999999999E-2</v>
      </c>
      <c r="O45">
        <v>4.6767700000000002E-2</v>
      </c>
      <c r="P45">
        <v>0.90185499999999996</v>
      </c>
      <c r="Q45" s="3">
        <f t="shared" si="14"/>
        <v>2.6408850064000033E-6</v>
      </c>
      <c r="R45" s="3">
        <f t="shared" si="14"/>
        <v>1.0133080562499991E-5</v>
      </c>
      <c r="S45" s="3">
        <f t="shared" si="14"/>
        <v>2.9347116100000788E-6</v>
      </c>
      <c r="AA45">
        <v>10000</v>
      </c>
      <c r="AB45">
        <v>512</v>
      </c>
      <c r="AC45">
        <v>507</v>
      </c>
      <c r="AD45">
        <v>13</v>
      </c>
      <c r="AE45">
        <v>8</v>
      </c>
      <c r="AF45">
        <v>459</v>
      </c>
      <c r="AG45">
        <v>464</v>
      </c>
      <c r="AH45">
        <v>7</v>
      </c>
      <c r="AI45">
        <v>12</v>
      </c>
      <c r="AJ45" s="3">
        <f t="shared" si="15"/>
        <v>2.2150847269908074E-3</v>
      </c>
      <c r="AK45" s="3">
        <f t="shared" si="16"/>
        <v>2.0597322348094749E-2</v>
      </c>
      <c r="AL45" s="3">
        <f t="shared" si="16"/>
        <v>2.0597322348094749E-2</v>
      </c>
      <c r="AM45" s="3">
        <f t="shared" si="17"/>
        <v>2.2150847269908074E-3</v>
      </c>
      <c r="AO45">
        <v>0.99240700000000004</v>
      </c>
      <c r="AP45">
        <v>0.97428539999999997</v>
      </c>
      <c r="AQ45">
        <v>0.97428599999999999</v>
      </c>
      <c r="AR45">
        <v>0.99536970000000002</v>
      </c>
      <c r="AS45">
        <v>0.99078219999999995</v>
      </c>
    </row>
    <row r="46" spans="1:45" x14ac:dyDescent="0.15">
      <c r="A46">
        <v>52</v>
      </c>
      <c r="B46">
        <v>1.0037180000000001</v>
      </c>
      <c r="C46">
        <v>0.99764949999999997</v>
      </c>
      <c r="D46">
        <v>1.963676</v>
      </c>
      <c r="E46">
        <v>2.9728530000000002</v>
      </c>
      <c r="F46">
        <v>0.9751071</v>
      </c>
      <c r="G46" s="3">
        <f t="shared" si="13"/>
        <v>1.5647657426945756E-5</v>
      </c>
      <c r="H46" s="3">
        <f t="shared" si="13"/>
        <v>5.9323129819544743E-6</v>
      </c>
      <c r="I46" s="3">
        <f t="shared" si="13"/>
        <v>1.3224925018881014E-3</v>
      </c>
      <c r="J46" s="3">
        <f t="shared" si="13"/>
        <v>6.1453319244834969E-4</v>
      </c>
      <c r="K46" s="3">
        <f t="shared" si="13"/>
        <v>5.2892759847748187E-4</v>
      </c>
      <c r="N46">
        <v>4.9360559999999998E-2</v>
      </c>
      <c r="O46">
        <v>4.8050049999999997E-2</v>
      </c>
      <c r="P46">
        <v>0.90258939999999999</v>
      </c>
      <c r="Q46" s="3">
        <f t="shared" si="14"/>
        <v>1.5342105610000007E-7</v>
      </c>
      <c r="R46" s="3">
        <f t="shared" si="14"/>
        <v>3.6134208100000151E-6</v>
      </c>
      <c r="S46" s="3">
        <f t="shared" si="14"/>
        <v>5.9902562500002291E-6</v>
      </c>
      <c r="AA46">
        <v>10000</v>
      </c>
      <c r="AB46">
        <v>490</v>
      </c>
      <c r="AC46">
        <v>490</v>
      </c>
      <c r="AD46">
        <v>9</v>
      </c>
      <c r="AE46">
        <v>9</v>
      </c>
      <c r="AF46">
        <v>480</v>
      </c>
      <c r="AG46">
        <v>474</v>
      </c>
      <c r="AH46">
        <v>15</v>
      </c>
      <c r="AI46">
        <v>9</v>
      </c>
      <c r="AJ46" s="3">
        <f t="shared" si="15"/>
        <v>1.9933554817275745E-3</v>
      </c>
      <c r="AK46" s="3">
        <f t="shared" si="16"/>
        <v>2.4742268041237112E-2</v>
      </c>
      <c r="AL46" s="3">
        <f t="shared" si="16"/>
        <v>1.8672199170124481E-2</v>
      </c>
      <c r="AM46" s="3">
        <f t="shared" si="17"/>
        <v>2.6560424966799467E-3</v>
      </c>
      <c r="AO46">
        <v>0.99202840000000003</v>
      </c>
      <c r="AP46">
        <v>0.97292449999999997</v>
      </c>
      <c r="AQ46">
        <v>0.97292509999999999</v>
      </c>
      <c r="AR46">
        <v>0.99514309999999995</v>
      </c>
      <c r="AS46">
        <v>0.99033280000000001</v>
      </c>
    </row>
    <row r="47" spans="1:45" x14ac:dyDescent="0.15">
      <c r="A47">
        <v>52</v>
      </c>
      <c r="B47">
        <v>1.0011479999999999</v>
      </c>
      <c r="C47">
        <v>0.98463529999999999</v>
      </c>
      <c r="D47">
        <v>2.028543</v>
      </c>
      <c r="E47">
        <v>2.9528810000000001</v>
      </c>
      <c r="F47">
        <v>0.95298490000000002</v>
      </c>
      <c r="G47" s="3">
        <f t="shared" si="13"/>
        <v>1.9201977469441079E-6</v>
      </c>
      <c r="H47" s="3">
        <f t="shared" si="13"/>
        <v>2.3869737062754556E-4</v>
      </c>
      <c r="I47" s="3">
        <f t="shared" si="13"/>
        <v>8.1230187082809949E-4</v>
      </c>
      <c r="J47" s="3">
        <f t="shared" si="13"/>
        <v>2.003616948768318E-3</v>
      </c>
      <c r="K47" s="3">
        <f t="shared" si="13"/>
        <v>2.0358708906318859E-3</v>
      </c>
      <c r="N47">
        <v>4.8487469999999998E-2</v>
      </c>
      <c r="O47">
        <v>4.733834E-2</v>
      </c>
      <c r="P47">
        <v>0.90417420000000004</v>
      </c>
      <c r="Q47" s="3">
        <f t="shared" si="14"/>
        <v>1.5996684484000001E-6</v>
      </c>
      <c r="R47" s="3">
        <f t="shared" si="14"/>
        <v>6.8257310121000066E-6</v>
      </c>
      <c r="S47" s="3">
        <f t="shared" si="14"/>
        <v>1.6259443290000805E-5</v>
      </c>
      <c r="AA47">
        <v>10000</v>
      </c>
      <c r="AB47">
        <v>488</v>
      </c>
      <c r="AC47">
        <v>479</v>
      </c>
      <c r="AD47">
        <v>16</v>
      </c>
      <c r="AE47">
        <v>7</v>
      </c>
      <c r="AF47">
        <v>477</v>
      </c>
      <c r="AG47">
        <v>469</v>
      </c>
      <c r="AH47">
        <v>20</v>
      </c>
      <c r="AI47">
        <v>12</v>
      </c>
      <c r="AJ47" s="3">
        <f t="shared" si="15"/>
        <v>2.1029330381848368E-3</v>
      </c>
      <c r="AK47" s="3">
        <f t="shared" si="16"/>
        <v>3.7305699481865282E-2</v>
      </c>
      <c r="AL47" s="3">
        <f t="shared" si="16"/>
        <v>2.0042194092827006E-2</v>
      </c>
      <c r="AM47" s="3">
        <f t="shared" si="17"/>
        <v>3.9770216526734421E-3</v>
      </c>
      <c r="AO47">
        <v>0.98956370000000005</v>
      </c>
      <c r="AP47">
        <v>0.96427280000000004</v>
      </c>
      <c r="AQ47">
        <v>0.96427359999999995</v>
      </c>
      <c r="AR47">
        <v>0.9936566</v>
      </c>
      <c r="AS47">
        <v>0.98738999999999999</v>
      </c>
    </row>
    <row r="48" spans="1:45" x14ac:dyDescent="0.15">
      <c r="A48">
        <v>0</v>
      </c>
      <c r="B48">
        <v>0.98688869999999995</v>
      </c>
      <c r="C48">
        <v>0.99956940000000005</v>
      </c>
      <c r="D48">
        <v>2.0222799999999999</v>
      </c>
      <c r="E48">
        <v>3.0165760000000001</v>
      </c>
      <c r="F48">
        <v>1.0153719999999999</v>
      </c>
      <c r="G48" s="3">
        <f t="shared" si="13"/>
        <v>1.6572926799374234E-4</v>
      </c>
      <c r="H48" s="3">
        <f t="shared" si="13"/>
        <v>2.659815587555888E-7</v>
      </c>
      <c r="I48" s="3">
        <f t="shared" si="13"/>
        <v>4.9452464116809386E-4</v>
      </c>
      <c r="J48" s="3">
        <f t="shared" si="13"/>
        <v>3.5846681956843682E-4</v>
      </c>
      <c r="K48" s="3">
        <f t="shared" si="13"/>
        <v>2.9813112439266943E-4</v>
      </c>
      <c r="N48">
        <v>5.0170480000000003E-2</v>
      </c>
      <c r="O48">
        <v>4.813572E-2</v>
      </c>
      <c r="P48">
        <v>0.90169379999999999</v>
      </c>
      <c r="Q48" s="3">
        <f t="shared" si="14"/>
        <v>1.7491633290000463E-7</v>
      </c>
      <c r="R48" s="3">
        <f t="shared" si="14"/>
        <v>3.2950599529000039E-6</v>
      </c>
      <c r="S48" s="3">
        <f t="shared" si="14"/>
        <v>2.4083936100001567E-6</v>
      </c>
      <c r="AA48">
        <v>10000</v>
      </c>
      <c r="AB48">
        <v>495</v>
      </c>
      <c r="AC48">
        <v>494</v>
      </c>
      <c r="AD48">
        <v>14</v>
      </c>
      <c r="AE48">
        <v>13</v>
      </c>
      <c r="AF48">
        <v>485</v>
      </c>
      <c r="AG48">
        <v>476</v>
      </c>
      <c r="AH48">
        <v>19</v>
      </c>
      <c r="AI48">
        <v>10</v>
      </c>
      <c r="AJ48" s="3">
        <f t="shared" si="15"/>
        <v>2.5498891352549891E-3</v>
      </c>
      <c r="AK48" s="3">
        <f t="shared" si="16"/>
        <v>3.3673469387755103E-2</v>
      </c>
      <c r="AL48" s="3">
        <f t="shared" si="16"/>
        <v>2.3711340206185566E-2</v>
      </c>
      <c r="AM48" s="3">
        <f t="shared" si="17"/>
        <v>3.6544850498338869E-3</v>
      </c>
      <c r="AO48">
        <v>0.98938440000000005</v>
      </c>
      <c r="AP48">
        <v>0.96415689999999998</v>
      </c>
      <c r="AQ48">
        <v>0.96415770000000001</v>
      </c>
      <c r="AR48">
        <v>0.9935216</v>
      </c>
      <c r="AS48">
        <v>0.98712549999999999</v>
      </c>
    </row>
    <row r="49" spans="1:45" x14ac:dyDescent="0.15">
      <c r="A49">
        <v>52</v>
      </c>
      <c r="B49">
        <v>0.97806930000000003</v>
      </c>
      <c r="C49">
        <v>0.99865749999999998</v>
      </c>
      <c r="D49">
        <v>2.0026899999999999</v>
      </c>
      <c r="E49">
        <v>3.020797</v>
      </c>
      <c r="F49">
        <v>1.023884</v>
      </c>
      <c r="G49" s="3">
        <f t="shared" si="13"/>
        <v>4.7058572836813781E-4</v>
      </c>
      <c r="H49" s="3">
        <f t="shared" si="13"/>
        <v>2.0381388379550802E-6</v>
      </c>
      <c r="I49" s="3">
        <f t="shared" si="13"/>
        <v>7.0114273680992829E-6</v>
      </c>
      <c r="J49" s="3">
        <f t="shared" si="13"/>
        <v>5.361179038084361E-4</v>
      </c>
      <c r="K49" s="3">
        <f t="shared" si="13"/>
        <v>6.6452972176867008E-4</v>
      </c>
      <c r="N49">
        <v>4.9991559999999997E-2</v>
      </c>
      <c r="O49">
        <v>4.8214409999999999E-2</v>
      </c>
      <c r="P49">
        <v>0.90179399999999998</v>
      </c>
      <c r="Q49" s="3">
        <f t="shared" si="14"/>
        <v>5.7269276099999774E-8</v>
      </c>
      <c r="R49" s="3">
        <f t="shared" si="14"/>
        <v>3.0155711716000061E-6</v>
      </c>
      <c r="S49" s="3">
        <f t="shared" si="14"/>
        <v>2.7294344100001492E-6</v>
      </c>
      <c r="AA49">
        <v>10000</v>
      </c>
      <c r="AB49">
        <v>503</v>
      </c>
      <c r="AC49">
        <v>492</v>
      </c>
      <c r="AD49">
        <v>17</v>
      </c>
      <c r="AE49">
        <v>6</v>
      </c>
      <c r="AF49">
        <v>477</v>
      </c>
      <c r="AG49">
        <v>474</v>
      </c>
      <c r="AH49">
        <v>9</v>
      </c>
      <c r="AI49">
        <v>6</v>
      </c>
      <c r="AJ49" s="3">
        <f t="shared" si="15"/>
        <v>1.3303769401330377E-3</v>
      </c>
      <c r="AK49" s="3">
        <f t="shared" si="16"/>
        <v>2.6530612244897958E-2</v>
      </c>
      <c r="AL49" s="3">
        <f t="shared" si="16"/>
        <v>1.2422360248447204E-2</v>
      </c>
      <c r="AM49" s="3">
        <f t="shared" si="17"/>
        <v>2.8780163825547931E-3</v>
      </c>
      <c r="AO49">
        <v>0.99278549999999999</v>
      </c>
      <c r="AP49">
        <v>0.97560449999999999</v>
      </c>
      <c r="AQ49">
        <v>0.97560500000000006</v>
      </c>
      <c r="AR49">
        <v>0.99559969999999998</v>
      </c>
      <c r="AS49">
        <v>0.99123589999999995</v>
      </c>
    </row>
    <row r="50" spans="1:45" x14ac:dyDescent="0.15">
      <c r="A50">
        <v>0</v>
      </c>
      <c r="B50">
        <v>0.99296459999999998</v>
      </c>
      <c r="C50">
        <v>1.0035179999999999</v>
      </c>
      <c r="D50">
        <v>2.11788</v>
      </c>
      <c r="E50">
        <v>2.9890970000000001</v>
      </c>
      <c r="F50">
        <v>0.98818720000000004</v>
      </c>
      <c r="G50" s="3">
        <f t="shared" si="13"/>
        <v>4.6208562145342817E-5</v>
      </c>
      <c r="H50" s="3">
        <f t="shared" si="13"/>
        <v>1.1784568973957761E-5</v>
      </c>
      <c r="I50" s="3">
        <f t="shared" si="13"/>
        <v>1.3885773033168097E-2</v>
      </c>
      <c r="J50" s="3">
        <f t="shared" si="13"/>
        <v>7.303035580838392E-5</v>
      </c>
      <c r="K50" s="3">
        <f t="shared" si="13"/>
        <v>9.837319064227775E-5</v>
      </c>
      <c r="N50">
        <v>4.6353030000000003E-2</v>
      </c>
      <c r="O50">
        <v>4.712015E-2</v>
      </c>
      <c r="P50">
        <v>0.90652679999999997</v>
      </c>
      <c r="Q50" s="3">
        <f t="shared" si="14"/>
        <v>1.1554696608399963E-5</v>
      </c>
      <c r="R50" s="3">
        <f t="shared" si="14"/>
        <v>8.0134286400000076E-6</v>
      </c>
      <c r="S50" s="3">
        <f t="shared" si="14"/>
        <v>4.0766948010000338E-5</v>
      </c>
      <c r="AA50">
        <v>10000</v>
      </c>
      <c r="AB50">
        <v>459</v>
      </c>
      <c r="AC50">
        <v>458</v>
      </c>
      <c r="AD50">
        <v>13</v>
      </c>
      <c r="AE50">
        <v>12</v>
      </c>
      <c r="AF50">
        <v>474</v>
      </c>
      <c r="AG50">
        <v>464</v>
      </c>
      <c r="AH50">
        <v>16</v>
      </c>
      <c r="AI50">
        <v>6</v>
      </c>
      <c r="AJ50" s="3">
        <f t="shared" si="15"/>
        <v>1.9852211315760449E-3</v>
      </c>
      <c r="AK50" s="3">
        <f t="shared" si="16"/>
        <v>3.1082529474812434E-2</v>
      </c>
      <c r="AL50" s="3">
        <f t="shared" si="16"/>
        <v>1.9522776572668113E-2</v>
      </c>
      <c r="AM50" s="3">
        <f t="shared" si="17"/>
        <v>3.1945362414628775E-3</v>
      </c>
      <c r="AO50">
        <v>0.99106289999999997</v>
      </c>
      <c r="AP50">
        <v>0.96871169999999995</v>
      </c>
      <c r="AQ50">
        <v>0.96871240000000003</v>
      </c>
      <c r="AR50">
        <v>0.99459989999999998</v>
      </c>
      <c r="AS50">
        <v>0.98925649999999998</v>
      </c>
    </row>
    <row r="51" spans="1:45" x14ac:dyDescent="0.15">
      <c r="A51">
        <v>0</v>
      </c>
      <c r="B51">
        <v>1.008194</v>
      </c>
      <c r="C51">
        <v>1.0070239999999999</v>
      </c>
      <c r="D51">
        <v>1.9647190000000001</v>
      </c>
      <c r="E51">
        <v>2.9900169999999999</v>
      </c>
      <c r="F51">
        <v>0.98580809999999996</v>
      </c>
      <c r="G51" s="3">
        <f t="shared" si="13"/>
        <v>7.109376725094647E-5</v>
      </c>
      <c r="H51" s="3">
        <f t="shared" si="13"/>
        <v>4.8147861365959684E-5</v>
      </c>
      <c r="I51" s="3">
        <f t="shared" si="13"/>
        <v>1.2477206871480922E-3</v>
      </c>
      <c r="J51" s="3">
        <f t="shared" si="13"/>
        <v>5.8152520608388547E-5</v>
      </c>
      <c r="K51" s="3">
        <f t="shared" si="13"/>
        <v>1.512266862254801E-4</v>
      </c>
      <c r="N51">
        <v>4.5850799999999997E-2</v>
      </c>
      <c r="O51">
        <v>5.1145669999999997E-2</v>
      </c>
      <c r="P51">
        <v>0.90300349999999996</v>
      </c>
      <c r="Q51" s="3">
        <f t="shared" si="14"/>
        <v>1.5221312102500006E-5</v>
      </c>
      <c r="R51" s="3">
        <f t="shared" si="14"/>
        <v>1.4273558783999913E-6</v>
      </c>
      <c r="S51" s="3">
        <f t="shared" si="14"/>
        <v>8.1887545600001133E-6</v>
      </c>
      <c r="AA51">
        <v>10000</v>
      </c>
      <c r="AB51">
        <v>462</v>
      </c>
      <c r="AC51">
        <v>455</v>
      </c>
      <c r="AD51">
        <v>13</v>
      </c>
      <c r="AE51">
        <v>6</v>
      </c>
      <c r="AF51">
        <v>511</v>
      </c>
      <c r="AG51">
        <v>507</v>
      </c>
      <c r="AH51">
        <v>13</v>
      </c>
      <c r="AI51">
        <v>9</v>
      </c>
      <c r="AJ51" s="3">
        <f t="shared" si="15"/>
        <v>1.661681621801263E-3</v>
      </c>
      <c r="AK51" s="3">
        <f t="shared" si="16"/>
        <v>2.6721479958890029E-2</v>
      </c>
      <c r="AL51" s="3">
        <f t="shared" si="16"/>
        <v>1.5592515592515593E-2</v>
      </c>
      <c r="AM51" s="3">
        <f t="shared" si="17"/>
        <v>2.8767426421774729E-3</v>
      </c>
      <c r="AO51">
        <v>0.99221519999999996</v>
      </c>
      <c r="AP51">
        <v>0.97356730000000002</v>
      </c>
      <c r="AQ51">
        <v>0.97356790000000004</v>
      </c>
      <c r="AR51">
        <v>0.9952569</v>
      </c>
      <c r="AS51">
        <v>0.99055729999999997</v>
      </c>
    </row>
    <row r="52" spans="1:45" x14ac:dyDescent="0.15">
      <c r="A52">
        <v>0</v>
      </c>
      <c r="B52">
        <v>0.99605310000000002</v>
      </c>
      <c r="C52">
        <v>0.99863389999999996</v>
      </c>
      <c r="D52">
        <v>1.9661090000000001</v>
      </c>
      <c r="E52">
        <v>2.9867710000000001</v>
      </c>
      <c r="F52">
        <v>0.98873049999999996</v>
      </c>
      <c r="G52" s="3">
        <f t="shared" si="13"/>
        <v>1.3758075619342986E-5</v>
      </c>
      <c r="H52" s="3">
        <f t="shared" si="13"/>
        <v>2.1060801227551012E-6</v>
      </c>
      <c r="I52" s="3">
        <f t="shared" si="13"/>
        <v>1.1514545969480924E-3</v>
      </c>
      <c r="J52" s="3">
        <f t="shared" si="13"/>
        <v>1.1819560036838064E-4</v>
      </c>
      <c r="K52" s="3">
        <f t="shared" si="13"/>
        <v>8.789111250067928E-5</v>
      </c>
      <c r="N52">
        <v>5.0626119999999997E-2</v>
      </c>
      <c r="O52">
        <v>4.7327429999999997E-2</v>
      </c>
      <c r="P52">
        <v>0.90204649999999997</v>
      </c>
      <c r="Q52" s="3">
        <f t="shared" si="14"/>
        <v>7.6364877689999791E-7</v>
      </c>
      <c r="R52" s="3">
        <f t="shared" si="14"/>
        <v>6.882857190400022E-6</v>
      </c>
      <c r="S52" s="3">
        <f t="shared" si="14"/>
        <v>3.6275011600001296E-6</v>
      </c>
      <c r="AA52">
        <v>10000</v>
      </c>
      <c r="AB52">
        <v>503</v>
      </c>
      <c r="AC52">
        <v>502</v>
      </c>
      <c r="AD52">
        <v>12</v>
      </c>
      <c r="AE52">
        <v>11</v>
      </c>
      <c r="AF52">
        <v>467</v>
      </c>
      <c r="AG52">
        <v>465</v>
      </c>
      <c r="AH52">
        <v>10</v>
      </c>
      <c r="AI52">
        <v>8</v>
      </c>
      <c r="AJ52" s="3">
        <f t="shared" si="15"/>
        <v>2.1040974529346621E-3</v>
      </c>
      <c r="AK52" s="3">
        <f t="shared" si="16"/>
        <v>2.268041237113402E-2</v>
      </c>
      <c r="AL52" s="3">
        <f t="shared" si="16"/>
        <v>1.9648397104446741E-2</v>
      </c>
      <c r="AM52" s="3">
        <f t="shared" si="17"/>
        <v>2.4355142256171814E-3</v>
      </c>
      <c r="AO52">
        <v>0.99221570000000003</v>
      </c>
      <c r="AP52">
        <v>0.97358920000000004</v>
      </c>
      <c r="AQ52">
        <v>0.97358979999999995</v>
      </c>
      <c r="AR52">
        <v>0.99525560000000002</v>
      </c>
      <c r="AS52">
        <v>0.99055590000000004</v>
      </c>
    </row>
    <row r="53" spans="1:45" x14ac:dyDescent="0.15">
      <c r="A53">
        <v>0</v>
      </c>
      <c r="B53">
        <v>1.009954</v>
      </c>
      <c r="C53">
        <v>1.0062070000000001</v>
      </c>
      <c r="D53">
        <v>1.9674039999999999</v>
      </c>
      <c r="E53">
        <v>2.9979330000000002</v>
      </c>
      <c r="F53">
        <v>1.001393</v>
      </c>
      <c r="G53" s="3">
        <f t="shared" si="13"/>
        <v>1.0387099349094666E-4</v>
      </c>
      <c r="H53" s="3">
        <f t="shared" si="13"/>
        <v>3.7477243321961138E-5</v>
      </c>
      <c r="I53" s="3">
        <f t="shared" si="13"/>
        <v>1.0652449188481041E-3</v>
      </c>
      <c r="J53" s="3">
        <f t="shared" si="13"/>
        <v>8.4227648400584445E-8</v>
      </c>
      <c r="K53" s="3">
        <f t="shared" si="13"/>
        <v>1.0807485300674987E-5</v>
      </c>
      <c r="N53">
        <v>5.1229179999999999E-2</v>
      </c>
      <c r="O53">
        <v>4.978254E-2</v>
      </c>
      <c r="P53">
        <v>0.89898829999999996</v>
      </c>
      <c r="Q53" s="3">
        <f t="shared" si="14"/>
        <v>2.1813222249000038E-6</v>
      </c>
      <c r="R53" s="3">
        <f t="shared" si="14"/>
        <v>2.8361928100000263E-8</v>
      </c>
      <c r="S53" s="3">
        <f t="shared" si="14"/>
        <v>1.3307929599999465E-6</v>
      </c>
      <c r="AA53">
        <v>10000</v>
      </c>
      <c r="AB53">
        <v>502</v>
      </c>
      <c r="AC53">
        <v>509</v>
      </c>
      <c r="AD53">
        <v>8</v>
      </c>
      <c r="AE53">
        <v>15</v>
      </c>
      <c r="AF53">
        <v>499</v>
      </c>
      <c r="AG53">
        <v>495</v>
      </c>
      <c r="AH53">
        <v>14</v>
      </c>
      <c r="AI53">
        <v>10</v>
      </c>
      <c r="AJ53" s="3">
        <f t="shared" si="15"/>
        <v>2.7780864540504499E-3</v>
      </c>
      <c r="AK53" s="3">
        <f t="shared" si="16"/>
        <v>2.197802197802198E-2</v>
      </c>
      <c r="AL53" s="3">
        <f t="shared" si="16"/>
        <v>2.4900398406374501E-2</v>
      </c>
      <c r="AM53" s="3">
        <f t="shared" si="17"/>
        <v>2.4455313472654511E-3</v>
      </c>
      <c r="AO53">
        <v>0.99109829999999999</v>
      </c>
      <c r="AP53">
        <v>0.97053460000000003</v>
      </c>
      <c r="AQ53">
        <v>0.97053529999999999</v>
      </c>
      <c r="AR53">
        <v>0.99453590000000003</v>
      </c>
      <c r="AS53">
        <v>0.98913110000000004</v>
      </c>
    </row>
    <row r="54" spans="1:45" x14ac:dyDescent="0.15">
      <c r="A54">
        <v>0</v>
      </c>
      <c r="B54">
        <v>0.9821259</v>
      </c>
      <c r="C54">
        <v>1.003088</v>
      </c>
      <c r="D54">
        <v>1.9932000000000001</v>
      </c>
      <c r="E54">
        <v>2.9581029999999999</v>
      </c>
      <c r="F54">
        <v>0.95734569999999997</v>
      </c>
      <c r="G54" s="3">
        <f t="shared" si="13"/>
        <v>3.110421816865402E-4</v>
      </c>
      <c r="H54" s="3">
        <f t="shared" si="13"/>
        <v>9.0172042139579576E-6</v>
      </c>
      <c r="I54" s="3">
        <f t="shared" si="13"/>
        <v>4.6814195568098794E-5</v>
      </c>
      <c r="J54" s="3">
        <f t="shared" si="13"/>
        <v>1.5633942024483405E-3</v>
      </c>
      <c r="K54" s="3">
        <f t="shared" si="13"/>
        <v>1.6613634155502894E-3</v>
      </c>
      <c r="N54">
        <v>5.1318519999999999E-2</v>
      </c>
      <c r="O54">
        <v>4.9849940000000002E-2</v>
      </c>
      <c r="P54">
        <v>0.89883150000000001</v>
      </c>
      <c r="Q54" s="3">
        <f t="shared" si="14"/>
        <v>2.4532017129000051E-6</v>
      </c>
      <c r="R54" s="3">
        <f t="shared" si="14"/>
        <v>1.0203020099999717E-8</v>
      </c>
      <c r="S54" s="3">
        <f t="shared" si="14"/>
        <v>1.7171481599998266E-6</v>
      </c>
      <c r="AA54">
        <v>10000</v>
      </c>
      <c r="AB54">
        <v>517</v>
      </c>
      <c r="AC54">
        <v>506</v>
      </c>
      <c r="AD54">
        <v>21</v>
      </c>
      <c r="AE54">
        <v>10</v>
      </c>
      <c r="AF54">
        <v>498</v>
      </c>
      <c r="AG54">
        <v>490</v>
      </c>
      <c r="AH54">
        <v>13</v>
      </c>
      <c r="AI54">
        <v>5</v>
      </c>
      <c r="AJ54" s="3">
        <f t="shared" si="15"/>
        <v>1.6694490818030051E-3</v>
      </c>
      <c r="AK54" s="3">
        <f t="shared" si="16"/>
        <v>3.3497536945812804E-2</v>
      </c>
      <c r="AL54" s="3">
        <f t="shared" si="16"/>
        <v>1.5060240963855422E-2</v>
      </c>
      <c r="AM54" s="3">
        <f t="shared" si="17"/>
        <v>3.7760995113282985E-3</v>
      </c>
      <c r="AO54">
        <v>0.99071989999999999</v>
      </c>
      <c r="AP54">
        <v>0.96934739999999997</v>
      </c>
      <c r="AQ54">
        <v>0.96934810000000005</v>
      </c>
      <c r="AR54">
        <v>0.99430200000000002</v>
      </c>
      <c r="AS54">
        <v>0.98866469999999995</v>
      </c>
    </row>
    <row r="55" spans="1:45" x14ac:dyDescent="0.15">
      <c r="A55">
        <v>0</v>
      </c>
      <c r="B55">
        <v>0.99834069999999997</v>
      </c>
      <c r="C55">
        <v>0.97940939999999999</v>
      </c>
      <c r="D55">
        <v>2.0027149999999998</v>
      </c>
      <c r="E55">
        <v>2.9774440000000002</v>
      </c>
      <c r="F55">
        <v>0.97904179999999996</v>
      </c>
      <c r="G55" s="3">
        <f t="shared" si="13"/>
        <v>2.0209124417437671E-6</v>
      </c>
      <c r="H55" s="3">
        <f t="shared" si="13"/>
        <v>4.2748597643874227E-4</v>
      </c>
      <c r="I55" s="3">
        <f t="shared" si="13"/>
        <v>7.1444478680989641E-6</v>
      </c>
      <c r="J55" s="3">
        <f t="shared" si="13"/>
        <v>4.0799071348835851E-4</v>
      </c>
      <c r="K55" s="3">
        <f t="shared" si="13"/>
        <v>3.6342564900308246E-4</v>
      </c>
      <c r="N55">
        <v>5.1072619999999999E-2</v>
      </c>
      <c r="O55">
        <v>5.0655169999999999E-2</v>
      </c>
      <c r="P55">
        <v>0.89827219999999997</v>
      </c>
      <c r="Q55" s="3">
        <f t="shared" si="14"/>
        <v>1.7433769369000033E-6</v>
      </c>
      <c r="R55" s="3">
        <f t="shared" si="14"/>
        <v>4.9592580839999787E-7</v>
      </c>
      <c r="S55" s="3">
        <f t="shared" si="14"/>
        <v>3.4957780899999034E-6</v>
      </c>
      <c r="AA55">
        <v>10000</v>
      </c>
      <c r="AB55">
        <v>511</v>
      </c>
      <c r="AC55">
        <v>501</v>
      </c>
      <c r="AD55">
        <v>19</v>
      </c>
      <c r="AE55">
        <v>9</v>
      </c>
      <c r="AF55">
        <v>499</v>
      </c>
      <c r="AG55">
        <v>498</v>
      </c>
      <c r="AH55">
        <v>14</v>
      </c>
      <c r="AI55">
        <v>13</v>
      </c>
      <c r="AJ55" s="3">
        <f t="shared" si="15"/>
        <v>2.4471635150166851E-3</v>
      </c>
      <c r="AK55" s="3">
        <f t="shared" si="16"/>
        <v>3.2673267326732675E-2</v>
      </c>
      <c r="AL55" s="3">
        <f t="shared" si="16"/>
        <v>2.2022022022022022E-2</v>
      </c>
      <c r="AM55" s="3">
        <f t="shared" si="17"/>
        <v>3.6662593045217197E-3</v>
      </c>
      <c r="AO55">
        <v>0.9895891</v>
      </c>
      <c r="AP55">
        <v>0.96558790000000005</v>
      </c>
      <c r="AQ55">
        <v>0.96558869999999997</v>
      </c>
      <c r="AR55">
        <v>0.99360740000000003</v>
      </c>
      <c r="AS55">
        <v>0.98729480000000003</v>
      </c>
    </row>
    <row r="56" spans="1:45" x14ac:dyDescent="0.15">
      <c r="A56">
        <v>52</v>
      </c>
      <c r="B56">
        <v>1.00047</v>
      </c>
      <c r="C56">
        <v>0.99914239999999999</v>
      </c>
      <c r="D56">
        <v>2.0078100000000001</v>
      </c>
      <c r="E56">
        <v>3.018894</v>
      </c>
      <c r="F56">
        <v>1.020375</v>
      </c>
      <c r="G56" s="3">
        <f t="shared" si="13"/>
        <v>5.0085627494411672E-7</v>
      </c>
      <c r="H56" s="3">
        <f t="shared" si="13"/>
        <v>8.8874739475537322E-7</v>
      </c>
      <c r="I56" s="3">
        <f t="shared" si="13"/>
        <v>6.0340425768101556E-5</v>
      </c>
      <c r="J56" s="3">
        <f t="shared" si="13"/>
        <v>4.5161435148843366E-4</v>
      </c>
      <c r="K56" s="3">
        <f t="shared" si="13"/>
        <v>4.9592947223667152E-4</v>
      </c>
      <c r="N56">
        <v>5.1756650000000001E-2</v>
      </c>
      <c r="O56">
        <v>4.9465809999999999E-2</v>
      </c>
      <c r="P56">
        <v>0.89877750000000001</v>
      </c>
      <c r="Q56" s="3">
        <f t="shared" si="14"/>
        <v>4.0176193600000138E-6</v>
      </c>
      <c r="R56" s="3">
        <f t="shared" si="14"/>
        <v>2.3536081960000189E-7</v>
      </c>
      <c r="S56" s="3">
        <f t="shared" si="14"/>
        <v>1.8615873599998153E-6</v>
      </c>
      <c r="AA56">
        <v>10000</v>
      </c>
      <c r="AB56">
        <v>515</v>
      </c>
      <c r="AC56">
        <v>513</v>
      </c>
      <c r="AD56">
        <v>14</v>
      </c>
      <c r="AE56">
        <v>12</v>
      </c>
      <c r="AF56">
        <v>488</v>
      </c>
      <c r="AG56">
        <v>490</v>
      </c>
      <c r="AH56">
        <v>15</v>
      </c>
      <c r="AI56">
        <v>17</v>
      </c>
      <c r="AJ56" s="3">
        <f t="shared" si="15"/>
        <v>3.2232966544403691E-3</v>
      </c>
      <c r="AK56" s="3">
        <f t="shared" si="16"/>
        <v>2.8913260219341975E-2</v>
      </c>
      <c r="AL56" s="3">
        <f t="shared" si="16"/>
        <v>2.8913260219341975E-2</v>
      </c>
      <c r="AM56" s="3">
        <f t="shared" si="17"/>
        <v>3.2232966544403691E-3</v>
      </c>
      <c r="AO56">
        <v>0.98902449999999997</v>
      </c>
      <c r="AP56">
        <v>0.9636827</v>
      </c>
      <c r="AQ56">
        <v>0.96368350000000003</v>
      </c>
      <c r="AR56">
        <v>0.99326219999999998</v>
      </c>
      <c r="AS56">
        <v>0.98661460000000001</v>
      </c>
    </row>
    <row r="57" spans="1:45" x14ac:dyDescent="0.15">
      <c r="A57">
        <v>0</v>
      </c>
      <c r="B57">
        <v>0.99976860000000001</v>
      </c>
      <c r="C57">
        <v>0.99281830000000004</v>
      </c>
      <c r="D57">
        <v>2.0147400000000002</v>
      </c>
      <c r="E57">
        <v>2.997595</v>
      </c>
      <c r="F57">
        <v>1.0012909999999999</v>
      </c>
      <c r="G57" s="3">
        <f t="shared" si="13"/>
        <v>3.9841344001506466E-11</v>
      </c>
      <c r="H57" s="3">
        <f t="shared" si="13"/>
        <v>5.2806876383550347E-5</v>
      </c>
      <c r="I57" s="3">
        <f t="shared" si="13"/>
        <v>2.1602855836810596E-4</v>
      </c>
      <c r="J57" s="3">
        <f t="shared" si="13"/>
        <v>2.2829283999201692E-9</v>
      </c>
      <c r="K57" s="3">
        <f t="shared" si="13"/>
        <v>1.0147244604674722E-5</v>
      </c>
      <c r="N57">
        <v>5.0019679999999997E-2</v>
      </c>
      <c r="O57">
        <v>4.863369E-2</v>
      </c>
      <c r="P57">
        <v>0.9013466</v>
      </c>
      <c r="Q57" s="3">
        <f t="shared" si="14"/>
        <v>7.151880489999949E-8</v>
      </c>
      <c r="R57" s="3">
        <f t="shared" si="14"/>
        <v>1.7351739076000017E-6</v>
      </c>
      <c r="S57" s="3">
        <f t="shared" si="14"/>
        <v>1.451302090000141E-6</v>
      </c>
      <c r="AA57">
        <v>10000</v>
      </c>
      <c r="AB57">
        <v>498</v>
      </c>
      <c r="AC57">
        <v>492</v>
      </c>
      <c r="AD57">
        <v>18</v>
      </c>
      <c r="AE57">
        <v>12</v>
      </c>
      <c r="AF57">
        <v>488</v>
      </c>
      <c r="AG57">
        <v>483</v>
      </c>
      <c r="AH57">
        <v>12</v>
      </c>
      <c r="AI57">
        <v>7</v>
      </c>
      <c r="AJ57" s="3">
        <f t="shared" si="15"/>
        <v>2.1078322609274463E-3</v>
      </c>
      <c r="AK57" s="3">
        <f t="shared" si="16"/>
        <v>3.0425963488843813E-2</v>
      </c>
      <c r="AL57" s="3">
        <f t="shared" si="16"/>
        <v>1.9487179487179488E-2</v>
      </c>
      <c r="AM57" s="3">
        <f t="shared" si="17"/>
        <v>3.3240997229916896E-3</v>
      </c>
      <c r="AO57">
        <v>0.99070910000000001</v>
      </c>
      <c r="AP57">
        <v>0.96875610000000001</v>
      </c>
      <c r="AQ57">
        <v>0.96875679999999997</v>
      </c>
      <c r="AR57">
        <v>0.99432370000000003</v>
      </c>
      <c r="AS57">
        <v>0.98871019999999998</v>
      </c>
    </row>
    <row r="58" spans="1:45" x14ac:dyDescent="0.15">
      <c r="A58">
        <v>0</v>
      </c>
      <c r="B58">
        <v>1.0022070000000001</v>
      </c>
      <c r="C58">
        <v>1.0116970000000001</v>
      </c>
      <c r="D58">
        <v>2.0137809999999998</v>
      </c>
      <c r="E58">
        <v>3.0146980000000001</v>
      </c>
      <c r="F58">
        <v>1.013225</v>
      </c>
      <c r="G58" s="3">
        <f t="shared" si="13"/>
        <v>5.9766167629448899E-6</v>
      </c>
      <c r="H58" s="3">
        <f t="shared" si="13"/>
        <v>1.3483543200196565E-4</v>
      </c>
      <c r="I58" s="3">
        <f t="shared" si="13"/>
        <v>1.8875764798809524E-4</v>
      </c>
      <c r="J58" s="3">
        <f t="shared" si="13"/>
        <v>2.9088052924843157E-4</v>
      </c>
      <c r="K58" s="3">
        <f t="shared" si="13"/>
        <v>2.285984940366733E-4</v>
      </c>
      <c r="N58">
        <v>4.9582849999999998E-2</v>
      </c>
      <c r="O58">
        <v>4.7687590000000002E-2</v>
      </c>
      <c r="P58">
        <v>0.90272960000000002</v>
      </c>
      <c r="Q58" s="3">
        <f t="shared" si="14"/>
        <v>2.8696360000000036E-8</v>
      </c>
      <c r="R58" s="3">
        <f t="shared" si="14"/>
        <v>5.1227984895999952E-6</v>
      </c>
      <c r="S58" s="3">
        <f t="shared" si="14"/>
        <v>6.6961912900004226E-6</v>
      </c>
      <c r="AA58">
        <v>10000</v>
      </c>
      <c r="AB58">
        <v>496</v>
      </c>
      <c r="AC58">
        <v>494</v>
      </c>
      <c r="AD58">
        <v>13</v>
      </c>
      <c r="AE58">
        <v>11</v>
      </c>
      <c r="AF58">
        <v>485</v>
      </c>
      <c r="AG58">
        <v>471</v>
      </c>
      <c r="AH58">
        <v>17</v>
      </c>
      <c r="AI58">
        <v>3</v>
      </c>
      <c r="AJ58" s="3">
        <f t="shared" si="15"/>
        <v>1.5522785231178622E-3</v>
      </c>
      <c r="AK58" s="3">
        <f t="shared" si="16"/>
        <v>3.0581039755351681E-2</v>
      </c>
      <c r="AL58" s="3">
        <f t="shared" si="16"/>
        <v>1.4507772020725389E-2</v>
      </c>
      <c r="AM58" s="3">
        <f t="shared" si="17"/>
        <v>3.3204205866076372E-3</v>
      </c>
      <c r="AO58">
        <v>0.99165060000000005</v>
      </c>
      <c r="AP58">
        <v>0.9717673</v>
      </c>
      <c r="AQ58">
        <v>0.97176799999999997</v>
      </c>
      <c r="AR58">
        <v>0.99490769999999995</v>
      </c>
      <c r="AS58">
        <v>0.98986430000000003</v>
      </c>
    </row>
    <row r="59" spans="1:45" x14ac:dyDescent="0.15">
      <c r="A59">
        <v>0</v>
      </c>
      <c r="B59" s="2">
        <v>0.99389859999999997</v>
      </c>
      <c r="C59">
        <v>1.003752</v>
      </c>
      <c r="D59">
        <v>2.008842</v>
      </c>
      <c r="E59">
        <v>3.0030730000000001</v>
      </c>
      <c r="F59">
        <v>1.0025520000000001</v>
      </c>
      <c r="G59" s="3">
        <f t="shared" si="13"/>
        <v>3.438283696134309E-5</v>
      </c>
      <c r="H59" s="3">
        <f t="shared" si="13"/>
        <v>1.3445906261958375E-5</v>
      </c>
      <c r="I59" s="3">
        <f t="shared" si="13"/>
        <v>7.743841600810039E-5</v>
      </c>
      <c r="J59" s="3">
        <f t="shared" si="13"/>
        <v>2.9487289248410092E-5</v>
      </c>
      <c r="K59" s="3">
        <f t="shared" si="13"/>
        <v>1.9771131032675806E-5</v>
      </c>
      <c r="N59">
        <v>4.7028430000000003E-2</v>
      </c>
      <c r="O59">
        <v>4.9681089999999997E-2</v>
      </c>
      <c r="P59">
        <v>0.9032905</v>
      </c>
      <c r="Q59" s="3">
        <f t="shared" si="14"/>
        <v>7.4191953923999718E-6</v>
      </c>
      <c r="R59" s="3">
        <f t="shared" si="14"/>
        <v>7.2824419600001997E-8</v>
      </c>
      <c r="S59" s="3">
        <f t="shared" si="14"/>
        <v>9.9136819600003586E-6</v>
      </c>
      <c r="AA59">
        <v>10000</v>
      </c>
      <c r="AB59">
        <v>467</v>
      </c>
      <c r="AC59">
        <v>466</v>
      </c>
      <c r="AD59">
        <v>9</v>
      </c>
      <c r="AE59">
        <v>8</v>
      </c>
      <c r="AF59">
        <v>498</v>
      </c>
      <c r="AG59">
        <v>494</v>
      </c>
      <c r="AH59">
        <v>15</v>
      </c>
      <c r="AI59">
        <v>11</v>
      </c>
      <c r="AJ59" s="3">
        <f t="shared" si="15"/>
        <v>2.1029330381848368E-3</v>
      </c>
      <c r="AK59" s="3">
        <f t="shared" si="16"/>
        <v>2.4870466321243522E-2</v>
      </c>
      <c r="AL59" s="3">
        <f t="shared" si="16"/>
        <v>1.9791666666666666E-2</v>
      </c>
      <c r="AM59" s="3">
        <f t="shared" si="17"/>
        <v>2.6548672566371681E-3</v>
      </c>
      <c r="AO59">
        <v>0.99183410000000005</v>
      </c>
      <c r="AP59">
        <v>0.97217050000000005</v>
      </c>
      <c r="AQ59">
        <v>0.97217109999999995</v>
      </c>
      <c r="AR59">
        <v>0.99502930000000001</v>
      </c>
      <c r="AS59">
        <v>0.99010750000000003</v>
      </c>
    </row>
    <row r="60" spans="1:45" x14ac:dyDescent="0.15">
      <c r="A60">
        <v>0</v>
      </c>
      <c r="B60">
        <v>1.000737</v>
      </c>
      <c r="C60">
        <v>1.005369</v>
      </c>
      <c r="D60">
        <v>1.988089</v>
      </c>
      <c r="E60">
        <v>3.0056799999999999</v>
      </c>
      <c r="F60">
        <v>1.003773</v>
      </c>
      <c r="G60" s="3">
        <f t="shared" si="13"/>
        <v>9.5006348294419441E-7</v>
      </c>
      <c r="H60" s="3">
        <f t="shared" si="13"/>
        <v>2.7919239905959209E-5</v>
      </c>
      <c r="I60" s="3">
        <f t="shared" si="13"/>
        <v>1.4287636054809998E-4</v>
      </c>
      <c r="J60" s="3">
        <f t="shared" si="13"/>
        <v>6.4596905328411782E-5</v>
      </c>
      <c r="K60" s="3">
        <f t="shared" si="13"/>
        <v>3.2120261540674803E-5</v>
      </c>
      <c r="N60">
        <v>4.9301369999999997E-2</v>
      </c>
      <c r="O60">
        <v>5.0664769999999998E-2</v>
      </c>
      <c r="P60">
        <v>0.90003390000000005</v>
      </c>
      <c r="Q60" s="3">
        <f t="shared" si="14"/>
        <v>2.0329277440000066E-7</v>
      </c>
      <c r="R60" s="3">
        <f t="shared" si="14"/>
        <v>5.0953899239999568E-7</v>
      </c>
      <c r="S60" s="3">
        <f t="shared" si="14"/>
        <v>1.1663999999975368E-8</v>
      </c>
      <c r="AA60">
        <v>10000</v>
      </c>
      <c r="AB60">
        <v>493</v>
      </c>
      <c r="AC60">
        <v>489</v>
      </c>
      <c r="AD60">
        <v>14</v>
      </c>
      <c r="AE60">
        <v>10</v>
      </c>
      <c r="AF60">
        <v>505</v>
      </c>
      <c r="AG60">
        <v>500</v>
      </c>
      <c r="AH60">
        <v>11</v>
      </c>
      <c r="AI60">
        <v>6</v>
      </c>
      <c r="AJ60" s="3">
        <f t="shared" si="15"/>
        <v>1.7773828038213731E-3</v>
      </c>
      <c r="AK60" s="3">
        <f t="shared" si="16"/>
        <v>2.5050100200400802E-2</v>
      </c>
      <c r="AL60" s="3">
        <f t="shared" si="16"/>
        <v>1.6177957532861477E-2</v>
      </c>
      <c r="AM60" s="3">
        <f t="shared" si="17"/>
        <v>2.7743868605038286E-3</v>
      </c>
      <c r="AO60">
        <v>0.99222849999999996</v>
      </c>
      <c r="AP60">
        <v>0.97411049999999999</v>
      </c>
      <c r="AQ60">
        <v>0.97411110000000001</v>
      </c>
      <c r="AR60">
        <v>0.99523899999999998</v>
      </c>
      <c r="AS60">
        <v>0.99052229999999997</v>
      </c>
    </row>
    <row r="61" spans="1:45" x14ac:dyDescent="0.15">
      <c r="A61">
        <v>0</v>
      </c>
      <c r="B61">
        <v>1.0005219999999999</v>
      </c>
      <c r="C61">
        <v>0.98896720000000005</v>
      </c>
      <c r="D61">
        <v>2.0173920000000001</v>
      </c>
      <c r="E61">
        <v>3.0063420000000001</v>
      </c>
      <c r="F61">
        <v>1.0039039999999999</v>
      </c>
      <c r="G61" s="3">
        <f t="shared" si="13"/>
        <v>5.7716232294403566E-7</v>
      </c>
      <c r="H61" s="3">
        <f t="shared" si="13"/>
        <v>1.2360845642834728E-4</v>
      </c>
      <c r="I61" s="3">
        <f t="shared" si="13"/>
        <v>3.0101937700810277E-4</v>
      </c>
      <c r="J61" s="3">
        <f t="shared" si="13"/>
        <v>7.567642860841559E-5</v>
      </c>
      <c r="K61" s="3">
        <f t="shared" si="13"/>
        <v>3.36223007286734E-5</v>
      </c>
      <c r="N61">
        <v>4.7217429999999998E-2</v>
      </c>
      <c r="O61">
        <v>5.3519780000000003E-2</v>
      </c>
      <c r="P61">
        <v>0.89926280000000003</v>
      </c>
      <c r="Q61" s="3">
        <f t="shared" si="14"/>
        <v>6.4253124324000006E-6</v>
      </c>
      <c r="R61" s="3">
        <f t="shared" si="14"/>
        <v>1.2736547568900014E-5</v>
      </c>
      <c r="S61" s="3">
        <f t="shared" si="14"/>
        <v>7.7281680999984269E-7</v>
      </c>
      <c r="AA61">
        <v>10000</v>
      </c>
      <c r="AB61">
        <v>472</v>
      </c>
      <c r="AC61">
        <v>466</v>
      </c>
      <c r="AD61">
        <v>12</v>
      </c>
      <c r="AE61">
        <v>6</v>
      </c>
      <c r="AF61">
        <v>531</v>
      </c>
      <c r="AG61">
        <v>529</v>
      </c>
      <c r="AH61">
        <v>9</v>
      </c>
      <c r="AI61">
        <v>7</v>
      </c>
      <c r="AJ61" s="3">
        <f t="shared" si="15"/>
        <v>1.4449260864732689E-3</v>
      </c>
      <c r="AK61" s="3">
        <f t="shared" si="16"/>
        <v>2.0937188434695914E-2</v>
      </c>
      <c r="AL61" s="3">
        <f t="shared" si="16"/>
        <v>1.3065326633165829E-2</v>
      </c>
      <c r="AM61" s="3">
        <f t="shared" si="17"/>
        <v>2.332037756801777E-3</v>
      </c>
      <c r="AO61">
        <v>0.99355459999999995</v>
      </c>
      <c r="AP61">
        <v>0.9786106</v>
      </c>
      <c r="AQ61">
        <v>0.97861109999999996</v>
      </c>
      <c r="AR61">
        <v>0.99604689999999996</v>
      </c>
      <c r="AS61">
        <v>0.99212429999999996</v>
      </c>
    </row>
    <row r="62" spans="1:45" x14ac:dyDescent="0.15">
      <c r="A62">
        <v>0</v>
      </c>
      <c r="B62">
        <v>0.98895880000000003</v>
      </c>
      <c r="C62">
        <v>0.99941009999999997</v>
      </c>
      <c r="D62">
        <v>2.0271940000000002</v>
      </c>
      <c r="E62">
        <v>3.0107879999999998</v>
      </c>
      <c r="F62">
        <v>1.0120530000000001</v>
      </c>
      <c r="G62" s="3">
        <f t="shared" si="13"/>
        <v>1.16715352966141E-4</v>
      </c>
      <c r="H62" s="3">
        <f t="shared" si="13"/>
        <v>4.556709011555757E-7</v>
      </c>
      <c r="I62" s="3">
        <f t="shared" si="13"/>
        <v>7.3722621664810907E-4</v>
      </c>
      <c r="J62" s="3">
        <f t="shared" si="13"/>
        <v>1.727968088484164E-4</v>
      </c>
      <c r="K62" s="3">
        <f t="shared" si="13"/>
        <v>1.9453203098067487E-4</v>
      </c>
      <c r="N62">
        <v>4.962896E-2</v>
      </c>
      <c r="O62">
        <v>5.0072289999999998E-2</v>
      </c>
      <c r="P62">
        <v>0.90029870000000001</v>
      </c>
      <c r="Q62" s="3">
        <f t="shared" si="14"/>
        <v>1.5200424099999538E-8</v>
      </c>
      <c r="R62" s="3">
        <f t="shared" si="14"/>
        <v>1.4723395599999409E-8</v>
      </c>
      <c r="S62" s="3">
        <f t="shared" si="14"/>
        <v>2.4586240000021324E-8</v>
      </c>
      <c r="AA62">
        <v>10000</v>
      </c>
      <c r="AB62">
        <v>506</v>
      </c>
      <c r="AC62">
        <v>491</v>
      </c>
      <c r="AD62">
        <v>23</v>
      </c>
      <c r="AE62">
        <v>8</v>
      </c>
      <c r="AF62">
        <v>508</v>
      </c>
      <c r="AG62">
        <v>496</v>
      </c>
      <c r="AH62">
        <v>18</v>
      </c>
      <c r="AI62">
        <v>6</v>
      </c>
      <c r="AJ62" s="3">
        <f t="shared" si="15"/>
        <v>1.5579790785666592E-3</v>
      </c>
      <c r="AK62" s="3">
        <f t="shared" si="16"/>
        <v>4.0433925049309663E-2</v>
      </c>
      <c r="AL62" s="3">
        <f t="shared" si="16"/>
        <v>1.4184397163120567E-2</v>
      </c>
      <c r="AM62" s="3">
        <f t="shared" si="17"/>
        <v>4.5489847997337183E-3</v>
      </c>
      <c r="AO62">
        <v>0.98958590000000002</v>
      </c>
      <c r="AP62">
        <v>0.96548040000000002</v>
      </c>
      <c r="AQ62">
        <v>0.96548109999999998</v>
      </c>
      <c r="AR62">
        <v>0.99361409999999994</v>
      </c>
      <c r="AS62">
        <v>0.98730150000000005</v>
      </c>
    </row>
    <row r="63" spans="1:45" x14ac:dyDescent="0.15">
      <c r="A63">
        <v>0</v>
      </c>
      <c r="B63">
        <v>0.99438660000000001</v>
      </c>
      <c r="C63">
        <v>0.9985309</v>
      </c>
      <c r="D63">
        <v>2.0138739999999999</v>
      </c>
      <c r="E63">
        <v>3.0017610000000001</v>
      </c>
      <c r="F63">
        <v>0.9990812</v>
      </c>
      <c r="G63" s="3">
        <f t="shared" si="13"/>
        <v>2.8898021473342693E-5</v>
      </c>
      <c r="H63" s="3">
        <f t="shared" si="13"/>
        <v>2.4156433267549262E-6</v>
      </c>
      <c r="I63" s="3">
        <f t="shared" si="13"/>
        <v>1.9132173424809854E-4</v>
      </c>
      <c r="J63" s="3">
        <f t="shared" si="13"/>
        <v>1.6959735968407821E-5</v>
      </c>
      <c r="K63" s="3">
        <f t="shared" si="13"/>
        <v>9.5193975427574813E-7</v>
      </c>
      <c r="N63">
        <v>5.0324309999999997E-2</v>
      </c>
      <c r="O63">
        <v>4.9724209999999998E-2</v>
      </c>
      <c r="P63">
        <v>0.89995150000000002</v>
      </c>
      <c r="Q63" s="3">
        <f t="shared" si="14"/>
        <v>3.2725264359999915E-7</v>
      </c>
      <c r="R63" s="3">
        <f t="shared" si="14"/>
        <v>5.1411027600001382E-8</v>
      </c>
      <c r="S63" s="3">
        <f t="shared" si="14"/>
        <v>3.6252159999971046E-8</v>
      </c>
      <c r="AA63">
        <v>10000</v>
      </c>
      <c r="AB63">
        <v>494</v>
      </c>
      <c r="AC63">
        <v>497</v>
      </c>
      <c r="AD63">
        <v>8</v>
      </c>
      <c r="AE63">
        <v>11</v>
      </c>
      <c r="AF63">
        <v>500</v>
      </c>
      <c r="AG63">
        <v>491</v>
      </c>
      <c r="AH63">
        <v>18</v>
      </c>
      <c r="AI63">
        <v>9</v>
      </c>
      <c r="AJ63" s="3">
        <f t="shared" si="15"/>
        <v>2.2207417277370642E-3</v>
      </c>
      <c r="AK63" s="3">
        <f t="shared" si="16"/>
        <v>2.6156941649899398E-2</v>
      </c>
      <c r="AL63" s="3">
        <f t="shared" si="16"/>
        <v>2.0242914979757085E-2</v>
      </c>
      <c r="AM63" s="3">
        <f t="shared" si="17"/>
        <v>2.8850421660008875E-3</v>
      </c>
      <c r="AO63">
        <v>0.9912822</v>
      </c>
      <c r="AP63">
        <v>0.97090560000000004</v>
      </c>
      <c r="AQ63">
        <v>0.9709063</v>
      </c>
      <c r="AR63">
        <v>0.99466180000000004</v>
      </c>
      <c r="AS63">
        <v>0.98937980000000003</v>
      </c>
    </row>
    <row r="64" spans="1:45" x14ac:dyDescent="0.15">
      <c r="A64">
        <v>0</v>
      </c>
      <c r="B64">
        <v>0.98828740000000004</v>
      </c>
      <c r="C64">
        <v>0.99601240000000002</v>
      </c>
      <c r="D64">
        <v>2.01227</v>
      </c>
      <c r="E64">
        <v>2.9866830000000002</v>
      </c>
      <c r="F64">
        <v>0.98557110000000003</v>
      </c>
      <c r="G64" s="3">
        <f t="shared" si="13"/>
        <v>1.3167305461254055E-4</v>
      </c>
      <c r="H64" s="3">
        <f t="shared" si="13"/>
        <v>1.6587162234753015E-5</v>
      </c>
      <c r="I64" s="3">
        <f t="shared" si="13"/>
        <v>1.4952178296810022E-4</v>
      </c>
      <c r="J64" s="3">
        <f t="shared" si="13"/>
        <v>1.2011677764837754E-4</v>
      </c>
      <c r="K64" s="3">
        <f t="shared" si="13"/>
        <v>1.5711183514947847E-4</v>
      </c>
      <c r="N64">
        <v>5.2510979999999999E-2</v>
      </c>
      <c r="O64">
        <v>4.7200369999999998E-2</v>
      </c>
      <c r="P64">
        <v>0.90028859999999999</v>
      </c>
      <c r="Q64" s="3">
        <f t="shared" si="14"/>
        <v>7.610591212900005E-6</v>
      </c>
      <c r="R64" s="3">
        <f t="shared" si="14"/>
        <v>7.5656903364000138E-6</v>
      </c>
      <c r="S64" s="3">
        <f t="shared" si="14"/>
        <v>2.1520890000016172E-8</v>
      </c>
      <c r="AA64">
        <v>10000</v>
      </c>
      <c r="AB64">
        <v>529</v>
      </c>
      <c r="AC64">
        <v>517</v>
      </c>
      <c r="AD64">
        <v>19</v>
      </c>
      <c r="AE64">
        <v>7</v>
      </c>
      <c r="AF64">
        <v>474</v>
      </c>
      <c r="AG64">
        <v>464</v>
      </c>
      <c r="AH64">
        <v>19</v>
      </c>
      <c r="AI64">
        <v>9</v>
      </c>
      <c r="AJ64" s="3">
        <f t="shared" si="15"/>
        <v>1.7783705679671E-3</v>
      </c>
      <c r="AK64" s="3">
        <f t="shared" si="16"/>
        <v>3.7886340977068791E-2</v>
      </c>
      <c r="AL64" s="3">
        <f t="shared" si="16"/>
        <v>1.6309887869520898E-2</v>
      </c>
      <c r="AM64" s="3">
        <f t="shared" si="17"/>
        <v>4.2133274198913407E-3</v>
      </c>
      <c r="AO64">
        <v>0.98977099999999996</v>
      </c>
      <c r="AP64">
        <v>0.96588529999999995</v>
      </c>
      <c r="AQ64">
        <v>0.96588609999999997</v>
      </c>
      <c r="AR64">
        <v>0.9937376</v>
      </c>
      <c r="AS64">
        <v>0.98754799999999998</v>
      </c>
    </row>
    <row r="65" spans="1:45" x14ac:dyDescent="0.15">
      <c r="A65">
        <v>0</v>
      </c>
      <c r="B65">
        <v>1.0050840000000001</v>
      </c>
      <c r="C65">
        <v>1.0135350000000001</v>
      </c>
      <c r="D65">
        <v>1.975749</v>
      </c>
      <c r="E65">
        <v>3.0252590000000001</v>
      </c>
      <c r="F65">
        <v>1.0231710000000001</v>
      </c>
      <c r="G65" s="3">
        <f t="shared" si="13"/>
        <v>2.8320618610946136E-5</v>
      </c>
      <c r="H65" s="3">
        <f t="shared" si="13"/>
        <v>1.8089889541796734E-4</v>
      </c>
      <c r="I65" s="3">
        <f t="shared" si="13"/>
        <v>5.9015422174810085E-4</v>
      </c>
      <c r="J65" s="3">
        <f t="shared" si="13"/>
        <v>7.6265560708845351E-4</v>
      </c>
      <c r="K65" s="3">
        <f t="shared" si="13"/>
        <v>6.2827798684467206E-4</v>
      </c>
      <c r="N65">
        <v>4.823127E-2</v>
      </c>
      <c r="O65">
        <v>4.9937130000000003E-2</v>
      </c>
      <c r="P65">
        <v>0.90183159999999996</v>
      </c>
      <c r="Q65" s="3">
        <f t="shared" si="14"/>
        <v>2.3133801603999946E-6</v>
      </c>
      <c r="R65" s="3">
        <f t="shared" si="14"/>
        <v>1.9099239999993708E-10</v>
      </c>
      <c r="S65" s="3">
        <f t="shared" si="14"/>
        <v>2.8550860900000548E-6</v>
      </c>
      <c r="AA65">
        <v>10000</v>
      </c>
      <c r="AB65">
        <v>489</v>
      </c>
      <c r="AC65">
        <v>480</v>
      </c>
      <c r="AD65">
        <v>14</v>
      </c>
      <c r="AE65">
        <v>5</v>
      </c>
      <c r="AF65">
        <v>508</v>
      </c>
      <c r="AG65">
        <v>499</v>
      </c>
      <c r="AH65">
        <v>17</v>
      </c>
      <c r="AI65">
        <v>8</v>
      </c>
      <c r="AJ65" s="3">
        <f t="shared" si="15"/>
        <v>1.4439631234033101E-3</v>
      </c>
      <c r="AK65" s="3">
        <f t="shared" si="16"/>
        <v>3.1093279839518557E-2</v>
      </c>
      <c r="AL65" s="3">
        <f t="shared" si="16"/>
        <v>1.3278855975485188E-2</v>
      </c>
      <c r="AM65" s="3">
        <f t="shared" si="17"/>
        <v>3.4364261168384879E-3</v>
      </c>
      <c r="AO65">
        <v>0.99165639999999999</v>
      </c>
      <c r="AP65">
        <v>0.97209429999999997</v>
      </c>
      <c r="AQ65">
        <v>0.97209489999999998</v>
      </c>
      <c r="AR65">
        <v>0.99489570000000005</v>
      </c>
      <c r="AS65">
        <v>0.98983969999999999</v>
      </c>
    </row>
    <row r="66" spans="1:45" x14ac:dyDescent="0.15">
      <c r="A66">
        <v>0</v>
      </c>
      <c r="B66">
        <v>1.000882</v>
      </c>
      <c r="C66">
        <v>1.0042359999999999</v>
      </c>
      <c r="D66">
        <v>1.9863360000000001</v>
      </c>
      <c r="E66">
        <v>2.991352</v>
      </c>
      <c r="F66">
        <v>0.99418430000000002</v>
      </c>
      <c r="G66" s="3">
        <f t="shared" si="13"/>
        <v>1.2537549629443615E-6</v>
      </c>
      <c r="H66" s="3">
        <f t="shared" si="13"/>
        <v>1.7229688549958099E-5</v>
      </c>
      <c r="I66" s="3">
        <f t="shared" si="13"/>
        <v>1.8785690308809706E-4</v>
      </c>
      <c r="J66" s="3">
        <f t="shared" si="13"/>
        <v>3.9573913008389468E-5</v>
      </c>
      <c r="K66" s="3">
        <f t="shared" si="13"/>
        <v>1.537601334307687E-5</v>
      </c>
      <c r="N66">
        <v>5.0192180000000003E-2</v>
      </c>
      <c r="O66">
        <v>5.122028E-2</v>
      </c>
      <c r="P66">
        <v>0.89858749999999998</v>
      </c>
      <c r="Q66" s="3">
        <f t="shared" si="14"/>
        <v>1.9353840490000443E-7</v>
      </c>
      <c r="R66" s="3">
        <f t="shared" si="14"/>
        <v>1.6111986488999976E-6</v>
      </c>
      <c r="S66" s="3">
        <f t="shared" si="14"/>
        <v>2.4161593599998626E-6</v>
      </c>
      <c r="AA66">
        <v>10000</v>
      </c>
      <c r="AB66">
        <v>514</v>
      </c>
      <c r="AC66">
        <v>500</v>
      </c>
      <c r="AD66">
        <v>21</v>
      </c>
      <c r="AE66">
        <v>7</v>
      </c>
      <c r="AF66">
        <v>512</v>
      </c>
      <c r="AG66">
        <v>505</v>
      </c>
      <c r="AH66">
        <v>13</v>
      </c>
      <c r="AI66">
        <v>6</v>
      </c>
      <c r="AJ66" s="3">
        <f t="shared" si="15"/>
        <v>1.4486293737463784E-3</v>
      </c>
      <c r="AK66" s="3">
        <f t="shared" si="16"/>
        <v>3.3138401559454189E-2</v>
      </c>
      <c r="AL66" s="3">
        <f t="shared" si="16"/>
        <v>1.2935323383084577E-2</v>
      </c>
      <c r="AM66" s="3">
        <f t="shared" si="17"/>
        <v>3.7798777098387993E-3</v>
      </c>
      <c r="AO66">
        <v>0.99110379999999998</v>
      </c>
      <c r="AP66">
        <v>0.97082049999999998</v>
      </c>
      <c r="AQ66">
        <v>0.97082120000000005</v>
      </c>
      <c r="AR66">
        <v>0.99452680000000004</v>
      </c>
      <c r="AS66">
        <v>0.9891084</v>
      </c>
    </row>
    <row r="67" spans="1:45" x14ac:dyDescent="0.15">
      <c r="A67">
        <v>0</v>
      </c>
      <c r="B67">
        <v>1.00844</v>
      </c>
      <c r="C67">
        <v>0.99612630000000002</v>
      </c>
      <c r="D67">
        <v>2.0160520000000002</v>
      </c>
      <c r="E67">
        <v>3.011784</v>
      </c>
      <c r="F67">
        <v>1.0138910000000001</v>
      </c>
      <c r="G67" s="3">
        <f t="shared" si="13"/>
        <v>7.5302685554946001E-5</v>
      </c>
      <c r="H67" s="3">
        <f t="shared" si="13"/>
        <v>1.5672366639553101E-5</v>
      </c>
      <c r="I67" s="3">
        <f t="shared" si="13"/>
        <v>2.5631721820810587E-4</v>
      </c>
      <c r="J67" s="3">
        <f t="shared" si="13"/>
        <v>1.9997410308842382E-4</v>
      </c>
      <c r="K67" s="3">
        <f t="shared" si="13"/>
        <v>2.4918118940467495E-4</v>
      </c>
      <c r="N67">
        <v>5.3426700000000001E-2</v>
      </c>
      <c r="O67">
        <v>5.0448560000000003E-2</v>
      </c>
      <c r="P67">
        <v>0.8961247</v>
      </c>
      <c r="Q67" s="3">
        <f t="shared" si="14"/>
        <v>1.3501582802500019E-5</v>
      </c>
      <c r="R67" s="3">
        <f t="shared" si="14"/>
        <v>2.4761571210000251E-7</v>
      </c>
      <c r="S67" s="3">
        <f t="shared" si="14"/>
        <v>1.6137895839999541E-5</v>
      </c>
      <c r="AA67">
        <v>10000</v>
      </c>
      <c r="AB67">
        <v>531</v>
      </c>
      <c r="AC67">
        <v>533</v>
      </c>
      <c r="AD67">
        <v>6</v>
      </c>
      <c r="AE67">
        <v>8</v>
      </c>
      <c r="AF67">
        <v>507</v>
      </c>
      <c r="AG67">
        <v>501</v>
      </c>
      <c r="AH67">
        <v>18</v>
      </c>
      <c r="AI67">
        <v>12</v>
      </c>
      <c r="AJ67" s="3">
        <f t="shared" si="15"/>
        <v>2.2316447221602323E-3</v>
      </c>
      <c r="AK67" s="3">
        <f t="shared" si="16"/>
        <v>2.3121387283236993E-2</v>
      </c>
      <c r="AL67" s="3">
        <f t="shared" si="16"/>
        <v>1.9342359767891684E-2</v>
      </c>
      <c r="AM67" s="3">
        <f t="shared" si="17"/>
        <v>2.6767789426723177E-3</v>
      </c>
      <c r="AO67">
        <v>0.9916857</v>
      </c>
      <c r="AP67">
        <v>0.97310870000000005</v>
      </c>
      <c r="AQ67">
        <v>0.97310940000000001</v>
      </c>
      <c r="AR67">
        <v>0.99486070000000004</v>
      </c>
      <c r="AS67">
        <v>0.98977389999999998</v>
      </c>
    </row>
    <row r="68" spans="1:45" x14ac:dyDescent="0.15">
      <c r="A68">
        <v>52</v>
      </c>
      <c r="B68">
        <v>1.007611</v>
      </c>
      <c r="C68">
        <v>1.0105710000000001</v>
      </c>
      <c r="D68">
        <v>2.0468449999999998</v>
      </c>
      <c r="E68">
        <v>3.0050249999999998</v>
      </c>
      <c r="F68">
        <v>0.99891960000000002</v>
      </c>
      <c r="G68" s="3">
        <f t="shared" si="13"/>
        <v>6.16022800589463E-5</v>
      </c>
      <c r="H68" s="3">
        <f t="shared" si="13"/>
        <v>1.0995338576996553E-4</v>
      </c>
      <c r="I68" s="3">
        <f t="shared" si="13"/>
        <v>2.1905123844680823E-3</v>
      </c>
      <c r="J68" s="3">
        <f t="shared" si="13"/>
        <v>5.4497172128409762E-5</v>
      </c>
      <c r="K68" s="3">
        <f t="shared" si="13"/>
        <v>6.6271647747581597E-7</v>
      </c>
      <c r="N68">
        <v>5.1994520000000002E-2</v>
      </c>
      <c r="O68">
        <v>4.9165059999999997E-2</v>
      </c>
      <c r="P68">
        <v>0.89884039999999998</v>
      </c>
      <c r="Q68" s="3">
        <f t="shared" si="14"/>
        <v>5.0277747529000202E-6</v>
      </c>
      <c r="R68" s="3">
        <f t="shared" si="14"/>
        <v>6.1762309210000689E-7</v>
      </c>
      <c r="S68" s="3">
        <f t="shared" si="14"/>
        <v>1.6939022499998841E-6</v>
      </c>
      <c r="AA68">
        <v>10000</v>
      </c>
      <c r="AB68">
        <v>522</v>
      </c>
      <c r="AC68">
        <v>515</v>
      </c>
      <c r="AD68">
        <v>17</v>
      </c>
      <c r="AE68">
        <v>10</v>
      </c>
      <c r="AF68">
        <v>493</v>
      </c>
      <c r="AG68">
        <v>487</v>
      </c>
      <c r="AH68">
        <v>13</v>
      </c>
      <c r="AI68">
        <v>7</v>
      </c>
      <c r="AJ68" s="3">
        <f t="shared" si="15"/>
        <v>1.8920422927100724E-3</v>
      </c>
      <c r="AK68" s="3">
        <f t="shared" si="16"/>
        <v>2.9556650246305417E-2</v>
      </c>
      <c r="AL68" s="3">
        <f t="shared" si="16"/>
        <v>1.6966067864271458E-2</v>
      </c>
      <c r="AM68" s="3">
        <f t="shared" si="17"/>
        <v>3.3340742387197157E-3</v>
      </c>
      <c r="AO68">
        <v>0.9910987</v>
      </c>
      <c r="AP68">
        <v>0.97065999999999997</v>
      </c>
      <c r="AQ68">
        <v>0.97066059999999998</v>
      </c>
      <c r="AR68">
        <v>0.99453020000000003</v>
      </c>
      <c r="AS68">
        <v>0.9891181</v>
      </c>
    </row>
    <row r="69" spans="1:45" x14ac:dyDescent="0.15">
      <c r="A69">
        <v>0</v>
      </c>
      <c r="B69">
        <v>1.0084610000000001</v>
      </c>
      <c r="C69">
        <v>1.000972</v>
      </c>
      <c r="D69">
        <v>1.9719120000000001</v>
      </c>
      <c r="E69">
        <v>2.9974850000000002</v>
      </c>
      <c r="F69">
        <v>0.99917909999999999</v>
      </c>
      <c r="G69" s="3">
        <f t="shared" si="13"/>
        <v>7.5667590458946852E-5</v>
      </c>
      <c r="H69" s="3">
        <f t="shared" si="13"/>
        <v>7.8653130195656622E-7</v>
      </c>
      <c r="I69" s="3">
        <f t="shared" si="13"/>
        <v>7.9130196340809354E-4</v>
      </c>
      <c r="J69" s="3">
        <f t="shared" si="13"/>
        <v>2.4894528399683512E-8</v>
      </c>
      <c r="K69" s="3">
        <f t="shared" si="13"/>
        <v>1.1525611334756888E-6</v>
      </c>
      <c r="N69">
        <v>5.4138209999999999E-2</v>
      </c>
      <c r="O69">
        <v>4.9964769999999999E-2</v>
      </c>
      <c r="P69">
        <v>0.89589700000000005</v>
      </c>
      <c r="Q69" s="3">
        <f t="shared" si="14"/>
        <v>1.923664512160001E-5</v>
      </c>
      <c r="R69" s="3">
        <f t="shared" si="14"/>
        <v>1.9099239999993708E-10</v>
      </c>
      <c r="S69" s="3">
        <f t="shared" si="14"/>
        <v>1.8019176009999024E-5</v>
      </c>
      <c r="AA69">
        <v>10000</v>
      </c>
      <c r="AB69">
        <v>534</v>
      </c>
      <c r="AC69">
        <v>536</v>
      </c>
      <c r="AD69">
        <v>3</v>
      </c>
      <c r="AE69">
        <v>5</v>
      </c>
      <c r="AF69">
        <v>497</v>
      </c>
      <c r="AG69">
        <v>494</v>
      </c>
      <c r="AH69">
        <v>11</v>
      </c>
      <c r="AI69">
        <v>8</v>
      </c>
      <c r="AJ69" s="3">
        <f t="shared" si="15"/>
        <v>1.4494369494926971E-3</v>
      </c>
      <c r="AK69" s="3">
        <f t="shared" si="16"/>
        <v>1.3579049466537343E-2</v>
      </c>
      <c r="AL69" s="3">
        <f t="shared" si="16"/>
        <v>1.262135922330097E-2</v>
      </c>
      <c r="AM69" s="3">
        <f t="shared" si="17"/>
        <v>1.560758082497213E-3</v>
      </c>
      <c r="AO69">
        <v>0.99489209999999995</v>
      </c>
      <c r="AP69">
        <v>0.98341750000000006</v>
      </c>
      <c r="AQ69">
        <v>0.98341789999999996</v>
      </c>
      <c r="AR69">
        <v>0.99684629999999996</v>
      </c>
      <c r="AS69">
        <v>0.99371240000000005</v>
      </c>
    </row>
    <row r="70" spans="1:45" x14ac:dyDescent="0.15">
      <c r="A70">
        <v>0</v>
      </c>
      <c r="B70">
        <v>0.97928300000000001</v>
      </c>
      <c r="C70">
        <v>0.99977470000000002</v>
      </c>
      <c r="D70">
        <v>1.9742999999999999</v>
      </c>
      <c r="E70">
        <v>2.9916830000000001</v>
      </c>
      <c r="F70">
        <v>0.99222889999999997</v>
      </c>
      <c r="G70" s="3">
        <f t="shared" si="13"/>
        <v>4.1940123698693883E-4</v>
      </c>
      <c r="H70" s="3">
        <f t="shared" si="13"/>
        <v>9.6369268355774935E-8</v>
      </c>
      <c r="I70" s="3">
        <f t="shared" si="13"/>
        <v>6.6265519756810256E-4</v>
      </c>
      <c r="J70" s="3">
        <f t="shared" si="13"/>
        <v>3.5518977648389058E-5</v>
      </c>
      <c r="K70" s="3">
        <f t="shared" si="13"/>
        <v>3.4534733143877908E-5</v>
      </c>
      <c r="N70">
        <v>5.3258060000000003E-2</v>
      </c>
      <c r="O70">
        <v>4.6391189999999999E-2</v>
      </c>
      <c r="P70">
        <v>0.90035069999999995</v>
      </c>
      <c r="Q70" s="3">
        <f t="shared" si="14"/>
        <v>1.2290703756100036E-5</v>
      </c>
      <c r="R70" s="3">
        <f t="shared" si="14"/>
        <v>1.2671891257600014E-5</v>
      </c>
      <c r="S70" s="3">
        <f t="shared" si="14"/>
        <v>4.359744000000375E-8</v>
      </c>
      <c r="AA70">
        <v>10000</v>
      </c>
      <c r="AB70">
        <v>525</v>
      </c>
      <c r="AC70">
        <v>529</v>
      </c>
      <c r="AD70">
        <v>14</v>
      </c>
      <c r="AE70">
        <v>18</v>
      </c>
      <c r="AF70">
        <v>469</v>
      </c>
      <c r="AG70">
        <v>457</v>
      </c>
      <c r="AH70">
        <v>16</v>
      </c>
      <c r="AI70">
        <v>4</v>
      </c>
      <c r="AJ70" s="3">
        <f t="shared" si="15"/>
        <v>2.4428159005107706E-3</v>
      </c>
      <c r="AK70" s="3">
        <f t="shared" si="16"/>
        <v>3.0181086519114688E-2</v>
      </c>
      <c r="AL70" s="3">
        <f t="shared" si="16"/>
        <v>2.231237322515213E-2</v>
      </c>
      <c r="AM70" s="3">
        <f t="shared" si="17"/>
        <v>3.3281562014643887E-3</v>
      </c>
      <c r="AO70">
        <v>0.99014150000000001</v>
      </c>
      <c r="AP70">
        <v>0.96707220000000005</v>
      </c>
      <c r="AQ70">
        <v>0.96707299999999996</v>
      </c>
      <c r="AR70">
        <v>0.99396479999999998</v>
      </c>
      <c r="AS70">
        <v>0.98800129999999997</v>
      </c>
    </row>
    <row r="71" spans="1:45" x14ac:dyDescent="0.15">
      <c r="A71">
        <v>0</v>
      </c>
      <c r="B71">
        <v>1.009687</v>
      </c>
      <c r="C71">
        <v>0.99521809999999999</v>
      </c>
      <c r="D71">
        <v>2.0160589999999998</v>
      </c>
      <c r="E71">
        <v>3.0144350000000002</v>
      </c>
      <c r="F71">
        <v>1.0160340000000001</v>
      </c>
      <c r="G71" s="3">
        <f t="shared" si="13"/>
        <v>9.8499908282946244E-5</v>
      </c>
      <c r="H71" s="3">
        <f t="shared" si="13"/>
        <v>2.3688019957152681E-5</v>
      </c>
      <c r="I71" s="3">
        <f t="shared" si="13"/>
        <v>2.5654140594809453E-4</v>
      </c>
      <c r="J71" s="3">
        <f t="shared" si="13"/>
        <v>2.8197865252843439E-4</v>
      </c>
      <c r="K71" s="3">
        <f t="shared" si="13"/>
        <v>3.2143017996867499E-4</v>
      </c>
      <c r="N71">
        <v>5.0375410000000002E-2</v>
      </c>
      <c r="O71">
        <v>5.0244150000000001E-2</v>
      </c>
      <c r="P71">
        <v>0.89938039999999997</v>
      </c>
      <c r="Q71" s="3">
        <f t="shared" si="14"/>
        <v>3.8832838560000564E-7</v>
      </c>
      <c r="R71" s="3">
        <f t="shared" si="14"/>
        <v>8.5966240000000239E-8</v>
      </c>
      <c r="S71" s="3">
        <f t="shared" si="14"/>
        <v>5.7988224999995514E-7</v>
      </c>
      <c r="AA71">
        <v>10000</v>
      </c>
      <c r="AB71">
        <v>506</v>
      </c>
      <c r="AC71">
        <v>498</v>
      </c>
      <c r="AD71">
        <v>17</v>
      </c>
      <c r="AE71">
        <v>9</v>
      </c>
      <c r="AF71">
        <v>502</v>
      </c>
      <c r="AG71">
        <v>496</v>
      </c>
      <c r="AH71">
        <v>16</v>
      </c>
      <c r="AI71">
        <v>10</v>
      </c>
      <c r="AJ71" s="3">
        <f t="shared" si="15"/>
        <v>2.1129893238434165E-3</v>
      </c>
      <c r="AK71" s="3">
        <f t="shared" si="16"/>
        <v>3.273809523809524E-2</v>
      </c>
      <c r="AL71" s="3">
        <f t="shared" si="16"/>
        <v>1.9114688128772636E-2</v>
      </c>
      <c r="AM71" s="3">
        <f t="shared" si="17"/>
        <v>3.6642238507661557E-3</v>
      </c>
      <c r="AO71">
        <v>0.9901529</v>
      </c>
      <c r="AP71">
        <v>0.96737079999999998</v>
      </c>
      <c r="AQ71">
        <v>0.96737150000000005</v>
      </c>
      <c r="AR71">
        <v>0.99395849999999997</v>
      </c>
      <c r="AS71">
        <v>0.98798739999999996</v>
      </c>
    </row>
    <row r="72" spans="1:45" x14ac:dyDescent="0.15">
      <c r="A72">
        <v>0</v>
      </c>
      <c r="B72">
        <v>1.0051399999999999</v>
      </c>
      <c r="C72">
        <v>0.99094729999999998</v>
      </c>
      <c r="D72">
        <v>2.0526300000000002</v>
      </c>
      <c r="E72">
        <v>2.974618</v>
      </c>
      <c r="F72">
        <v>0.97524759999999999</v>
      </c>
      <c r="G72" s="3">
        <f t="shared" si="13"/>
        <v>2.8919786354944371E-5</v>
      </c>
      <c r="H72" s="3">
        <f t="shared" si="13"/>
        <v>8.3500010211550122E-5</v>
      </c>
      <c r="I72" s="3">
        <f t="shared" si="13"/>
        <v>2.7654882781681192E-3</v>
      </c>
      <c r="J72" s="3">
        <f t="shared" si="13"/>
        <v>5.3014049404836268E-4</v>
      </c>
      <c r="K72" s="3">
        <f t="shared" si="13"/>
        <v>5.2248478102148233E-4</v>
      </c>
      <c r="N72">
        <v>4.6155059999999998E-2</v>
      </c>
      <c r="O72">
        <v>4.8591469999999998E-2</v>
      </c>
      <c r="P72">
        <v>0.90525350000000004</v>
      </c>
      <c r="Q72" s="3">
        <f t="shared" si="14"/>
        <v>1.2939775896100002E-5</v>
      </c>
      <c r="R72" s="3">
        <f t="shared" si="14"/>
        <v>1.8481858704000087E-6</v>
      </c>
      <c r="S72" s="3">
        <f t="shared" si="14"/>
        <v>2.6128454560001074E-5</v>
      </c>
      <c r="AA72">
        <v>10000</v>
      </c>
      <c r="AB72">
        <v>471</v>
      </c>
      <c r="AC72">
        <v>458</v>
      </c>
      <c r="AD72">
        <v>20</v>
      </c>
      <c r="AE72">
        <v>7</v>
      </c>
      <c r="AF72">
        <v>482</v>
      </c>
      <c r="AG72">
        <v>480</v>
      </c>
      <c r="AH72">
        <v>13</v>
      </c>
      <c r="AI72">
        <v>11</v>
      </c>
      <c r="AJ72" s="3">
        <f t="shared" si="15"/>
        <v>1.9896098154084229E-3</v>
      </c>
      <c r="AK72" s="3">
        <f t="shared" si="16"/>
        <v>3.4627492130115428E-2</v>
      </c>
      <c r="AL72" s="3">
        <f t="shared" si="16"/>
        <v>1.9189765458422176E-2</v>
      </c>
      <c r="AM72" s="3">
        <f t="shared" si="17"/>
        <v>3.6415802251158684E-3</v>
      </c>
      <c r="AO72">
        <v>0.99031409999999997</v>
      </c>
      <c r="AP72">
        <v>0.96656209999999998</v>
      </c>
      <c r="AQ72">
        <v>0.96656280000000006</v>
      </c>
      <c r="AR72">
        <v>0.99412590000000001</v>
      </c>
      <c r="AS72">
        <v>0.98831800000000003</v>
      </c>
    </row>
    <row r="73" spans="1:45" x14ac:dyDescent="0.15">
      <c r="A73">
        <v>52</v>
      </c>
      <c r="B73">
        <v>1.005565</v>
      </c>
      <c r="C73">
        <v>1.014651</v>
      </c>
      <c r="D73">
        <v>1.976645</v>
      </c>
      <c r="E73">
        <v>2.990974</v>
      </c>
      <c r="F73">
        <v>0.99419469999999999</v>
      </c>
      <c r="G73" s="3">
        <f t="shared" si="13"/>
        <v>3.367146655494579E-5</v>
      </c>
      <c r="H73" s="3">
        <f t="shared" si="13"/>
        <v>2.1216445232996521E-4</v>
      </c>
      <c r="I73" s="3">
        <f t="shared" si="13"/>
        <v>5.4742382046810048E-4</v>
      </c>
      <c r="J73" s="3">
        <f t="shared" si="13"/>
        <v>4.44726266883887E-5</v>
      </c>
      <c r="K73" s="3">
        <f t="shared" si="13"/>
        <v>1.5294560002277134E-5</v>
      </c>
      <c r="N73">
        <v>4.9804309999999997E-2</v>
      </c>
      <c r="O73">
        <v>5.1857689999999998E-2</v>
      </c>
      <c r="P73">
        <v>0.89833799999999997</v>
      </c>
      <c r="Q73" s="3">
        <f t="shared" si="14"/>
        <v>2.7102435999999589E-9</v>
      </c>
      <c r="R73" s="3">
        <f t="shared" si="14"/>
        <v>3.6356574275999886E-6</v>
      </c>
      <c r="S73" s="3">
        <f t="shared" si="14"/>
        <v>3.2540552099998897E-6</v>
      </c>
      <c r="AA73">
        <v>10000</v>
      </c>
      <c r="AB73">
        <v>492</v>
      </c>
      <c r="AC73">
        <v>496</v>
      </c>
      <c r="AD73">
        <v>8</v>
      </c>
      <c r="AE73">
        <v>12</v>
      </c>
      <c r="AF73">
        <v>515</v>
      </c>
      <c r="AG73">
        <v>516</v>
      </c>
      <c r="AH73">
        <v>10</v>
      </c>
      <c r="AI73">
        <v>11</v>
      </c>
      <c r="AJ73" s="3">
        <f t="shared" si="15"/>
        <v>2.5575447570332483E-3</v>
      </c>
      <c r="AK73" s="3">
        <f t="shared" si="16"/>
        <v>1.7874875868917579E-2</v>
      </c>
      <c r="AL73" s="3">
        <f t="shared" si="16"/>
        <v>2.2727272727272728E-2</v>
      </c>
      <c r="AM73" s="3">
        <f t="shared" si="17"/>
        <v>2.0026702269692926E-3</v>
      </c>
      <c r="AO73">
        <v>0.9922339</v>
      </c>
      <c r="AP73">
        <v>0.97441979999999995</v>
      </c>
      <c r="AQ73">
        <v>0.97442039999999996</v>
      </c>
      <c r="AR73">
        <v>0.9952261</v>
      </c>
      <c r="AS73">
        <v>0.99049730000000002</v>
      </c>
    </row>
    <row r="74" spans="1:45" x14ac:dyDescent="0.15">
      <c r="A74">
        <v>0</v>
      </c>
      <c r="B74">
        <v>1.006926</v>
      </c>
      <c r="C74">
        <v>1.0141549999999999</v>
      </c>
      <c r="D74">
        <v>1.9771179999999999</v>
      </c>
      <c r="E74">
        <v>2.977789</v>
      </c>
      <c r="F74">
        <v>0.98135709999999998</v>
      </c>
      <c r="G74" s="3">
        <f t="shared" ref="G74:K109" si="18">(B74-B$3)^2</f>
        <v>5.1318769618945429E-5</v>
      </c>
      <c r="H74" s="3">
        <f t="shared" si="18"/>
        <v>1.9796112925796343E-4</v>
      </c>
      <c r="I74" s="3">
        <f t="shared" si="18"/>
        <v>5.2551390232810288E-4</v>
      </c>
      <c r="J74" s="3">
        <f t="shared" si="18"/>
        <v>3.9417258028836644E-4</v>
      </c>
      <c r="K74" s="3">
        <f t="shared" si="18"/>
        <v>2.8050977347748103E-4</v>
      </c>
      <c r="N74">
        <v>5.006381E-2</v>
      </c>
      <c r="O74">
        <v>5.071668E-2</v>
      </c>
      <c r="P74">
        <v>0.89921949999999995</v>
      </c>
      <c r="Q74" s="3">
        <f t="shared" si="14"/>
        <v>9.7069633600001493E-8</v>
      </c>
      <c r="R74" s="3">
        <f t="shared" si="14"/>
        <v>5.8634243289999874E-7</v>
      </c>
      <c r="S74" s="3">
        <f t="shared" si="14"/>
        <v>8.5082175999998139E-7</v>
      </c>
      <c r="AA74">
        <v>10000</v>
      </c>
      <c r="AB74">
        <v>501</v>
      </c>
      <c r="AC74">
        <v>497</v>
      </c>
      <c r="AD74">
        <v>12</v>
      </c>
      <c r="AE74">
        <v>8</v>
      </c>
      <c r="AF74">
        <v>509</v>
      </c>
      <c r="AG74">
        <v>504</v>
      </c>
      <c r="AH74">
        <v>13</v>
      </c>
      <c r="AI74">
        <v>8</v>
      </c>
      <c r="AJ74" s="3">
        <f t="shared" si="15"/>
        <v>1.7797552836484984E-3</v>
      </c>
      <c r="AK74" s="3">
        <f t="shared" si="16"/>
        <v>2.4752475247524754E-2</v>
      </c>
      <c r="AL74" s="3">
        <f t="shared" si="16"/>
        <v>1.5984015984015984E-2</v>
      </c>
      <c r="AM74" s="3">
        <f t="shared" si="17"/>
        <v>2.7780864540504499E-3</v>
      </c>
      <c r="AO74">
        <v>0.99223220000000001</v>
      </c>
      <c r="AP74">
        <v>0.97434259999999995</v>
      </c>
      <c r="AQ74">
        <v>0.97434319999999996</v>
      </c>
      <c r="AR74">
        <v>0.99522940000000004</v>
      </c>
      <c r="AS74">
        <v>0.99050309999999997</v>
      </c>
    </row>
    <row r="75" spans="1:45" x14ac:dyDescent="0.15">
      <c r="A75">
        <v>52</v>
      </c>
      <c r="B75">
        <v>0.99593960000000004</v>
      </c>
      <c r="C75">
        <v>1.0033909999999999</v>
      </c>
      <c r="D75">
        <v>1.995722</v>
      </c>
      <c r="E75">
        <v>3.0257589999999999</v>
      </c>
      <c r="F75">
        <v>1.023803</v>
      </c>
      <c r="G75" s="3">
        <f t="shared" si="18"/>
        <v>1.4612943545342869E-5</v>
      </c>
      <c r="H75" s="3">
        <f t="shared" si="18"/>
        <v>1.0928750009957773E-5</v>
      </c>
      <c r="I75" s="3">
        <f t="shared" si="18"/>
        <v>1.8663177608099988E-5</v>
      </c>
      <c r="J75" s="3">
        <f t="shared" si="18"/>
        <v>7.9052182708843884E-4</v>
      </c>
      <c r="K75" s="3">
        <f t="shared" si="18"/>
        <v>6.6036016998067019E-4</v>
      </c>
      <c r="N75">
        <v>4.8740949999999998E-2</v>
      </c>
      <c r="O75">
        <v>5.2708110000000002E-2</v>
      </c>
      <c r="P75">
        <v>0.89855090000000004</v>
      </c>
      <c r="Q75" s="3">
        <f t="shared" ref="Q75:S109" si="19">(N75-N$4)^2</f>
        <v>1.0227276899999994E-6</v>
      </c>
      <c r="R75" s="3">
        <f t="shared" si="19"/>
        <v>7.6019312656000087E-6</v>
      </c>
      <c r="S75" s="3">
        <f t="shared" si="19"/>
        <v>2.5312809999996755E-6</v>
      </c>
      <c r="AA75">
        <v>10000</v>
      </c>
      <c r="AB75">
        <v>486</v>
      </c>
      <c r="AC75">
        <v>481</v>
      </c>
      <c r="AD75">
        <v>11</v>
      </c>
      <c r="AE75">
        <v>6</v>
      </c>
      <c r="AF75">
        <v>519</v>
      </c>
      <c r="AG75">
        <v>519</v>
      </c>
      <c r="AH75">
        <v>11</v>
      </c>
      <c r="AI75">
        <v>11</v>
      </c>
      <c r="AJ75" s="3">
        <f t="shared" ref="AJ75:AJ109" si="20">(AE75+AI75)/(AA75-AB75-AF75)</f>
        <v>1.8899388549193997E-3</v>
      </c>
      <c r="AK75" s="3">
        <f t="shared" ref="AK75:AL109" si="21">(AD75+AH75)/(AB75+AF75)</f>
        <v>2.1890547263681594E-2</v>
      </c>
      <c r="AL75" s="3">
        <f t="shared" si="21"/>
        <v>1.7000000000000001E-2</v>
      </c>
      <c r="AM75" s="3">
        <f t="shared" ref="AM75:AM109" si="22">(AD75+AH75)/(AA75-AC75-AG75)</f>
        <v>2.4444444444444444E-3</v>
      </c>
      <c r="AO75">
        <v>0.99260769999999998</v>
      </c>
      <c r="AP75">
        <v>0.97553020000000001</v>
      </c>
      <c r="AQ75">
        <v>0.97553080000000003</v>
      </c>
      <c r="AR75">
        <v>0.99546250000000003</v>
      </c>
      <c r="AS75">
        <v>0.99096580000000001</v>
      </c>
    </row>
    <row r="76" spans="1:45" x14ac:dyDescent="0.15">
      <c r="A76">
        <v>0</v>
      </c>
      <c r="B76">
        <v>0.98814029999999997</v>
      </c>
      <c r="C76">
        <v>1.004848</v>
      </c>
      <c r="D76">
        <v>1.9994369999999999</v>
      </c>
      <c r="E76">
        <v>3.0439989999999999</v>
      </c>
      <c r="F76">
        <v>1.0464290000000001</v>
      </c>
      <c r="G76" s="3">
        <f t="shared" si="18"/>
        <v>1.3507060507214207E-4</v>
      </c>
      <c r="H76" s="3">
        <f t="shared" si="18"/>
        <v>2.268489253395895E-5</v>
      </c>
      <c r="I76" s="3">
        <f t="shared" si="18"/>
        <v>3.6613390810010389E-7</v>
      </c>
      <c r="J76" s="3">
        <f t="shared" si="18"/>
        <v>2.1488991326884671E-3</v>
      </c>
      <c r="K76" s="3">
        <f t="shared" si="18"/>
        <v>2.3351581394286686E-3</v>
      </c>
      <c r="N76">
        <v>4.9191840000000001E-2</v>
      </c>
      <c r="O76">
        <v>4.9421050000000001E-2</v>
      </c>
      <c r="P76">
        <v>0.9013871</v>
      </c>
      <c r="Q76" s="3">
        <f t="shared" si="19"/>
        <v>3.1405936809999698E-7</v>
      </c>
      <c r="R76" s="3">
        <f t="shared" si="19"/>
        <v>2.8079400999999979E-7</v>
      </c>
      <c r="S76" s="3">
        <f t="shared" si="19"/>
        <v>1.5505230400001429E-6</v>
      </c>
      <c r="AA76">
        <v>10000</v>
      </c>
      <c r="AB76">
        <v>483</v>
      </c>
      <c r="AC76">
        <v>486</v>
      </c>
      <c r="AD76">
        <v>12</v>
      </c>
      <c r="AE76">
        <v>15</v>
      </c>
      <c r="AF76">
        <v>494</v>
      </c>
      <c r="AG76">
        <v>489</v>
      </c>
      <c r="AH76">
        <v>14</v>
      </c>
      <c r="AI76">
        <v>9</v>
      </c>
      <c r="AJ76" s="3">
        <f t="shared" si="20"/>
        <v>2.6598692230965313E-3</v>
      </c>
      <c r="AK76" s="3">
        <f t="shared" si="21"/>
        <v>2.6612077789150462E-2</v>
      </c>
      <c r="AL76" s="3">
        <f t="shared" si="21"/>
        <v>2.4615384615384615E-2</v>
      </c>
      <c r="AM76" s="3">
        <f t="shared" si="22"/>
        <v>2.8808864265927976E-3</v>
      </c>
      <c r="AO76">
        <v>0.99051889999999998</v>
      </c>
      <c r="AP76">
        <v>0.96801099999999995</v>
      </c>
      <c r="AQ76">
        <v>0.96801170000000003</v>
      </c>
      <c r="AR76">
        <v>0.99421230000000005</v>
      </c>
      <c r="AS76">
        <v>0.98849109999999996</v>
      </c>
    </row>
    <row r="77" spans="1:45" x14ac:dyDescent="0.15">
      <c r="A77">
        <v>0</v>
      </c>
      <c r="B77">
        <v>1.0098659999999999</v>
      </c>
      <c r="C77">
        <v>1.000086</v>
      </c>
      <c r="D77">
        <v>2.041312</v>
      </c>
      <c r="E77">
        <v>2.9988130000000002</v>
      </c>
      <c r="F77">
        <v>0.99951420000000002</v>
      </c>
      <c r="G77" s="3">
        <f t="shared" si="18"/>
        <v>1.0208499617894486E-4</v>
      </c>
      <c r="H77" s="3">
        <f t="shared" si="18"/>
        <v>7.4995600065269223E-13</v>
      </c>
      <c r="I77" s="3">
        <f t="shared" si="18"/>
        <v>1.7032054714081017E-3</v>
      </c>
      <c r="J77" s="3">
        <f t="shared" si="18"/>
        <v>1.3694148484023375E-6</v>
      </c>
      <c r="K77" s="3">
        <f t="shared" si="18"/>
        <v>1.9843624382756833E-6</v>
      </c>
      <c r="N77">
        <v>5.0455189999999997E-2</v>
      </c>
      <c r="O77">
        <v>5.2286979999999997E-2</v>
      </c>
      <c r="P77">
        <v>0.89725779999999999</v>
      </c>
      <c r="Q77" s="3">
        <f t="shared" si="19"/>
        <v>4.9412464359999874E-7</v>
      </c>
      <c r="R77" s="3">
        <f t="shared" si="19"/>
        <v>5.4570361608999804E-6</v>
      </c>
      <c r="S77" s="3">
        <f t="shared" si="19"/>
        <v>8.3180328099996824E-6</v>
      </c>
      <c r="AA77">
        <v>10000</v>
      </c>
      <c r="AB77">
        <v>511</v>
      </c>
      <c r="AC77">
        <v>498</v>
      </c>
      <c r="AD77">
        <v>20</v>
      </c>
      <c r="AE77">
        <v>7</v>
      </c>
      <c r="AF77">
        <v>529</v>
      </c>
      <c r="AG77">
        <v>516</v>
      </c>
      <c r="AH77">
        <v>21</v>
      </c>
      <c r="AI77">
        <v>8</v>
      </c>
      <c r="AJ77" s="3">
        <f t="shared" si="20"/>
        <v>1.6741071428571428E-3</v>
      </c>
      <c r="AK77" s="3">
        <f t="shared" si="21"/>
        <v>3.9423076923076922E-2</v>
      </c>
      <c r="AL77" s="3">
        <f t="shared" si="21"/>
        <v>1.4792899408284023E-2</v>
      </c>
      <c r="AM77" s="3">
        <f t="shared" si="22"/>
        <v>4.5626530158023593E-3</v>
      </c>
      <c r="AO77">
        <v>0.98941120000000005</v>
      </c>
      <c r="AP77">
        <v>0.96554320000000005</v>
      </c>
      <c r="AQ77">
        <v>0.96554410000000002</v>
      </c>
      <c r="AR77">
        <v>0.99347070000000004</v>
      </c>
      <c r="AS77">
        <v>0.98701879999999997</v>
      </c>
    </row>
    <row r="78" spans="1:45" x14ac:dyDescent="0.15">
      <c r="A78">
        <v>0</v>
      </c>
      <c r="B78">
        <v>1.021884</v>
      </c>
      <c r="C78">
        <v>0.98712350000000004</v>
      </c>
      <c r="D78">
        <v>1.995382</v>
      </c>
      <c r="E78">
        <v>2.9867880000000002</v>
      </c>
      <c r="F78">
        <v>0.98930949999999995</v>
      </c>
      <c r="G78" s="3">
        <f t="shared" si="18"/>
        <v>4.8937014181094963E-4</v>
      </c>
      <c r="H78" s="3">
        <f t="shared" si="18"/>
        <v>1.6800395594994592E-4</v>
      </c>
      <c r="I78" s="3">
        <f t="shared" si="18"/>
        <v>2.1716438808100052E-5</v>
      </c>
      <c r="J78" s="3">
        <f t="shared" si="18"/>
        <v>1.1782624884837728E-4</v>
      </c>
      <c r="K78" s="3">
        <f t="shared" si="18"/>
        <v>7.7370073392679141E-5</v>
      </c>
      <c r="N78">
        <v>5.247338E-2</v>
      </c>
      <c r="O78">
        <v>5.2761120000000002E-2</v>
      </c>
      <c r="P78">
        <v>0.89476549999999999</v>
      </c>
      <c r="Q78" s="3">
        <f t="shared" si="19"/>
        <v>7.4045484769000116E-6</v>
      </c>
      <c r="R78" s="3">
        <f t="shared" si="19"/>
        <v>7.8970554289000045E-6</v>
      </c>
      <c r="S78" s="3">
        <f t="shared" si="19"/>
        <v>2.8905676959999439E-5</v>
      </c>
      <c r="AA78">
        <v>10000</v>
      </c>
      <c r="AB78">
        <v>528</v>
      </c>
      <c r="AC78">
        <v>520</v>
      </c>
      <c r="AD78">
        <v>16</v>
      </c>
      <c r="AE78">
        <v>8</v>
      </c>
      <c r="AF78">
        <v>518</v>
      </c>
      <c r="AG78">
        <v>519</v>
      </c>
      <c r="AH78">
        <v>13</v>
      </c>
      <c r="AI78">
        <v>14</v>
      </c>
      <c r="AJ78" s="3">
        <f t="shared" si="20"/>
        <v>2.4570024570024569E-3</v>
      </c>
      <c r="AK78" s="3">
        <f t="shared" si="21"/>
        <v>2.7724665391969407E-2</v>
      </c>
      <c r="AL78" s="3">
        <f t="shared" si="21"/>
        <v>2.1174205967276226E-2</v>
      </c>
      <c r="AM78" s="3">
        <f t="shared" si="22"/>
        <v>3.2362459546925568E-3</v>
      </c>
      <c r="AO78">
        <v>0.99036349999999995</v>
      </c>
      <c r="AP78">
        <v>0.96896859999999996</v>
      </c>
      <c r="AQ78">
        <v>0.96896939999999998</v>
      </c>
      <c r="AR78">
        <v>0.99403549999999996</v>
      </c>
      <c r="AS78">
        <v>0.98814120000000005</v>
      </c>
    </row>
    <row r="79" spans="1:45" x14ac:dyDescent="0.15">
      <c r="A79">
        <v>0</v>
      </c>
      <c r="B79">
        <v>0.98275210000000002</v>
      </c>
      <c r="C79">
        <v>1.0098739999999999</v>
      </c>
      <c r="D79">
        <v>2.0037959999999999</v>
      </c>
      <c r="E79">
        <v>3.0025149999999998</v>
      </c>
      <c r="F79">
        <v>1.0031410000000001</v>
      </c>
      <c r="G79" s="3">
        <f t="shared" si="18"/>
        <v>2.8934649579533958E-4</v>
      </c>
      <c r="H79" s="3">
        <f t="shared" si="18"/>
        <v>9.5821897565961581E-5</v>
      </c>
      <c r="I79" s="3">
        <f t="shared" si="18"/>
        <v>1.4091840288099369E-5</v>
      </c>
      <c r="J79" s="3">
        <f t="shared" si="18"/>
        <v>2.3738527728406322E-5</v>
      </c>
      <c r="K79" s="3">
        <f t="shared" si="18"/>
        <v>2.5355998404675283E-5</v>
      </c>
      <c r="N79">
        <v>4.764558E-2</v>
      </c>
      <c r="O79">
        <v>4.9826870000000002E-2</v>
      </c>
      <c r="P79">
        <v>0.90252759999999999</v>
      </c>
      <c r="Q79" s="3">
        <f t="shared" si="19"/>
        <v>4.4380584888999912E-6</v>
      </c>
      <c r="R79" s="3">
        <f t="shared" si="19"/>
        <v>1.5395846399999661E-8</v>
      </c>
      <c r="S79" s="3">
        <f t="shared" si="19"/>
        <v>5.6915644900002198E-6</v>
      </c>
      <c r="AA79">
        <v>10000</v>
      </c>
      <c r="AB79">
        <v>476</v>
      </c>
      <c r="AC79">
        <v>466</v>
      </c>
      <c r="AD79">
        <v>17</v>
      </c>
      <c r="AE79">
        <v>7</v>
      </c>
      <c r="AF79">
        <v>499</v>
      </c>
      <c r="AG79">
        <v>496</v>
      </c>
      <c r="AH79">
        <v>11</v>
      </c>
      <c r="AI79">
        <v>8</v>
      </c>
      <c r="AJ79" s="3">
        <f t="shared" si="20"/>
        <v>1.6620498614958448E-3</v>
      </c>
      <c r="AK79" s="3">
        <f t="shared" si="21"/>
        <v>2.8717948717948718E-2</v>
      </c>
      <c r="AL79" s="3">
        <f t="shared" si="21"/>
        <v>1.5592515592515593E-2</v>
      </c>
      <c r="AM79" s="3">
        <f t="shared" si="22"/>
        <v>3.098030537729586E-3</v>
      </c>
      <c r="AO79">
        <v>0.99184000000000005</v>
      </c>
      <c r="AP79">
        <v>0.97231509999999999</v>
      </c>
      <c r="AQ79">
        <v>0.9723157</v>
      </c>
      <c r="AR79">
        <v>0.99502740000000001</v>
      </c>
      <c r="AS79">
        <v>0.99010229999999999</v>
      </c>
    </row>
    <row r="80" spans="1:45" x14ac:dyDescent="0.15">
      <c r="A80">
        <v>0</v>
      </c>
      <c r="B80">
        <v>1.008596</v>
      </c>
      <c r="C80">
        <v>1.0023120000000001</v>
      </c>
      <c r="D80">
        <v>1.9961329999999999</v>
      </c>
      <c r="E80">
        <v>3.007914</v>
      </c>
      <c r="F80">
        <v>1.010864</v>
      </c>
      <c r="G80" s="3">
        <f t="shared" si="18"/>
        <v>7.8034467698946824E-5</v>
      </c>
      <c r="H80" s="3">
        <f t="shared" si="18"/>
        <v>4.9589321819579509E-6</v>
      </c>
      <c r="I80" s="3">
        <f t="shared" si="18"/>
        <v>1.5280984628100464E-5</v>
      </c>
      <c r="J80" s="3">
        <f t="shared" si="18"/>
        <v>1.0549796028841649E-4</v>
      </c>
      <c r="K80" s="3">
        <f t="shared" si="18"/>
        <v>1.6277865880867225E-4</v>
      </c>
      <c r="N80">
        <v>4.9801489999999997E-2</v>
      </c>
      <c r="O80">
        <v>5.1256210000000003E-2</v>
      </c>
      <c r="P80">
        <v>0.89894229999999997</v>
      </c>
      <c r="Q80" s="3">
        <f t="shared" si="19"/>
        <v>2.4245775999999024E-9</v>
      </c>
      <c r="R80" s="3">
        <f t="shared" si="19"/>
        <v>1.7037036676000065E-6</v>
      </c>
      <c r="S80" s="3">
        <f t="shared" si="19"/>
        <v>1.4390401599999218E-6</v>
      </c>
      <c r="AA80">
        <v>10000</v>
      </c>
      <c r="AB80">
        <v>498</v>
      </c>
      <c r="AC80">
        <v>495</v>
      </c>
      <c r="AD80">
        <v>11</v>
      </c>
      <c r="AE80">
        <v>8</v>
      </c>
      <c r="AF80">
        <v>510</v>
      </c>
      <c r="AG80">
        <v>507</v>
      </c>
      <c r="AH80">
        <v>12</v>
      </c>
      <c r="AI80">
        <v>9</v>
      </c>
      <c r="AJ80" s="3">
        <f t="shared" si="20"/>
        <v>1.8905693950177936E-3</v>
      </c>
      <c r="AK80" s="3">
        <f t="shared" si="21"/>
        <v>2.2817460317460316E-2</v>
      </c>
      <c r="AL80" s="3">
        <f t="shared" si="21"/>
        <v>1.6966067864271458E-2</v>
      </c>
      <c r="AM80" s="3">
        <f t="shared" si="22"/>
        <v>2.5561235830184486E-3</v>
      </c>
      <c r="AO80">
        <v>0.99242090000000005</v>
      </c>
      <c r="AP80">
        <v>0.97495699999999996</v>
      </c>
      <c r="AQ80">
        <v>0.97495759999999998</v>
      </c>
      <c r="AR80">
        <v>0.99534549999999999</v>
      </c>
      <c r="AS80">
        <v>0.9907338</v>
      </c>
    </row>
    <row r="81" spans="1:45" x14ac:dyDescent="0.15">
      <c r="A81">
        <v>0</v>
      </c>
      <c r="B81">
        <v>1.001118</v>
      </c>
      <c r="C81">
        <v>1.0007239999999999</v>
      </c>
      <c r="D81">
        <v>2.0120149999999999</v>
      </c>
      <c r="E81">
        <v>2.9850759999999998</v>
      </c>
      <c r="F81">
        <v>0.98438309999999996</v>
      </c>
      <c r="G81" s="3">
        <f t="shared" si="18"/>
        <v>1.8379550269441746E-6</v>
      </c>
      <c r="H81" s="3">
        <f t="shared" si="18"/>
        <v>4.0814976595637469E-7</v>
      </c>
      <c r="I81" s="3">
        <f t="shared" si="18"/>
        <v>1.4335057386809743E-4</v>
      </c>
      <c r="J81" s="3">
        <f t="shared" si="18"/>
        <v>1.5792395956838325E-4</v>
      </c>
      <c r="K81" s="3">
        <f t="shared" si="18"/>
        <v>1.8830497532548084E-4</v>
      </c>
      <c r="N81">
        <v>5.1459089999999999E-2</v>
      </c>
      <c r="O81">
        <v>5.0220300000000002E-2</v>
      </c>
      <c r="P81">
        <v>0.89832060000000002</v>
      </c>
      <c r="Q81" s="3">
        <f t="shared" si="19"/>
        <v>2.9133027856000038E-6</v>
      </c>
      <c r="R81" s="3">
        <f t="shared" si="19"/>
        <v>7.2549422500000828E-8</v>
      </c>
      <c r="S81" s="3">
        <f t="shared" si="19"/>
        <v>3.3171336899996891E-6</v>
      </c>
      <c r="AA81">
        <v>10000</v>
      </c>
      <c r="AB81">
        <v>514</v>
      </c>
      <c r="AC81">
        <v>508</v>
      </c>
      <c r="AD81">
        <v>14</v>
      </c>
      <c r="AE81">
        <v>8</v>
      </c>
      <c r="AF81">
        <v>496</v>
      </c>
      <c r="AG81">
        <v>498</v>
      </c>
      <c r="AH81">
        <v>11</v>
      </c>
      <c r="AI81">
        <v>13</v>
      </c>
      <c r="AJ81" s="3">
        <f t="shared" si="20"/>
        <v>2.3359288097886542E-3</v>
      </c>
      <c r="AK81" s="3">
        <f t="shared" si="21"/>
        <v>2.4752475247524754E-2</v>
      </c>
      <c r="AL81" s="3">
        <f t="shared" si="21"/>
        <v>2.0874751491053677E-2</v>
      </c>
      <c r="AM81" s="3">
        <f t="shared" si="22"/>
        <v>2.779630865021125E-3</v>
      </c>
      <c r="AO81">
        <v>0.99128970000000005</v>
      </c>
      <c r="AP81">
        <v>0.97127969999999997</v>
      </c>
      <c r="AQ81">
        <v>0.97128040000000004</v>
      </c>
      <c r="AR81">
        <v>0.99464730000000001</v>
      </c>
      <c r="AS81">
        <v>0.98935139999999999</v>
      </c>
    </row>
    <row r="82" spans="1:45" x14ac:dyDescent="0.15">
      <c r="A82">
        <v>0</v>
      </c>
      <c r="B82">
        <v>0.99484799999999995</v>
      </c>
      <c r="C82">
        <v>0.99477839999999995</v>
      </c>
      <c r="D82">
        <v>1.948124</v>
      </c>
      <c r="E82">
        <v>3.0096560000000001</v>
      </c>
      <c r="F82">
        <v>1.0069109999999999</v>
      </c>
      <c r="G82" s="3">
        <f t="shared" si="18"/>
        <v>2.4150226546943346E-5</v>
      </c>
      <c r="H82" s="3">
        <f t="shared" si="18"/>
        <v>2.8161425746752838E-5</v>
      </c>
      <c r="I82" s="3">
        <f t="shared" si="18"/>
        <v>2.6954880692481027E-3</v>
      </c>
      <c r="J82" s="3">
        <f t="shared" si="18"/>
        <v>1.4431745476842247E-4</v>
      </c>
      <c r="K82" s="3">
        <f t="shared" si="18"/>
        <v>7.7536372364671728E-5</v>
      </c>
      <c r="N82">
        <v>4.7043740000000001E-2</v>
      </c>
      <c r="O82">
        <v>5.1774769999999998E-2</v>
      </c>
      <c r="P82">
        <v>0.90118149999999997</v>
      </c>
      <c r="Q82" s="3">
        <f t="shared" si="19"/>
        <v>7.3360264200999857E-6</v>
      </c>
      <c r="R82" s="3">
        <f t="shared" si="19"/>
        <v>3.3263193923999883E-6</v>
      </c>
      <c r="S82" s="3">
        <f t="shared" si="19"/>
        <v>1.0807681600000612E-6</v>
      </c>
      <c r="AA82">
        <v>10000</v>
      </c>
      <c r="AB82">
        <v>463</v>
      </c>
      <c r="AC82">
        <v>467</v>
      </c>
      <c r="AD82">
        <v>7</v>
      </c>
      <c r="AE82">
        <v>11</v>
      </c>
      <c r="AF82">
        <v>516</v>
      </c>
      <c r="AG82">
        <v>515</v>
      </c>
      <c r="AH82">
        <v>15</v>
      </c>
      <c r="AI82">
        <v>14</v>
      </c>
      <c r="AJ82" s="3">
        <f t="shared" si="20"/>
        <v>2.7713113845471678E-3</v>
      </c>
      <c r="AK82" s="3">
        <f t="shared" si="21"/>
        <v>2.247191011235955E-2</v>
      </c>
      <c r="AL82" s="3">
        <f t="shared" si="21"/>
        <v>2.5458248472505093E-2</v>
      </c>
      <c r="AM82" s="3">
        <f t="shared" si="22"/>
        <v>2.439565313816811E-3</v>
      </c>
      <c r="AO82">
        <v>0.99108289999999999</v>
      </c>
      <c r="AP82">
        <v>0.97001170000000003</v>
      </c>
      <c r="AQ82">
        <v>0.97001230000000005</v>
      </c>
      <c r="AR82">
        <v>0.99455159999999998</v>
      </c>
      <c r="AS82">
        <v>0.98916219999999999</v>
      </c>
    </row>
    <row r="83" spans="1:45" x14ac:dyDescent="0.15">
      <c r="A83">
        <v>0</v>
      </c>
      <c r="B83">
        <v>1.0157210000000001</v>
      </c>
      <c r="C83">
        <v>1.0037450000000001</v>
      </c>
      <c r="D83">
        <v>2.025687</v>
      </c>
      <c r="E83">
        <v>3.0016829999999999</v>
      </c>
      <c r="F83">
        <v>0.99819530000000001</v>
      </c>
      <c r="G83" s="3">
        <f t="shared" si="18"/>
        <v>2.5468048869895063E-4</v>
      </c>
      <c r="H83" s="3">
        <f t="shared" si="18"/>
        <v>1.3394619137959335E-5</v>
      </c>
      <c r="I83" s="3">
        <f t="shared" si="18"/>
        <v>6.576614089081011E-4</v>
      </c>
      <c r="J83" s="3">
        <f t="shared" si="18"/>
        <v>1.6323377648405697E-5</v>
      </c>
      <c r="K83" s="3">
        <f t="shared" si="18"/>
        <v>8.0593710759777175E-9</v>
      </c>
      <c r="N83">
        <v>4.9326050000000003E-2</v>
      </c>
      <c r="O83">
        <v>5.147326E-2</v>
      </c>
      <c r="P83">
        <v>0.89920069999999996</v>
      </c>
      <c r="Q83" s="3">
        <f t="shared" si="19"/>
        <v>1.8164643999999544E-7</v>
      </c>
      <c r="R83" s="3">
        <f t="shared" si="19"/>
        <v>2.3174277360999968E-6</v>
      </c>
      <c r="S83" s="3">
        <f t="shared" si="19"/>
        <v>8.8585743999995368E-7</v>
      </c>
      <c r="AA83">
        <v>10000</v>
      </c>
      <c r="AB83">
        <v>504</v>
      </c>
      <c r="AC83">
        <v>491</v>
      </c>
      <c r="AD83">
        <v>20</v>
      </c>
      <c r="AE83">
        <v>7</v>
      </c>
      <c r="AF83">
        <v>516</v>
      </c>
      <c r="AG83">
        <v>514</v>
      </c>
      <c r="AH83">
        <v>12</v>
      </c>
      <c r="AI83">
        <v>10</v>
      </c>
      <c r="AJ83" s="3">
        <f t="shared" si="20"/>
        <v>1.8930957683741649E-3</v>
      </c>
      <c r="AK83" s="3">
        <f t="shared" si="21"/>
        <v>3.1372549019607843E-2</v>
      </c>
      <c r="AL83" s="3">
        <f t="shared" si="21"/>
        <v>1.6915422885572139E-2</v>
      </c>
      <c r="AM83" s="3">
        <f t="shared" si="22"/>
        <v>3.5575319622012228E-3</v>
      </c>
      <c r="AO83">
        <v>0.990726</v>
      </c>
      <c r="AP83">
        <v>0.96951739999999997</v>
      </c>
      <c r="AQ83">
        <v>0.96951810000000005</v>
      </c>
      <c r="AR83">
        <v>0.99429670000000003</v>
      </c>
      <c r="AS83">
        <v>0.98865559999999997</v>
      </c>
    </row>
    <row r="84" spans="1:45" x14ac:dyDescent="0.15">
      <c r="A84">
        <v>0</v>
      </c>
      <c r="B84">
        <v>1.005622</v>
      </c>
      <c r="C84">
        <v>1.0039</v>
      </c>
      <c r="D84">
        <v>2.024416</v>
      </c>
      <c r="E84">
        <v>3.0076339999999999</v>
      </c>
      <c r="F84">
        <v>1.00837</v>
      </c>
      <c r="G84" s="3">
        <f t="shared" si="18"/>
        <v>3.4336224722945498E-5</v>
      </c>
      <c r="H84" s="3">
        <f t="shared" si="18"/>
        <v>1.4553202597958754E-5</v>
      </c>
      <c r="I84" s="3">
        <f t="shared" si="18"/>
        <v>5.9408748868809995E-4</v>
      </c>
      <c r="J84" s="3">
        <f t="shared" si="18"/>
        <v>9.9824477088414874E-5</v>
      </c>
      <c r="K84" s="3">
        <f t="shared" si="18"/>
        <v>1.0535942649667307E-4</v>
      </c>
      <c r="N84">
        <v>4.7961959999999998E-2</v>
      </c>
      <c r="O84">
        <v>4.4988479999999997E-2</v>
      </c>
      <c r="P84">
        <v>0.90704960000000001</v>
      </c>
      <c r="Q84" s="3">
        <f t="shared" si="19"/>
        <v>3.2051382840999999E-6</v>
      </c>
      <c r="R84" s="3">
        <f t="shared" si="19"/>
        <v>2.4626108500900035E-5</v>
      </c>
      <c r="S84" s="3">
        <f t="shared" si="19"/>
        <v>4.7716319290000996E-5</v>
      </c>
      <c r="AA84">
        <v>10000</v>
      </c>
      <c r="AB84">
        <v>485</v>
      </c>
      <c r="AC84">
        <v>478</v>
      </c>
      <c r="AD84">
        <v>13</v>
      </c>
      <c r="AE84">
        <v>6</v>
      </c>
      <c r="AF84">
        <v>445</v>
      </c>
      <c r="AG84">
        <v>445</v>
      </c>
      <c r="AH84">
        <v>13</v>
      </c>
      <c r="AI84">
        <v>13</v>
      </c>
      <c r="AJ84" s="3">
        <f t="shared" si="20"/>
        <v>2.0948180815876516E-3</v>
      </c>
      <c r="AK84" s="3">
        <f t="shared" si="21"/>
        <v>2.7956989247311829E-2</v>
      </c>
      <c r="AL84" s="3">
        <f t="shared" si="21"/>
        <v>2.0585048754062838E-2</v>
      </c>
      <c r="AM84" s="3">
        <f t="shared" si="22"/>
        <v>2.8643825052330064E-3</v>
      </c>
      <c r="AO84">
        <v>0.99144429999999995</v>
      </c>
      <c r="AP84">
        <v>0.9700223</v>
      </c>
      <c r="AQ84">
        <v>0.97002290000000002</v>
      </c>
      <c r="AR84">
        <v>0.99483109999999997</v>
      </c>
      <c r="AS84">
        <v>0.98971480000000001</v>
      </c>
    </row>
    <row r="85" spans="1:45" x14ac:dyDescent="0.15">
      <c r="A85">
        <v>0</v>
      </c>
      <c r="B85">
        <v>0.98437280000000005</v>
      </c>
      <c r="C85">
        <v>1.036224</v>
      </c>
      <c r="D85">
        <v>1.9796450000000001</v>
      </c>
      <c r="E85">
        <v>2.9874269999999998</v>
      </c>
      <c r="F85">
        <v>0.98858749999999995</v>
      </c>
      <c r="G85" s="3">
        <f t="shared" si="18"/>
        <v>2.3683634090213907E-4</v>
      </c>
      <c r="H85" s="3">
        <f t="shared" si="18"/>
        <v>1.3060176357659835E-3</v>
      </c>
      <c r="I85" s="3">
        <f t="shared" si="18"/>
        <v>4.1604128046809577E-4</v>
      </c>
      <c r="J85" s="3">
        <f t="shared" si="18"/>
        <v>1.0436216100838654E-4</v>
      </c>
      <c r="K85" s="3">
        <f t="shared" si="18"/>
        <v>9.0592818936679418E-5</v>
      </c>
      <c r="N85">
        <v>5.096564E-2</v>
      </c>
      <c r="O85">
        <v>5.0930299999999998E-2</v>
      </c>
      <c r="P85">
        <v>0.89810409999999996</v>
      </c>
      <c r="Q85" s="3">
        <f t="shared" si="19"/>
        <v>1.4723152921000042E-6</v>
      </c>
      <c r="R85" s="3">
        <f t="shared" si="19"/>
        <v>9.59126422499994E-7</v>
      </c>
      <c r="S85" s="3">
        <f t="shared" si="19"/>
        <v>4.1526288399999122E-6</v>
      </c>
      <c r="AA85">
        <v>10000</v>
      </c>
      <c r="AB85">
        <v>510</v>
      </c>
      <c r="AC85">
        <v>506</v>
      </c>
      <c r="AD85">
        <v>14</v>
      </c>
      <c r="AE85">
        <v>10</v>
      </c>
      <c r="AF85">
        <v>518</v>
      </c>
      <c r="AG85">
        <v>508</v>
      </c>
      <c r="AH85">
        <v>14</v>
      </c>
      <c r="AI85">
        <v>4</v>
      </c>
      <c r="AJ85" s="3">
        <f t="shared" si="20"/>
        <v>1.560410164957646E-3</v>
      </c>
      <c r="AK85" s="3">
        <f t="shared" si="21"/>
        <v>2.7237354085603113E-2</v>
      </c>
      <c r="AL85" s="3">
        <f t="shared" si="21"/>
        <v>1.3806706114398421E-2</v>
      </c>
      <c r="AM85" s="3">
        <f t="shared" si="22"/>
        <v>3.1159581571333183E-3</v>
      </c>
      <c r="AO85">
        <v>0.99205019999999999</v>
      </c>
      <c r="AP85">
        <v>0.9740238</v>
      </c>
      <c r="AQ85">
        <v>0.97402440000000001</v>
      </c>
      <c r="AR85">
        <v>0.99510240000000005</v>
      </c>
      <c r="AS85">
        <v>0.99025039999999998</v>
      </c>
    </row>
    <row r="86" spans="1:45" x14ac:dyDescent="0.15">
      <c r="A86">
        <v>0</v>
      </c>
      <c r="B86">
        <v>1.0132779999999999</v>
      </c>
      <c r="C86">
        <v>0.99811340000000004</v>
      </c>
      <c r="D86">
        <v>2.010319</v>
      </c>
      <c r="E86">
        <v>2.990764</v>
      </c>
      <c r="F86">
        <v>0.99017690000000003</v>
      </c>
      <c r="G86" s="3">
        <f t="shared" si="18"/>
        <v>1.8267447086694436E-4</v>
      </c>
      <c r="H86" s="3">
        <f t="shared" si="18"/>
        <v>3.8877349667544786E-6</v>
      </c>
      <c r="I86" s="3">
        <f t="shared" si="18"/>
        <v>1.0561487914809944E-4</v>
      </c>
      <c r="J86" s="3">
        <f t="shared" si="18"/>
        <v>4.7317614288388942E-5</v>
      </c>
      <c r="K86" s="3">
        <f t="shared" si="18"/>
        <v>6.2863110247877665E-5</v>
      </c>
      <c r="N86">
        <v>5.253116E-2</v>
      </c>
      <c r="O86">
        <v>4.7894640000000002E-2</v>
      </c>
      <c r="P86">
        <v>0.89957419999999999</v>
      </c>
      <c r="Q86" s="3">
        <f t="shared" si="19"/>
        <v>7.7223407881000133E-6</v>
      </c>
      <c r="R86" s="3">
        <f t="shared" si="19"/>
        <v>4.2284108160999942E-6</v>
      </c>
      <c r="S86" s="3">
        <f t="shared" si="19"/>
        <v>3.2228328999994189E-7</v>
      </c>
      <c r="AA86">
        <v>10000</v>
      </c>
      <c r="AB86">
        <v>527</v>
      </c>
      <c r="AC86">
        <v>517</v>
      </c>
      <c r="AD86">
        <v>16</v>
      </c>
      <c r="AE86">
        <v>6</v>
      </c>
      <c r="AF86">
        <v>471</v>
      </c>
      <c r="AG86">
        <v>473</v>
      </c>
      <c r="AH86">
        <v>13</v>
      </c>
      <c r="AI86">
        <v>15</v>
      </c>
      <c r="AJ86" s="3">
        <f t="shared" si="20"/>
        <v>2.3328149300155523E-3</v>
      </c>
      <c r="AK86" s="3">
        <f t="shared" si="21"/>
        <v>2.9058116232464931E-2</v>
      </c>
      <c r="AL86" s="3">
        <f t="shared" si="21"/>
        <v>2.1212121212121213E-2</v>
      </c>
      <c r="AM86" s="3">
        <f t="shared" si="22"/>
        <v>3.2186459489456161E-3</v>
      </c>
      <c r="AO86">
        <v>0.99053080000000004</v>
      </c>
      <c r="AP86">
        <v>0.96846429999999994</v>
      </c>
      <c r="AQ86">
        <v>0.96846500000000002</v>
      </c>
      <c r="AR86">
        <v>0.99419820000000003</v>
      </c>
      <c r="AS86">
        <v>0.98846270000000003</v>
      </c>
    </row>
    <row r="87" spans="1:45" x14ac:dyDescent="0.15">
      <c r="A87">
        <v>0</v>
      </c>
      <c r="B87">
        <v>1.010842</v>
      </c>
      <c r="C87">
        <v>0.99746610000000002</v>
      </c>
      <c r="D87">
        <v>2.0202300000000002</v>
      </c>
      <c r="E87">
        <v>3.0194839999999998</v>
      </c>
      <c r="F87">
        <v>1.017879</v>
      </c>
      <c r="G87" s="3">
        <f t="shared" si="18"/>
        <v>1.2276001800294689E-4</v>
      </c>
      <c r="H87" s="3">
        <f t="shared" si="18"/>
        <v>6.8593390931540693E-6</v>
      </c>
      <c r="I87" s="3">
        <f t="shared" si="18"/>
        <v>4.07551710168108E-4</v>
      </c>
      <c r="J87" s="3">
        <f t="shared" si="18"/>
        <v>4.7703889108842884E-4</v>
      </c>
      <c r="K87" s="3">
        <f t="shared" si="18"/>
        <v>3.9099027402866995E-4</v>
      </c>
      <c r="N87">
        <v>4.8584670000000003E-2</v>
      </c>
      <c r="O87">
        <v>4.9130989999999999E-2</v>
      </c>
      <c r="P87">
        <v>0.90228430000000004</v>
      </c>
      <c r="Q87" s="3">
        <f t="shared" si="19"/>
        <v>1.363243056399987E-6</v>
      </c>
      <c r="R87" s="3">
        <f t="shared" si="19"/>
        <v>6.7233440160000253E-7</v>
      </c>
      <c r="S87" s="3">
        <f t="shared" si="19"/>
        <v>4.5898777600004274E-6</v>
      </c>
      <c r="AA87">
        <v>10000</v>
      </c>
      <c r="AB87">
        <v>489</v>
      </c>
      <c r="AC87">
        <v>485</v>
      </c>
      <c r="AD87">
        <v>18</v>
      </c>
      <c r="AE87">
        <v>14</v>
      </c>
      <c r="AF87">
        <v>489</v>
      </c>
      <c r="AG87">
        <v>480</v>
      </c>
      <c r="AH87">
        <v>17</v>
      </c>
      <c r="AI87">
        <v>8</v>
      </c>
      <c r="AJ87" s="3">
        <f t="shared" si="20"/>
        <v>2.4384837064952338E-3</v>
      </c>
      <c r="AK87" s="3">
        <f t="shared" si="21"/>
        <v>3.5787321063394682E-2</v>
      </c>
      <c r="AL87" s="3">
        <f t="shared" si="21"/>
        <v>2.2797927461139896E-2</v>
      </c>
      <c r="AM87" s="3">
        <f t="shared" si="22"/>
        <v>3.87382401770891E-3</v>
      </c>
      <c r="AO87">
        <v>0.98919310000000005</v>
      </c>
      <c r="AP87">
        <v>0.96341699999999997</v>
      </c>
      <c r="AQ87">
        <v>0.96341779999999999</v>
      </c>
      <c r="AR87">
        <v>0.99341009999999996</v>
      </c>
      <c r="AS87">
        <v>0.98690460000000002</v>
      </c>
    </row>
    <row r="88" spans="1:45" x14ac:dyDescent="0.15">
      <c r="A88">
        <v>0</v>
      </c>
      <c r="B88">
        <v>0.99297279999999999</v>
      </c>
      <c r="C88">
        <v>0.98464739999999995</v>
      </c>
      <c r="D88">
        <v>1.957657</v>
      </c>
      <c r="E88">
        <v>3.0422699999999998</v>
      </c>
      <c r="F88">
        <v>1.043393</v>
      </c>
      <c r="G88" s="3">
        <f t="shared" si="18"/>
        <v>4.6097147302142634E-5</v>
      </c>
      <c r="H88" s="3">
        <f t="shared" si="18"/>
        <v>2.3832363105474684E-4</v>
      </c>
      <c r="I88" s="3">
        <f t="shared" si="18"/>
        <v>1.7964958543081012E-3</v>
      </c>
      <c r="J88" s="3">
        <f t="shared" si="18"/>
        <v>1.9915887649284564E-3</v>
      </c>
      <c r="K88" s="3">
        <f t="shared" si="18"/>
        <v>2.0509553013006655E-3</v>
      </c>
      <c r="N88">
        <v>5.0118830000000003E-2</v>
      </c>
      <c r="O88">
        <v>5.2570230000000003E-2</v>
      </c>
      <c r="P88">
        <v>0.89731090000000002</v>
      </c>
      <c r="Q88" s="3">
        <f t="shared" si="19"/>
        <v>1.3438089640000383E-7</v>
      </c>
      <c r="R88" s="3">
        <f t="shared" si="19"/>
        <v>6.8606277184000087E-6</v>
      </c>
      <c r="S88" s="3">
        <f t="shared" si="19"/>
        <v>8.0145609999995302E-6</v>
      </c>
      <c r="AA88">
        <v>10000</v>
      </c>
      <c r="AB88">
        <v>501</v>
      </c>
      <c r="AC88">
        <v>499</v>
      </c>
      <c r="AD88">
        <v>14</v>
      </c>
      <c r="AE88">
        <v>12</v>
      </c>
      <c r="AF88">
        <v>519</v>
      </c>
      <c r="AG88">
        <v>520</v>
      </c>
      <c r="AH88">
        <v>13</v>
      </c>
      <c r="AI88">
        <v>14</v>
      </c>
      <c r="AJ88" s="3">
        <f t="shared" si="20"/>
        <v>2.8953229398663697E-3</v>
      </c>
      <c r="AK88" s="3">
        <f t="shared" si="21"/>
        <v>2.6470588235294117E-2</v>
      </c>
      <c r="AL88" s="3">
        <f t="shared" si="21"/>
        <v>2.5515210991167811E-2</v>
      </c>
      <c r="AM88" s="3">
        <f t="shared" si="22"/>
        <v>3.0063467319897562E-3</v>
      </c>
      <c r="AO88">
        <v>0.98997429999999997</v>
      </c>
      <c r="AP88">
        <v>0.96720609999999996</v>
      </c>
      <c r="AQ88">
        <v>0.96720680000000003</v>
      </c>
      <c r="AR88">
        <v>0.99382400000000004</v>
      </c>
      <c r="AS88">
        <v>0.98772389999999999</v>
      </c>
    </row>
    <row r="89" spans="1:45" x14ac:dyDescent="0.15">
      <c r="A89">
        <v>0</v>
      </c>
      <c r="B89">
        <v>0.98736869999999999</v>
      </c>
      <c r="C89">
        <v>0.9873866</v>
      </c>
      <c r="D89">
        <v>1.9516800000000001</v>
      </c>
      <c r="E89">
        <v>3.0224980000000001</v>
      </c>
      <c r="F89">
        <v>1.020616</v>
      </c>
      <c r="G89" s="3">
        <f t="shared" si="18"/>
        <v>1.5360102351374153E-4</v>
      </c>
      <c r="H89" s="3">
        <f t="shared" si="18"/>
        <v>1.6125276574914714E-4</v>
      </c>
      <c r="I89" s="3">
        <f t="shared" si="18"/>
        <v>2.3388917491680918E-3</v>
      </c>
      <c r="J89" s="3">
        <f t="shared" si="18"/>
        <v>6.1778196124844746E-4</v>
      </c>
      <c r="K89" s="3">
        <f t="shared" si="18"/>
        <v>5.0672143970466863E-4</v>
      </c>
      <c r="N89">
        <v>4.7909979999999998E-2</v>
      </c>
      <c r="O89">
        <v>5.0217949999999997E-2</v>
      </c>
      <c r="P89">
        <v>0.90187209999999995</v>
      </c>
      <c r="Q89" s="3">
        <f t="shared" si="19"/>
        <v>3.3939587528999999E-6</v>
      </c>
      <c r="R89" s="3">
        <f t="shared" si="19"/>
        <v>7.1288999999998078E-8</v>
      </c>
      <c r="S89" s="3">
        <f t="shared" si="19"/>
        <v>2.993592040000052E-6</v>
      </c>
      <c r="AA89">
        <v>10000</v>
      </c>
      <c r="AB89">
        <v>475</v>
      </c>
      <c r="AC89">
        <v>476</v>
      </c>
      <c r="AD89">
        <v>9</v>
      </c>
      <c r="AE89">
        <v>10</v>
      </c>
      <c r="AF89">
        <v>498</v>
      </c>
      <c r="AG89">
        <v>497</v>
      </c>
      <c r="AH89">
        <v>14</v>
      </c>
      <c r="AI89">
        <v>13</v>
      </c>
      <c r="AJ89" s="3">
        <f t="shared" si="20"/>
        <v>2.5479118200952698E-3</v>
      </c>
      <c r="AK89" s="3">
        <f t="shared" si="21"/>
        <v>2.3638232271325797E-2</v>
      </c>
      <c r="AL89" s="3">
        <f t="shared" si="21"/>
        <v>2.3638232271325797E-2</v>
      </c>
      <c r="AM89" s="3">
        <f t="shared" si="22"/>
        <v>2.5479118200952698E-3</v>
      </c>
      <c r="AO89">
        <v>0.99127189999999998</v>
      </c>
      <c r="AP89">
        <v>0.97048630000000002</v>
      </c>
      <c r="AQ89">
        <v>0.97048690000000004</v>
      </c>
      <c r="AR89">
        <v>0.99467530000000004</v>
      </c>
      <c r="AS89">
        <v>0.98940700000000004</v>
      </c>
    </row>
    <row r="90" spans="1:45" x14ac:dyDescent="0.15">
      <c r="A90">
        <v>0</v>
      </c>
      <c r="B90">
        <v>1.008003</v>
      </c>
      <c r="C90">
        <v>0.98778940000000004</v>
      </c>
      <c r="D90">
        <v>2.0376479999999999</v>
      </c>
      <c r="E90">
        <v>2.9967739999999998</v>
      </c>
      <c r="F90">
        <v>0.99718879999999999</v>
      </c>
      <c r="G90" s="3">
        <f t="shared" si="18"/>
        <v>6.7909334266945561E-5</v>
      </c>
      <c r="H90" s="3">
        <f t="shared" si="18"/>
        <v>1.511850745987465E-4</v>
      </c>
      <c r="I90" s="3">
        <f t="shared" si="18"/>
        <v>1.4142044669280933E-3</v>
      </c>
      <c r="J90" s="3">
        <f t="shared" si="18"/>
        <v>7.5477868839886585E-7</v>
      </c>
      <c r="K90" s="3">
        <f t="shared" si="18"/>
        <v>8.4038655907626651E-7</v>
      </c>
      <c r="N90">
        <v>5.363975E-2</v>
      </c>
      <c r="O90">
        <v>4.8046409999999998E-2</v>
      </c>
      <c r="P90">
        <v>0.89831380000000005</v>
      </c>
      <c r="Q90" s="3">
        <f t="shared" si="19"/>
        <v>1.5112656250000016E-5</v>
      </c>
      <c r="R90" s="3">
        <f t="shared" si="19"/>
        <v>3.6272726116000121E-6</v>
      </c>
      <c r="S90" s="3">
        <f t="shared" si="19"/>
        <v>3.3419496099995912E-6</v>
      </c>
      <c r="AA90">
        <v>10000</v>
      </c>
      <c r="AB90">
        <v>531</v>
      </c>
      <c r="AC90">
        <v>529</v>
      </c>
      <c r="AD90">
        <v>14</v>
      </c>
      <c r="AE90">
        <v>12</v>
      </c>
      <c r="AF90">
        <v>472</v>
      </c>
      <c r="AG90">
        <v>476</v>
      </c>
      <c r="AH90">
        <v>10</v>
      </c>
      <c r="AI90">
        <v>14</v>
      </c>
      <c r="AJ90" s="3">
        <f t="shared" si="20"/>
        <v>2.8898521729465378E-3</v>
      </c>
      <c r="AK90" s="3">
        <f t="shared" si="21"/>
        <v>2.3928215353938187E-2</v>
      </c>
      <c r="AL90" s="3">
        <f t="shared" si="21"/>
        <v>2.5870646766169153E-2</v>
      </c>
      <c r="AM90" s="3">
        <f t="shared" si="22"/>
        <v>2.6681489716509172E-3</v>
      </c>
      <c r="AO90">
        <v>0.9905313</v>
      </c>
      <c r="AP90">
        <v>0.96868909999999997</v>
      </c>
      <c r="AQ90">
        <v>0.96868980000000005</v>
      </c>
      <c r="AR90">
        <v>0.99418609999999996</v>
      </c>
      <c r="AS90">
        <v>0.98843939999999997</v>
      </c>
    </row>
    <row r="91" spans="1:45" x14ac:dyDescent="0.15">
      <c r="A91">
        <v>52</v>
      </c>
      <c r="B91">
        <v>0.99389590000000005</v>
      </c>
      <c r="C91">
        <v>1.000486</v>
      </c>
      <c r="D91">
        <v>2.0039389999999999</v>
      </c>
      <c r="E91">
        <v>2.9774219999999998</v>
      </c>
      <c r="F91">
        <v>0.97708229999999996</v>
      </c>
      <c r="G91" s="3">
        <f t="shared" si="18"/>
        <v>3.4414508166542049E-5</v>
      </c>
      <c r="H91" s="3">
        <f t="shared" si="18"/>
        <v>1.6069354995626682E-7</v>
      </c>
      <c r="I91" s="3">
        <f t="shared" si="18"/>
        <v>1.5185907548099378E-5</v>
      </c>
      <c r="J91" s="3">
        <f t="shared" si="18"/>
        <v>4.0887994380837505E-4</v>
      </c>
      <c r="K91" s="3">
        <f t="shared" si="18"/>
        <v>4.4197603144708323E-4</v>
      </c>
      <c r="N91">
        <v>4.9548660000000001E-2</v>
      </c>
      <c r="O91">
        <v>4.8314660000000002E-2</v>
      </c>
      <c r="P91">
        <v>0.90213670000000001</v>
      </c>
      <c r="Q91" s="3">
        <f t="shared" si="19"/>
        <v>4.1448888099998599E-8</v>
      </c>
      <c r="R91" s="3">
        <f t="shared" si="19"/>
        <v>2.6774449640999952E-6</v>
      </c>
      <c r="S91" s="3">
        <f t="shared" si="19"/>
        <v>3.9792270400002962E-6</v>
      </c>
      <c r="AA91">
        <v>10000</v>
      </c>
      <c r="AB91">
        <v>490</v>
      </c>
      <c r="AC91">
        <v>490</v>
      </c>
      <c r="AD91">
        <v>12</v>
      </c>
      <c r="AE91">
        <v>12</v>
      </c>
      <c r="AF91">
        <v>480</v>
      </c>
      <c r="AG91">
        <v>477</v>
      </c>
      <c r="AH91">
        <v>14</v>
      </c>
      <c r="AI91">
        <v>11</v>
      </c>
      <c r="AJ91" s="3">
        <f t="shared" si="20"/>
        <v>2.5470653377630123E-3</v>
      </c>
      <c r="AK91" s="3">
        <f t="shared" si="21"/>
        <v>2.6804123711340205E-2</v>
      </c>
      <c r="AL91" s="3">
        <f t="shared" si="21"/>
        <v>2.3784901758014478E-2</v>
      </c>
      <c r="AM91" s="3">
        <f t="shared" si="22"/>
        <v>2.8783349939112144E-3</v>
      </c>
      <c r="AO91">
        <v>0.99070380000000002</v>
      </c>
      <c r="AP91">
        <v>0.96846049999999995</v>
      </c>
      <c r="AQ91">
        <v>0.96846120000000002</v>
      </c>
      <c r="AR91">
        <v>0.9943341</v>
      </c>
      <c r="AS91">
        <v>0.9887319</v>
      </c>
    </row>
    <row r="92" spans="1:45" x14ac:dyDescent="0.15">
      <c r="A92">
        <v>0</v>
      </c>
      <c r="B92">
        <v>0.97277769999999997</v>
      </c>
      <c r="C92">
        <v>0.99252039999999997</v>
      </c>
      <c r="D92">
        <v>2.061229</v>
      </c>
      <c r="E92">
        <v>3.0269910000000002</v>
      </c>
      <c r="F92">
        <v>1.023377</v>
      </c>
      <c r="G92" s="3">
        <f t="shared" si="18"/>
        <v>7.2816798952973967E-4</v>
      </c>
      <c r="H92" s="3">
        <f t="shared" si="18"/>
        <v>5.7225200490751227E-5</v>
      </c>
      <c r="I92" s="3">
        <f t="shared" si="18"/>
        <v>3.7438379553480978E-3</v>
      </c>
      <c r="J92" s="3">
        <f t="shared" si="18"/>
        <v>8.6131801716846079E-4</v>
      </c>
      <c r="K92" s="3">
        <f t="shared" si="18"/>
        <v>6.3864739813266843E-4</v>
      </c>
      <c r="N92">
        <v>4.9460940000000002E-2</v>
      </c>
      <c r="O92">
        <v>5.2039429999999998E-2</v>
      </c>
      <c r="P92">
        <v>0.89849959999999995</v>
      </c>
      <c r="Q92" s="3">
        <f t="shared" si="19"/>
        <v>8.4861516099997679E-8</v>
      </c>
      <c r="R92" s="3">
        <f t="shared" si="19"/>
        <v>4.3617487103999867E-6</v>
      </c>
      <c r="S92" s="3">
        <f t="shared" si="19"/>
        <v>2.697149289999952E-6</v>
      </c>
      <c r="AA92">
        <v>10000</v>
      </c>
      <c r="AB92">
        <v>501</v>
      </c>
      <c r="AC92">
        <v>487</v>
      </c>
      <c r="AD92">
        <v>22</v>
      </c>
      <c r="AE92">
        <v>8</v>
      </c>
      <c r="AF92">
        <v>518</v>
      </c>
      <c r="AG92">
        <v>517</v>
      </c>
      <c r="AH92">
        <v>13</v>
      </c>
      <c r="AI92">
        <v>12</v>
      </c>
      <c r="AJ92" s="3">
        <f t="shared" si="20"/>
        <v>2.2269235051775972E-3</v>
      </c>
      <c r="AK92" s="3">
        <f t="shared" si="21"/>
        <v>3.4347399411187439E-2</v>
      </c>
      <c r="AL92" s="3">
        <f t="shared" si="21"/>
        <v>1.9920318725099601E-2</v>
      </c>
      <c r="AM92" s="3">
        <f t="shared" si="22"/>
        <v>3.8906180524677634E-3</v>
      </c>
      <c r="AO92">
        <v>0.98959430000000004</v>
      </c>
      <c r="AP92">
        <v>0.96577360000000001</v>
      </c>
      <c r="AQ92">
        <v>0.96577440000000003</v>
      </c>
      <c r="AR92">
        <v>0.99360190000000004</v>
      </c>
      <c r="AS92">
        <v>0.98728280000000002</v>
      </c>
    </row>
    <row r="93" spans="1:45" x14ac:dyDescent="0.15">
      <c r="A93">
        <v>0</v>
      </c>
      <c r="B93">
        <v>0.99320149999999996</v>
      </c>
      <c r="C93">
        <v>1.01047</v>
      </c>
      <c r="D93">
        <v>2.0164059999999999</v>
      </c>
      <c r="E93">
        <v>2.969989</v>
      </c>
      <c r="F93">
        <v>0.97256790000000004</v>
      </c>
      <c r="G93" s="3">
        <f t="shared" si="18"/>
        <v>4.3043939180943059E-5</v>
      </c>
      <c r="H93" s="3">
        <f t="shared" si="18"/>
        <v>1.0784544183796276E-4</v>
      </c>
      <c r="I93" s="3">
        <f t="shared" si="18"/>
        <v>2.6777755048809756E-4</v>
      </c>
      <c r="J93" s="3">
        <f t="shared" si="18"/>
        <v>7.6473154828835487E-4</v>
      </c>
      <c r="K93" s="3">
        <f t="shared" si="18"/>
        <v>6.5217034171588062E-4</v>
      </c>
      <c r="N93">
        <v>4.7494000000000001E-2</v>
      </c>
      <c r="O93">
        <v>5.04871E-2</v>
      </c>
      <c r="P93">
        <v>0.90201889999999996</v>
      </c>
      <c r="Q93" s="3">
        <f t="shared" si="19"/>
        <v>5.0996930624999833E-6</v>
      </c>
      <c r="R93" s="3">
        <f t="shared" si="19"/>
        <v>2.8745682249999907E-7</v>
      </c>
      <c r="S93" s="3">
        <f t="shared" si="19"/>
        <v>3.523129000000066E-6</v>
      </c>
      <c r="AA93">
        <v>10000</v>
      </c>
      <c r="AB93">
        <v>473</v>
      </c>
      <c r="AC93">
        <v>471</v>
      </c>
      <c r="AD93">
        <v>15</v>
      </c>
      <c r="AE93">
        <v>13</v>
      </c>
      <c r="AF93">
        <v>509</v>
      </c>
      <c r="AG93">
        <v>499</v>
      </c>
      <c r="AH93">
        <v>16</v>
      </c>
      <c r="AI93">
        <v>6</v>
      </c>
      <c r="AJ93" s="3">
        <f t="shared" si="20"/>
        <v>2.1068973164781548E-3</v>
      </c>
      <c r="AK93" s="3">
        <f t="shared" si="21"/>
        <v>3.1568228105906315E-2</v>
      </c>
      <c r="AL93" s="3">
        <f t="shared" si="21"/>
        <v>1.9587628865979381E-2</v>
      </c>
      <c r="AM93" s="3">
        <f t="shared" si="22"/>
        <v>3.4330011074197122E-3</v>
      </c>
      <c r="AO93">
        <v>0.99052030000000002</v>
      </c>
      <c r="AP93">
        <v>0.96801530000000002</v>
      </c>
      <c r="AQ93">
        <v>0.96801599999999999</v>
      </c>
      <c r="AR93">
        <v>0.99421389999999998</v>
      </c>
      <c r="AS93">
        <v>0.98849290000000001</v>
      </c>
    </row>
    <row r="94" spans="1:45" x14ac:dyDescent="0.15">
      <c r="A94">
        <v>0</v>
      </c>
      <c r="B94">
        <v>0.99990239999999997</v>
      </c>
      <c r="C94">
        <v>1.0010079999999999</v>
      </c>
      <c r="D94">
        <v>2.000105</v>
      </c>
      <c r="E94">
        <v>2.987784</v>
      </c>
      <c r="F94">
        <v>0.99075659999999999</v>
      </c>
      <c r="G94" s="3">
        <f t="shared" si="18"/>
        <v>1.9631372544022715E-8</v>
      </c>
      <c r="H94" s="3">
        <f t="shared" si="18"/>
        <v>8.5168165395645073E-7</v>
      </c>
      <c r="I94" s="3">
        <f t="shared" si="18"/>
        <v>3.9576681000034111E-9</v>
      </c>
      <c r="J94" s="3">
        <f t="shared" si="18"/>
        <v>9.7195543088383801E-5</v>
      </c>
      <c r="K94" s="3">
        <f t="shared" si="18"/>
        <v>5.4006713353478119E-5</v>
      </c>
      <c r="N94">
        <v>5.4215670000000001E-2</v>
      </c>
      <c r="O94">
        <v>4.7134139999999998E-2</v>
      </c>
      <c r="P94">
        <v>0.89865019999999995</v>
      </c>
      <c r="Q94" s="3">
        <f t="shared" si="19"/>
        <v>1.9922118096400023E-5</v>
      </c>
      <c r="R94" s="3">
        <f t="shared" si="19"/>
        <v>7.9344185761000171E-6</v>
      </c>
      <c r="S94" s="3">
        <f t="shared" si="19"/>
        <v>2.2251688899999542E-6</v>
      </c>
      <c r="AA94">
        <v>10000</v>
      </c>
      <c r="AB94">
        <v>539</v>
      </c>
      <c r="AC94">
        <v>539</v>
      </c>
      <c r="AD94">
        <v>13</v>
      </c>
      <c r="AE94">
        <v>13</v>
      </c>
      <c r="AF94">
        <v>473</v>
      </c>
      <c r="AG94">
        <v>466</v>
      </c>
      <c r="AH94">
        <v>13</v>
      </c>
      <c r="AI94">
        <v>6</v>
      </c>
      <c r="AJ94" s="3">
        <f t="shared" si="20"/>
        <v>2.113929684023142E-3</v>
      </c>
      <c r="AK94" s="3">
        <f t="shared" si="21"/>
        <v>2.5691699604743084E-2</v>
      </c>
      <c r="AL94" s="3">
        <f t="shared" si="21"/>
        <v>1.8905472636815919E-2</v>
      </c>
      <c r="AM94" s="3">
        <f t="shared" si="22"/>
        <v>2.8904947192884937E-3</v>
      </c>
      <c r="AO94">
        <v>0.99147379999999996</v>
      </c>
      <c r="AP94">
        <v>0.97189400000000004</v>
      </c>
      <c r="AQ94">
        <v>0.97189460000000005</v>
      </c>
      <c r="AR94">
        <v>0.99476019999999998</v>
      </c>
      <c r="AS94">
        <v>0.98957450000000002</v>
      </c>
    </row>
    <row r="95" spans="1:45" x14ac:dyDescent="0.15">
      <c r="A95">
        <v>0</v>
      </c>
      <c r="B95">
        <v>0.98773569999999999</v>
      </c>
      <c r="C95">
        <v>0.98873800000000001</v>
      </c>
      <c r="D95">
        <v>2.0265179999999998</v>
      </c>
      <c r="E95">
        <v>2.9815049999999998</v>
      </c>
      <c r="F95">
        <v>0.97838890000000001</v>
      </c>
      <c r="G95" s="3">
        <f t="shared" si="18"/>
        <v>1.4463881892174145E-4</v>
      </c>
      <c r="H95" s="3">
        <f t="shared" si="18"/>
        <v>1.2875745001394802E-4</v>
      </c>
      <c r="I95" s="3">
        <f t="shared" si="18"/>
        <v>7.0097381032809068E-4</v>
      </c>
      <c r="J95" s="3">
        <f t="shared" si="18"/>
        <v>2.6042794332837817E-4</v>
      </c>
      <c r="K95" s="3">
        <f t="shared" si="18"/>
        <v>3.8874534082388096E-4</v>
      </c>
      <c r="N95">
        <v>5.218275E-2</v>
      </c>
      <c r="O95">
        <v>4.9463649999999998E-2</v>
      </c>
      <c r="P95">
        <v>0.89835359999999997</v>
      </c>
      <c r="Q95" s="3">
        <f t="shared" si="19"/>
        <v>5.9073302500000106E-6</v>
      </c>
      <c r="R95" s="3">
        <f t="shared" si="19"/>
        <v>2.3746129000000294E-7</v>
      </c>
      <c r="S95" s="3">
        <f t="shared" si="19"/>
        <v>3.1980168899998744E-6</v>
      </c>
      <c r="AA95">
        <v>10000</v>
      </c>
      <c r="AB95">
        <v>514</v>
      </c>
      <c r="AC95">
        <v>511</v>
      </c>
      <c r="AD95">
        <v>15</v>
      </c>
      <c r="AE95">
        <v>12</v>
      </c>
      <c r="AF95">
        <v>491</v>
      </c>
      <c r="AG95">
        <v>489</v>
      </c>
      <c r="AH95">
        <v>11</v>
      </c>
      <c r="AI95">
        <v>9</v>
      </c>
      <c r="AJ95" s="3">
        <f t="shared" si="20"/>
        <v>2.3346303501945525E-3</v>
      </c>
      <c r="AK95" s="3">
        <f t="shared" si="21"/>
        <v>2.5870646766169153E-2</v>
      </c>
      <c r="AL95" s="3">
        <f t="shared" si="21"/>
        <v>2.1000000000000001E-2</v>
      </c>
      <c r="AM95" s="3">
        <f t="shared" si="22"/>
        <v>2.8888888888888888E-3</v>
      </c>
      <c r="AO95">
        <v>0.99109659999999999</v>
      </c>
      <c r="AP95">
        <v>0.97052890000000003</v>
      </c>
      <c r="AQ95">
        <v>0.97052959999999999</v>
      </c>
      <c r="AR95">
        <v>0.99453499999999995</v>
      </c>
      <c r="AS95">
        <v>0.98912909999999998</v>
      </c>
    </row>
    <row r="96" spans="1:45" x14ac:dyDescent="0.15">
      <c r="A96">
        <v>0</v>
      </c>
      <c r="B96">
        <v>0.99321329999999997</v>
      </c>
      <c r="C96">
        <v>0.9978785</v>
      </c>
      <c r="D96">
        <v>1.989052</v>
      </c>
      <c r="E96">
        <v>2.9904980000000001</v>
      </c>
      <c r="F96">
        <v>0.99085120000000004</v>
      </c>
      <c r="G96" s="3">
        <f t="shared" si="18"/>
        <v>4.288924382414298E-5</v>
      </c>
      <c r="H96" s="3">
        <f t="shared" si="18"/>
        <v>4.869233609954464E-6</v>
      </c>
      <c r="I96" s="3">
        <f t="shared" si="18"/>
        <v>1.2078207820809896E-4</v>
      </c>
      <c r="J96" s="3">
        <f t="shared" si="18"/>
        <v>5.1047881248386758E-5</v>
      </c>
      <c r="K96" s="3">
        <f t="shared" si="18"/>
        <v>5.2625245714277286E-5</v>
      </c>
      <c r="N96">
        <v>4.9162039999999997E-2</v>
      </c>
      <c r="O96">
        <v>4.9085129999999998E-2</v>
      </c>
      <c r="P96">
        <v>0.90175280000000002</v>
      </c>
      <c r="Q96" s="3">
        <f t="shared" si="19"/>
        <v>3.4834784410000085E-7</v>
      </c>
      <c r="R96" s="3">
        <f t="shared" si="19"/>
        <v>7.4964427240000566E-7</v>
      </c>
      <c r="S96" s="3">
        <f t="shared" si="19"/>
        <v>2.5949988100002633E-6</v>
      </c>
      <c r="AA96">
        <v>10000</v>
      </c>
      <c r="AB96">
        <v>491</v>
      </c>
      <c r="AC96">
        <v>485</v>
      </c>
      <c r="AD96">
        <v>19</v>
      </c>
      <c r="AE96">
        <v>13</v>
      </c>
      <c r="AF96">
        <v>490</v>
      </c>
      <c r="AG96">
        <v>482</v>
      </c>
      <c r="AH96">
        <v>13</v>
      </c>
      <c r="AI96">
        <v>5</v>
      </c>
      <c r="AJ96" s="3">
        <f t="shared" si="20"/>
        <v>1.9957866725801086E-3</v>
      </c>
      <c r="AK96" s="3">
        <f t="shared" si="21"/>
        <v>3.2619775739041797E-2</v>
      </c>
      <c r="AL96" s="3">
        <f t="shared" si="21"/>
        <v>1.8614270941054809E-2</v>
      </c>
      <c r="AM96" s="3">
        <f t="shared" si="22"/>
        <v>3.5425661463522641E-3</v>
      </c>
      <c r="AO96">
        <v>0.99051800000000001</v>
      </c>
      <c r="AP96">
        <v>0.96796119999999997</v>
      </c>
      <c r="AQ96">
        <v>0.96796199999999999</v>
      </c>
      <c r="AR96">
        <v>0.99421519999999997</v>
      </c>
      <c r="AS96">
        <v>0.98849489999999995</v>
      </c>
    </row>
    <row r="97" spans="1:45" x14ac:dyDescent="0.15">
      <c r="A97">
        <v>0</v>
      </c>
      <c r="B97">
        <v>0.99732310000000002</v>
      </c>
      <c r="C97">
        <v>0.99068339999999999</v>
      </c>
      <c r="D97">
        <v>1.9818</v>
      </c>
      <c r="E97">
        <v>2.9893010000000002</v>
      </c>
      <c r="F97">
        <v>0.99074019999999996</v>
      </c>
      <c r="G97" s="3">
        <f t="shared" si="18"/>
        <v>5.949638099343366E-6</v>
      </c>
      <c r="H97" s="3">
        <f t="shared" si="18"/>
        <v>8.839260220674964E-5</v>
      </c>
      <c r="I97" s="3">
        <f t="shared" si="18"/>
        <v>3.327738475680996E-4</v>
      </c>
      <c r="J97" s="3">
        <f t="shared" si="18"/>
        <v>6.9585293568382757E-5</v>
      </c>
      <c r="K97" s="3">
        <f t="shared" si="18"/>
        <v>5.4248027086278532E-5</v>
      </c>
      <c r="N97">
        <v>4.6281500000000003E-2</v>
      </c>
      <c r="O97">
        <v>5.3137589999999998E-2</v>
      </c>
      <c r="P97">
        <v>0.90058090000000002</v>
      </c>
      <c r="Q97" s="3">
        <f t="shared" si="19"/>
        <v>1.2046105562499962E-5</v>
      </c>
      <c r="R97" s="3">
        <f t="shared" si="19"/>
        <v>1.0154674489599984E-5</v>
      </c>
      <c r="S97" s="3">
        <f t="shared" si="19"/>
        <v>1.9272100000006868E-7</v>
      </c>
      <c r="AA97">
        <v>10000</v>
      </c>
      <c r="AB97">
        <v>463</v>
      </c>
      <c r="AC97">
        <v>457</v>
      </c>
      <c r="AD97">
        <v>15</v>
      </c>
      <c r="AE97">
        <v>9</v>
      </c>
      <c r="AF97">
        <v>524</v>
      </c>
      <c r="AG97">
        <v>525</v>
      </c>
      <c r="AH97">
        <v>17</v>
      </c>
      <c r="AI97">
        <v>18</v>
      </c>
      <c r="AJ97" s="3">
        <f t="shared" si="20"/>
        <v>2.9956729168978142E-3</v>
      </c>
      <c r="AK97" s="3">
        <f t="shared" si="21"/>
        <v>3.242147922998987E-2</v>
      </c>
      <c r="AL97" s="3">
        <f t="shared" si="21"/>
        <v>2.7494908350305498E-2</v>
      </c>
      <c r="AM97" s="3">
        <f t="shared" si="22"/>
        <v>3.5484586382789974E-3</v>
      </c>
      <c r="AO97">
        <v>0.9888171</v>
      </c>
      <c r="AP97">
        <v>0.96249980000000002</v>
      </c>
      <c r="AQ97">
        <v>0.96250060000000004</v>
      </c>
      <c r="AR97">
        <v>0.99316159999999998</v>
      </c>
      <c r="AS97">
        <v>0.98641590000000001</v>
      </c>
    </row>
    <row r="98" spans="1:45" x14ac:dyDescent="0.15">
      <c r="A98">
        <v>0</v>
      </c>
      <c r="B98">
        <v>0.98589800000000005</v>
      </c>
      <c r="C98">
        <v>0.99475159999999996</v>
      </c>
      <c r="D98">
        <v>2.018437</v>
      </c>
      <c r="E98">
        <v>2.9971429999999999</v>
      </c>
      <c r="F98">
        <v>0.99938769999999999</v>
      </c>
      <c r="G98" s="3">
        <f t="shared" si="18"/>
        <v>1.9221848174693945E-4</v>
      </c>
      <c r="H98" s="3">
        <f t="shared" si="18"/>
        <v>2.8446584929152753E-5</v>
      </c>
      <c r="I98" s="3">
        <f t="shared" si="18"/>
        <v>3.3837271390810156E-4</v>
      </c>
      <c r="J98" s="3">
        <f t="shared" si="18"/>
        <v>2.4978004839928389E-7</v>
      </c>
      <c r="K98" s="3">
        <f t="shared" si="18"/>
        <v>1.6439701662756366E-6</v>
      </c>
      <c r="N98">
        <v>4.8468200000000003E-2</v>
      </c>
      <c r="O98">
        <v>4.9588460000000001E-2</v>
      </c>
      <c r="P98">
        <v>0.9019433</v>
      </c>
      <c r="Q98" s="3">
        <f t="shared" si="19"/>
        <v>1.648784402499987E-6</v>
      </c>
      <c r="R98" s="3">
        <f t="shared" si="19"/>
        <v>1.3139900010000002E-7</v>
      </c>
      <c r="S98" s="3">
        <f t="shared" si="19"/>
        <v>3.2450419600002308E-6</v>
      </c>
      <c r="AA98">
        <v>10000</v>
      </c>
      <c r="AB98">
        <v>485</v>
      </c>
      <c r="AC98">
        <v>476</v>
      </c>
      <c r="AD98">
        <v>15</v>
      </c>
      <c r="AE98">
        <v>6</v>
      </c>
      <c r="AF98">
        <v>502</v>
      </c>
      <c r="AG98">
        <v>488</v>
      </c>
      <c r="AH98">
        <v>24</v>
      </c>
      <c r="AI98">
        <v>10</v>
      </c>
      <c r="AJ98" s="3">
        <f t="shared" si="20"/>
        <v>1.7752135803838899E-3</v>
      </c>
      <c r="AK98" s="3">
        <f t="shared" si="21"/>
        <v>3.9513677811550151E-2</v>
      </c>
      <c r="AL98" s="3">
        <f t="shared" si="21"/>
        <v>1.6597510373443983E-2</v>
      </c>
      <c r="AM98" s="3">
        <f t="shared" si="22"/>
        <v>4.3160690571049133E-3</v>
      </c>
      <c r="AO98">
        <v>0.98957139999999999</v>
      </c>
      <c r="AP98">
        <v>0.96480189999999999</v>
      </c>
      <c r="AQ98">
        <v>0.96480270000000001</v>
      </c>
      <c r="AR98">
        <v>0.9936374</v>
      </c>
      <c r="AS98">
        <v>0.9873497</v>
      </c>
    </row>
    <row r="99" spans="1:45" x14ac:dyDescent="0.15">
      <c r="A99">
        <v>0</v>
      </c>
      <c r="B99">
        <v>1.001876</v>
      </c>
      <c r="C99">
        <v>1.0077370000000001</v>
      </c>
      <c r="D99">
        <v>2.018249</v>
      </c>
      <c r="E99">
        <v>3.0098419999999999</v>
      </c>
      <c r="F99">
        <v>1.0074700000000001</v>
      </c>
      <c r="G99" s="3">
        <f t="shared" si="18"/>
        <v>4.4677784189444266E-6</v>
      </c>
      <c r="H99" s="3">
        <f t="shared" si="18"/>
        <v>5.8551053281962903E-5</v>
      </c>
      <c r="I99" s="3">
        <f t="shared" si="18"/>
        <v>3.3149157174809874E-4</v>
      </c>
      <c r="J99" s="3">
        <f t="shared" si="18"/>
        <v>1.4882096860841787E-4</v>
      </c>
      <c r="K99" s="3">
        <f t="shared" si="18"/>
        <v>8.7693373296675176E-5</v>
      </c>
      <c r="N99">
        <v>5.1868530000000003E-2</v>
      </c>
      <c r="O99">
        <v>4.9216059999999999E-2</v>
      </c>
      <c r="P99">
        <v>0.89891540000000003</v>
      </c>
      <c r="Q99" s="3">
        <f t="shared" si="19"/>
        <v>4.4786410384000212E-6</v>
      </c>
      <c r="R99" s="3">
        <f t="shared" si="19"/>
        <v>5.4006331210000286E-7</v>
      </c>
      <c r="S99" s="3">
        <f t="shared" si="19"/>
        <v>1.504302249999775E-6</v>
      </c>
      <c r="AA99">
        <v>10000</v>
      </c>
      <c r="AB99">
        <v>513</v>
      </c>
      <c r="AC99">
        <v>515</v>
      </c>
      <c r="AD99">
        <v>10</v>
      </c>
      <c r="AE99">
        <v>12</v>
      </c>
      <c r="AF99">
        <v>498</v>
      </c>
      <c r="AG99">
        <v>489</v>
      </c>
      <c r="AH99">
        <v>19</v>
      </c>
      <c r="AI99">
        <v>10</v>
      </c>
      <c r="AJ99" s="3">
        <f t="shared" si="20"/>
        <v>2.447435754811436E-3</v>
      </c>
      <c r="AK99" s="3">
        <f t="shared" si="21"/>
        <v>2.8684470820969338E-2</v>
      </c>
      <c r="AL99" s="3">
        <f t="shared" si="21"/>
        <v>2.1912350597609563E-2</v>
      </c>
      <c r="AM99" s="3">
        <f t="shared" si="22"/>
        <v>3.2236549577590039E-3</v>
      </c>
      <c r="AO99">
        <v>0.99034739999999999</v>
      </c>
      <c r="AP99">
        <v>0.9681613</v>
      </c>
      <c r="AQ99">
        <v>0.96816199999999997</v>
      </c>
      <c r="AR99">
        <v>0.99406899999999998</v>
      </c>
      <c r="AS99">
        <v>0.98820739999999996</v>
      </c>
    </row>
    <row r="100" spans="1:45" x14ac:dyDescent="0.15">
      <c r="A100">
        <v>0</v>
      </c>
      <c r="B100">
        <v>0.99667760000000005</v>
      </c>
      <c r="C100">
        <v>0.9942531</v>
      </c>
      <c r="D100">
        <v>2.039787</v>
      </c>
      <c r="E100">
        <v>2.9863770000000001</v>
      </c>
      <c r="F100">
        <v>0.98911689999999997</v>
      </c>
      <c r="G100" s="3">
        <f t="shared" si="18"/>
        <v>9.5153000573429855E-6</v>
      </c>
      <c r="H100" s="3">
        <f t="shared" si="18"/>
        <v>3.4012620577151948E-5</v>
      </c>
      <c r="I100" s="3">
        <f t="shared" si="18"/>
        <v>1.5796578709081019E-3</v>
      </c>
      <c r="J100" s="3">
        <f t="shared" si="18"/>
        <v>1.2691779900838007E-4</v>
      </c>
      <c r="K100" s="3">
        <f t="shared" si="18"/>
        <v>8.0795397367878987E-5</v>
      </c>
      <c r="N100">
        <v>4.859198E-2</v>
      </c>
      <c r="O100">
        <v>5.304002E-2</v>
      </c>
      <c r="P100">
        <v>0.89836800000000006</v>
      </c>
      <c r="Q100" s="3">
        <f t="shared" si="19"/>
        <v>1.3462264728999952E-6</v>
      </c>
      <c r="R100" s="3">
        <f t="shared" si="19"/>
        <v>9.5423534648999963E-6</v>
      </c>
      <c r="S100" s="3">
        <f t="shared" si="19"/>
        <v>3.1467212099995883E-6</v>
      </c>
      <c r="AA100">
        <v>10000</v>
      </c>
      <c r="AB100">
        <v>483</v>
      </c>
      <c r="AC100">
        <v>480</v>
      </c>
      <c r="AD100">
        <v>11</v>
      </c>
      <c r="AE100">
        <v>8</v>
      </c>
      <c r="AF100">
        <v>523</v>
      </c>
      <c r="AG100">
        <v>526</v>
      </c>
      <c r="AH100">
        <v>5</v>
      </c>
      <c r="AI100">
        <v>8</v>
      </c>
      <c r="AJ100" s="3">
        <f t="shared" si="20"/>
        <v>1.7789637536135201E-3</v>
      </c>
      <c r="AK100" s="3">
        <f t="shared" si="21"/>
        <v>1.5904572564612324E-2</v>
      </c>
      <c r="AL100" s="3">
        <f t="shared" si="21"/>
        <v>1.5904572564612324E-2</v>
      </c>
      <c r="AM100" s="3">
        <f t="shared" si="22"/>
        <v>1.7789637536135201E-3</v>
      </c>
      <c r="AO100">
        <v>0.99393710000000002</v>
      </c>
      <c r="AP100">
        <v>0.97997999999999996</v>
      </c>
      <c r="AQ100">
        <v>0.97998039999999997</v>
      </c>
      <c r="AR100">
        <v>0.99627569999999999</v>
      </c>
      <c r="AS100">
        <v>0.99257899999999999</v>
      </c>
    </row>
    <row r="101" spans="1:45" x14ac:dyDescent="0.15">
      <c r="A101">
        <v>0</v>
      </c>
      <c r="B101">
        <v>1.0069490000000001</v>
      </c>
      <c r="C101">
        <v>1.010759</v>
      </c>
      <c r="D101">
        <v>2.0520049999999999</v>
      </c>
      <c r="E101">
        <v>3.005881</v>
      </c>
      <c r="F101">
        <v>1.00105</v>
      </c>
      <c r="G101" s="3">
        <f t="shared" si="18"/>
        <v>5.1648829370946965E-5</v>
      </c>
      <c r="H101" s="3">
        <f t="shared" si="18"/>
        <v>1.1393141538596261E-4</v>
      </c>
      <c r="I101" s="3">
        <f t="shared" si="18"/>
        <v>2.7001440156680856E-3</v>
      </c>
      <c r="J101" s="3">
        <f t="shared" si="18"/>
        <v>6.7868268768414027E-5</v>
      </c>
      <c r="K101" s="3">
        <f t="shared" si="18"/>
        <v>8.669927136675197E-6</v>
      </c>
      <c r="N101">
        <v>5.0821959999999999E-2</v>
      </c>
      <c r="O101">
        <v>4.9415580000000001E-2</v>
      </c>
      <c r="P101">
        <v>0.89976250000000002</v>
      </c>
      <c r="Q101" s="3">
        <f t="shared" si="19"/>
        <v>1.1442794841000032E-6</v>
      </c>
      <c r="R101" s="3">
        <f t="shared" si="19"/>
        <v>2.8662103690000031E-7</v>
      </c>
      <c r="S101" s="3">
        <f t="shared" si="19"/>
        <v>1.4394435999993829E-7</v>
      </c>
      <c r="AA101">
        <v>10000</v>
      </c>
      <c r="AB101">
        <v>510</v>
      </c>
      <c r="AC101">
        <v>503</v>
      </c>
      <c r="AD101">
        <v>13</v>
      </c>
      <c r="AE101">
        <v>6</v>
      </c>
      <c r="AF101">
        <v>495</v>
      </c>
      <c r="AG101">
        <v>488</v>
      </c>
      <c r="AH101">
        <v>14</v>
      </c>
      <c r="AI101">
        <v>7</v>
      </c>
      <c r="AJ101" s="3">
        <f t="shared" si="20"/>
        <v>1.4452473596442469E-3</v>
      </c>
      <c r="AK101" s="3">
        <f t="shared" si="21"/>
        <v>2.6865671641791045E-2</v>
      </c>
      <c r="AL101" s="3">
        <f t="shared" si="21"/>
        <v>1.3118062563067608E-2</v>
      </c>
      <c r="AM101" s="3">
        <f t="shared" si="22"/>
        <v>2.997002997002997E-3</v>
      </c>
      <c r="AO101">
        <v>0.99241829999999998</v>
      </c>
      <c r="AP101">
        <v>0.97482369999999996</v>
      </c>
      <c r="AQ101">
        <v>0.97482429999999998</v>
      </c>
      <c r="AR101">
        <v>0.99535149999999994</v>
      </c>
      <c r="AS101">
        <v>0.99074399999999996</v>
      </c>
    </row>
    <row r="102" spans="1:45" x14ac:dyDescent="0.15">
      <c r="A102">
        <v>52</v>
      </c>
      <c r="B102">
        <v>0.99147689999999999</v>
      </c>
      <c r="C102">
        <v>1.009279</v>
      </c>
      <c r="D102">
        <v>2.004877</v>
      </c>
      <c r="E102">
        <v>2.981344</v>
      </c>
      <c r="F102">
        <v>0.975576</v>
      </c>
      <c r="G102" s="3">
        <f t="shared" si="18"/>
        <v>6.8647654310542239E-5</v>
      </c>
      <c r="H102" s="3">
        <f t="shared" si="18"/>
        <v>8.4527172025963053E-5</v>
      </c>
      <c r="I102" s="3">
        <f t="shared" si="18"/>
        <v>2.3376354708100248E-5</v>
      </c>
      <c r="J102" s="3">
        <f t="shared" si="18"/>
        <v>2.6565022948837327E-4</v>
      </c>
      <c r="K102" s="3">
        <f t="shared" si="18"/>
        <v>5.0757954178468198E-4</v>
      </c>
      <c r="N102">
        <v>4.6370019999999998E-2</v>
      </c>
      <c r="O102">
        <v>4.7957550000000002E-2</v>
      </c>
      <c r="P102">
        <v>0.90567240000000004</v>
      </c>
      <c r="Q102" s="3">
        <f t="shared" si="19"/>
        <v>1.1439479772899999E-5</v>
      </c>
      <c r="R102" s="3">
        <f t="shared" si="19"/>
        <v>3.9736435599999975E-6</v>
      </c>
      <c r="S102" s="3">
        <f t="shared" si="19"/>
        <v>3.0586430250001162E-5</v>
      </c>
      <c r="AA102">
        <v>10000</v>
      </c>
      <c r="AB102">
        <v>461</v>
      </c>
      <c r="AC102">
        <v>460</v>
      </c>
      <c r="AD102">
        <v>16</v>
      </c>
      <c r="AE102">
        <v>15</v>
      </c>
      <c r="AF102">
        <v>475</v>
      </c>
      <c r="AG102">
        <v>476</v>
      </c>
      <c r="AH102">
        <v>8</v>
      </c>
      <c r="AI102">
        <v>9</v>
      </c>
      <c r="AJ102" s="3">
        <f t="shared" si="20"/>
        <v>2.6478375992939102E-3</v>
      </c>
      <c r="AK102" s="3">
        <f t="shared" si="21"/>
        <v>2.564102564102564E-2</v>
      </c>
      <c r="AL102" s="3">
        <f t="shared" si="21"/>
        <v>2.564102564102564E-2</v>
      </c>
      <c r="AM102" s="3">
        <f t="shared" si="22"/>
        <v>2.6478375992939102E-3</v>
      </c>
      <c r="AO102">
        <v>0.99088069999999995</v>
      </c>
      <c r="AP102">
        <v>0.96828590000000003</v>
      </c>
      <c r="AQ102">
        <v>0.9682866</v>
      </c>
      <c r="AR102">
        <v>0.99447940000000001</v>
      </c>
      <c r="AS102">
        <v>0.98901939999999999</v>
      </c>
    </row>
    <row r="103" spans="1:45" x14ac:dyDescent="0.15">
      <c r="A103">
        <v>0</v>
      </c>
      <c r="B103">
        <v>0.99249350000000003</v>
      </c>
      <c r="C103">
        <v>0.98957720000000005</v>
      </c>
      <c r="D103">
        <v>1.9902740000000001</v>
      </c>
      <c r="E103">
        <v>2.9844919999999999</v>
      </c>
      <c r="F103">
        <v>0.98539220000000005</v>
      </c>
      <c r="G103" s="3">
        <f t="shared" si="18"/>
        <v>5.2835278988941959E-5</v>
      </c>
      <c r="H103" s="3">
        <f t="shared" si="18"/>
        <v>1.1041667694834775E-4</v>
      </c>
      <c r="I103" s="3">
        <f t="shared" si="18"/>
        <v>9.5415582248097969E-5</v>
      </c>
      <c r="J103" s="3">
        <f t="shared" si="18"/>
        <v>1.7294301460838032E-4</v>
      </c>
      <c r="K103" s="3">
        <f t="shared" si="18"/>
        <v>1.6162865798227804E-4</v>
      </c>
      <c r="N103">
        <v>5.0470170000000002E-2</v>
      </c>
      <c r="O103">
        <v>4.6500329999999999E-2</v>
      </c>
      <c r="P103">
        <v>0.90302950000000004</v>
      </c>
      <c r="Q103" s="3">
        <f t="shared" si="19"/>
        <v>5.1540912640000553E-7</v>
      </c>
      <c r="R103" s="3">
        <f t="shared" si="19"/>
        <v>1.190677838440001E-5</v>
      </c>
      <c r="S103" s="3">
        <f t="shared" si="19"/>
        <v>8.3382337600005842E-6</v>
      </c>
      <c r="AA103">
        <v>10000</v>
      </c>
      <c r="AB103">
        <v>513</v>
      </c>
      <c r="AC103">
        <v>506</v>
      </c>
      <c r="AD103">
        <v>18</v>
      </c>
      <c r="AE103">
        <v>11</v>
      </c>
      <c r="AF103">
        <v>456</v>
      </c>
      <c r="AG103">
        <v>463</v>
      </c>
      <c r="AH103">
        <v>8</v>
      </c>
      <c r="AI103">
        <v>15</v>
      </c>
      <c r="AJ103" s="3">
        <f t="shared" si="20"/>
        <v>2.8789724283025137E-3</v>
      </c>
      <c r="AK103" s="3">
        <f t="shared" si="21"/>
        <v>2.6831785345717233E-2</v>
      </c>
      <c r="AL103" s="3">
        <f t="shared" si="21"/>
        <v>2.6831785345717233E-2</v>
      </c>
      <c r="AM103" s="3">
        <f t="shared" si="22"/>
        <v>2.8789724283025137E-3</v>
      </c>
      <c r="AO103">
        <v>0.99013450000000003</v>
      </c>
      <c r="AP103">
        <v>0.96653960000000005</v>
      </c>
      <c r="AQ103">
        <v>0.96654030000000002</v>
      </c>
      <c r="AR103">
        <v>0.9939865</v>
      </c>
      <c r="AS103">
        <v>0.98804479999999995</v>
      </c>
    </row>
    <row r="104" spans="1:45" x14ac:dyDescent="0.15">
      <c r="A104">
        <v>0</v>
      </c>
      <c r="B104">
        <v>0.9934231</v>
      </c>
      <c r="C104">
        <v>0.99123740000000005</v>
      </c>
      <c r="D104">
        <v>1.966154</v>
      </c>
      <c r="E104">
        <v>2.9654500000000001</v>
      </c>
      <c r="F104">
        <v>0.96653290000000003</v>
      </c>
      <c r="G104" s="3">
        <f t="shared" si="18"/>
        <v>4.0185304499342538E-5</v>
      </c>
      <c r="H104" s="3">
        <f t="shared" si="18"/>
        <v>7.8282396934749047E-5</v>
      </c>
      <c r="I104" s="3">
        <f t="shared" si="18"/>
        <v>1.1484026438481026E-3</v>
      </c>
      <c r="J104" s="3">
        <f t="shared" si="18"/>
        <v>1.0363750841283377E-3</v>
      </c>
      <c r="K104" s="3">
        <f t="shared" si="18"/>
        <v>9.9683071253588249E-4</v>
      </c>
      <c r="N104">
        <v>5.1178290000000001E-2</v>
      </c>
      <c r="O104">
        <v>4.7808679999999999E-2</v>
      </c>
      <c r="P104">
        <v>0.90101299999999995</v>
      </c>
      <c r="Q104" s="3">
        <f t="shared" si="19"/>
        <v>2.0335900816000096E-6</v>
      </c>
      <c r="R104" s="3">
        <f t="shared" si="19"/>
        <v>4.5893207529000074E-6</v>
      </c>
      <c r="S104" s="3">
        <f t="shared" si="19"/>
        <v>7.5881521000002356E-7</v>
      </c>
      <c r="AA104">
        <v>10000</v>
      </c>
      <c r="AB104">
        <v>503</v>
      </c>
      <c r="AC104">
        <v>506</v>
      </c>
      <c r="AD104">
        <v>7</v>
      </c>
      <c r="AE104">
        <v>10</v>
      </c>
      <c r="AF104">
        <v>479</v>
      </c>
      <c r="AG104">
        <v>475</v>
      </c>
      <c r="AH104">
        <v>16</v>
      </c>
      <c r="AI104">
        <v>12</v>
      </c>
      <c r="AJ104" s="3">
        <f t="shared" si="20"/>
        <v>2.439565313816811E-3</v>
      </c>
      <c r="AK104" s="3">
        <f t="shared" si="21"/>
        <v>2.3421588594704685E-2</v>
      </c>
      <c r="AL104" s="3">
        <f t="shared" si="21"/>
        <v>2.2426095820591234E-2</v>
      </c>
      <c r="AM104" s="3">
        <f t="shared" si="22"/>
        <v>2.5501718594079167E-3</v>
      </c>
      <c r="AO104">
        <v>0.99147019999999997</v>
      </c>
      <c r="AP104">
        <v>0.97133599999999998</v>
      </c>
      <c r="AQ104">
        <v>0.97133659999999999</v>
      </c>
      <c r="AR104">
        <v>0.99478699999999998</v>
      </c>
      <c r="AS104">
        <v>0.98962819999999996</v>
      </c>
    </row>
    <row r="105" spans="1:45" x14ac:dyDescent="0.15">
      <c r="A105">
        <v>0</v>
      </c>
      <c r="B105">
        <v>0.99804269999999995</v>
      </c>
      <c r="C105">
        <v>0.99513859999999998</v>
      </c>
      <c r="D105">
        <v>1.993207</v>
      </c>
      <c r="E105">
        <v>2.9808590000000001</v>
      </c>
      <c r="F105">
        <v>0.98283359999999997</v>
      </c>
      <c r="G105" s="3">
        <f t="shared" si="18"/>
        <v>2.9569828897437888E-6</v>
      </c>
      <c r="H105" s="3">
        <f t="shared" si="18"/>
        <v>2.4468198613152729E-5</v>
      </c>
      <c r="I105" s="3">
        <f t="shared" si="18"/>
        <v>4.6718455308100598E-5</v>
      </c>
      <c r="J105" s="3">
        <f t="shared" si="18"/>
        <v>2.8169527108836735E-4</v>
      </c>
      <c r="K105" s="3">
        <f t="shared" si="18"/>
        <v>2.3323172374948081E-4</v>
      </c>
      <c r="N105">
        <v>4.8581520000000003E-2</v>
      </c>
      <c r="O105">
        <v>5.1053710000000002E-2</v>
      </c>
      <c r="P105">
        <v>0.90036479999999997</v>
      </c>
      <c r="Q105" s="3">
        <f t="shared" si="19"/>
        <v>1.3706087328999879E-6</v>
      </c>
      <c r="R105" s="3">
        <f t="shared" si="19"/>
        <v>1.2160796176000027E-6</v>
      </c>
      <c r="S105" s="3">
        <f t="shared" si="19"/>
        <v>4.9684410000011529E-8</v>
      </c>
      <c r="AA105">
        <v>10000</v>
      </c>
      <c r="AB105">
        <v>488</v>
      </c>
      <c r="AC105">
        <v>478</v>
      </c>
      <c r="AD105">
        <v>15</v>
      </c>
      <c r="AE105">
        <v>5</v>
      </c>
      <c r="AF105">
        <v>500</v>
      </c>
      <c r="AG105">
        <v>505</v>
      </c>
      <c r="AH105">
        <v>12</v>
      </c>
      <c r="AI105">
        <v>17</v>
      </c>
      <c r="AJ105" s="3">
        <f t="shared" si="20"/>
        <v>2.4411895250776743E-3</v>
      </c>
      <c r="AK105" s="3">
        <f t="shared" si="21"/>
        <v>2.7327935222672066E-2</v>
      </c>
      <c r="AL105" s="3">
        <f t="shared" si="21"/>
        <v>2.2380467955239063E-2</v>
      </c>
      <c r="AM105" s="3">
        <f t="shared" si="22"/>
        <v>2.9943440168570478E-3</v>
      </c>
      <c r="AO105">
        <v>0.99071129999999996</v>
      </c>
      <c r="AP105">
        <v>0.96887679999999998</v>
      </c>
      <c r="AQ105">
        <v>0.96887749999999995</v>
      </c>
      <c r="AR105">
        <v>0.9943187</v>
      </c>
      <c r="AS105">
        <v>0.98870119999999995</v>
      </c>
    </row>
    <row r="106" spans="1:45" x14ac:dyDescent="0.15">
      <c r="A106">
        <v>0</v>
      </c>
      <c r="B106">
        <v>1.0078240000000001</v>
      </c>
      <c r="C106">
        <v>0.99872609999999995</v>
      </c>
      <c r="D106">
        <v>1.957165</v>
      </c>
      <c r="E106">
        <v>2.993833</v>
      </c>
      <c r="F106">
        <v>0.98747940000000001</v>
      </c>
      <c r="G106" s="3">
        <f t="shared" si="18"/>
        <v>6.499120037094667E-5</v>
      </c>
      <c r="H106" s="3">
        <f t="shared" si="18"/>
        <v>1.8469734131551945E-6</v>
      </c>
      <c r="I106" s="3">
        <f t="shared" si="18"/>
        <v>1.8384448468680959E-3</v>
      </c>
      <c r="J106" s="3">
        <f t="shared" si="18"/>
        <v>1.4514423648393962E-5</v>
      </c>
      <c r="K106" s="3">
        <f t="shared" si="18"/>
        <v>1.1291455376787865E-4</v>
      </c>
      <c r="N106">
        <v>4.581781E-2</v>
      </c>
      <c r="O106">
        <v>5.0605209999999998E-2</v>
      </c>
      <c r="P106">
        <v>0.90357699999999996</v>
      </c>
      <c r="Q106" s="3">
        <f t="shared" si="19"/>
        <v>1.5479818113599979E-5</v>
      </c>
      <c r="R106" s="3">
        <f t="shared" si="19"/>
        <v>4.2805614759999582E-7</v>
      </c>
      <c r="S106" s="3">
        <f t="shared" si="19"/>
        <v>1.1799912010000167E-5</v>
      </c>
      <c r="AA106">
        <v>10000</v>
      </c>
      <c r="AB106">
        <v>455</v>
      </c>
      <c r="AC106">
        <v>455</v>
      </c>
      <c r="AD106">
        <v>10</v>
      </c>
      <c r="AE106">
        <v>10</v>
      </c>
      <c r="AF106">
        <v>501</v>
      </c>
      <c r="AG106">
        <v>498</v>
      </c>
      <c r="AH106">
        <v>9</v>
      </c>
      <c r="AI106">
        <v>6</v>
      </c>
      <c r="AJ106" s="3">
        <f t="shared" si="20"/>
        <v>1.7691287041132243E-3</v>
      </c>
      <c r="AK106" s="3">
        <f t="shared" si="21"/>
        <v>1.9874476987447699E-2</v>
      </c>
      <c r="AL106" s="3">
        <f t="shared" si="21"/>
        <v>1.6789087093389297E-2</v>
      </c>
      <c r="AM106" s="3">
        <f t="shared" si="22"/>
        <v>2.1001436940422239E-3</v>
      </c>
      <c r="AO106">
        <v>0.99335110000000004</v>
      </c>
      <c r="AP106">
        <v>0.97720289999999999</v>
      </c>
      <c r="AQ106">
        <v>0.97720340000000006</v>
      </c>
      <c r="AR106">
        <v>0.9959595</v>
      </c>
      <c r="AS106">
        <v>0.99195129999999998</v>
      </c>
    </row>
    <row r="107" spans="1:45" x14ac:dyDescent="0.15">
      <c r="A107">
        <v>0</v>
      </c>
      <c r="B107">
        <v>0.99788239999999995</v>
      </c>
      <c r="C107">
        <v>1.0082819999999999</v>
      </c>
      <c r="D107">
        <v>2.0438550000000002</v>
      </c>
      <c r="E107">
        <v>2.9948570000000001</v>
      </c>
      <c r="F107">
        <v>0.99867459999999997</v>
      </c>
      <c r="G107" s="3">
        <f t="shared" si="18"/>
        <v>3.533978892543777E-6</v>
      </c>
      <c r="H107" s="3">
        <f t="shared" si="18"/>
        <v>6.7188612221960053E-5</v>
      </c>
      <c r="I107" s="3">
        <f t="shared" si="18"/>
        <v>1.9195710826681179E-3</v>
      </c>
      <c r="J107" s="3">
        <f t="shared" si="18"/>
        <v>7.7605702083948277E-6</v>
      </c>
      <c r="K107" s="3">
        <f t="shared" si="18"/>
        <v>3.238452174758136E-7</v>
      </c>
      <c r="N107">
        <v>5.0007089999999997E-2</v>
      </c>
      <c r="O107">
        <v>5.2439729999999997E-2</v>
      </c>
      <c r="P107">
        <v>0.89755320000000005</v>
      </c>
      <c r="Q107" s="3">
        <f t="shared" si="19"/>
        <v>6.4943425599999608E-8</v>
      </c>
      <c r="R107" s="3">
        <f t="shared" si="19"/>
        <v>6.1940258883999802E-6</v>
      </c>
      <c r="S107" s="3">
        <f t="shared" si="19"/>
        <v>6.7013676899994217E-6</v>
      </c>
      <c r="AA107">
        <v>10000</v>
      </c>
      <c r="AB107">
        <v>499</v>
      </c>
      <c r="AC107">
        <v>495</v>
      </c>
      <c r="AD107">
        <v>20</v>
      </c>
      <c r="AE107">
        <v>16</v>
      </c>
      <c r="AF107">
        <v>523</v>
      </c>
      <c r="AG107">
        <v>517</v>
      </c>
      <c r="AH107">
        <v>19</v>
      </c>
      <c r="AI107">
        <v>13</v>
      </c>
      <c r="AJ107" s="3">
        <f t="shared" si="20"/>
        <v>3.2301180663844953E-3</v>
      </c>
      <c r="AK107" s="3">
        <f t="shared" si="21"/>
        <v>3.816046966731898E-2</v>
      </c>
      <c r="AL107" s="3">
        <f t="shared" si="21"/>
        <v>2.865612648221344E-2</v>
      </c>
      <c r="AM107" s="3">
        <f t="shared" si="22"/>
        <v>4.3391188251001335E-3</v>
      </c>
      <c r="AO107">
        <v>0.9871489</v>
      </c>
      <c r="AP107">
        <v>0.95789150000000001</v>
      </c>
      <c r="AQ107">
        <v>0.95789239999999998</v>
      </c>
      <c r="AR107">
        <v>0.99208819999999998</v>
      </c>
      <c r="AS107">
        <v>0.98429960000000005</v>
      </c>
    </row>
    <row r="108" spans="1:45" x14ac:dyDescent="0.15">
      <c r="A108">
        <v>0</v>
      </c>
      <c r="B108">
        <v>1.0054129999999999</v>
      </c>
      <c r="C108">
        <v>0.99632359999999998</v>
      </c>
      <c r="D108">
        <v>2.0227490000000001</v>
      </c>
      <c r="E108">
        <v>3.0096590000000001</v>
      </c>
      <c r="F108">
        <v>1.0113319999999999</v>
      </c>
      <c r="G108" s="3">
        <f t="shared" si="18"/>
        <v>3.1930546106944023E-5</v>
      </c>
      <c r="H108" s="3">
        <f t="shared" si="18"/>
        <v>1.4149138033153576E-5</v>
      </c>
      <c r="I108" s="3">
        <f t="shared" si="18"/>
        <v>5.1560376174810611E-4</v>
      </c>
      <c r="J108" s="3">
        <f t="shared" si="18"/>
        <v>1.4438954308842187E-4</v>
      </c>
      <c r="K108" s="3">
        <f t="shared" si="18"/>
        <v>1.7493961447266981E-4</v>
      </c>
      <c r="N108">
        <v>5.1582379999999997E-2</v>
      </c>
      <c r="O108">
        <v>5.0662510000000001E-2</v>
      </c>
      <c r="P108">
        <v>0.89775510000000003</v>
      </c>
      <c r="Q108" s="3">
        <f t="shared" si="19"/>
        <v>3.3493758168999971E-6</v>
      </c>
      <c r="R108" s="3">
        <f t="shared" si="19"/>
        <v>5.0631763359999996E-7</v>
      </c>
      <c r="S108" s="3">
        <f t="shared" si="19"/>
        <v>5.6968142399995759E-6</v>
      </c>
      <c r="AA108">
        <v>10000</v>
      </c>
      <c r="AB108">
        <v>513</v>
      </c>
      <c r="AC108">
        <v>509</v>
      </c>
      <c r="AD108">
        <v>16</v>
      </c>
      <c r="AE108">
        <v>12</v>
      </c>
      <c r="AF108">
        <v>502</v>
      </c>
      <c r="AG108">
        <v>502</v>
      </c>
      <c r="AH108">
        <v>15</v>
      </c>
      <c r="AI108">
        <v>15</v>
      </c>
      <c r="AJ108" s="3">
        <f t="shared" si="20"/>
        <v>3.0050083472454091E-3</v>
      </c>
      <c r="AK108" s="3">
        <f t="shared" si="21"/>
        <v>3.0541871921182268E-2</v>
      </c>
      <c r="AL108" s="3">
        <f t="shared" si="21"/>
        <v>2.6706231454005934E-2</v>
      </c>
      <c r="AM108" s="3">
        <f t="shared" si="22"/>
        <v>3.4486594726888418E-3</v>
      </c>
      <c r="AO108">
        <v>0.98902869999999998</v>
      </c>
      <c r="AP108">
        <v>0.96395109999999995</v>
      </c>
      <c r="AQ108">
        <v>0.96395189999999997</v>
      </c>
      <c r="AR108">
        <v>0.99325079999999999</v>
      </c>
      <c r="AS108">
        <v>0.98659189999999997</v>
      </c>
    </row>
    <row r="109" spans="1:45" x14ac:dyDescent="0.15">
      <c r="A109">
        <v>0</v>
      </c>
      <c r="B109">
        <v>1.0013989999999999</v>
      </c>
      <c r="C109">
        <v>1.0029250000000001</v>
      </c>
      <c r="D109">
        <v>1.9742679999999999</v>
      </c>
      <c r="E109">
        <v>2.960772</v>
      </c>
      <c r="F109">
        <v>0.95830150000000003</v>
      </c>
      <c r="G109" s="3">
        <f t="shared" si="18"/>
        <v>2.6788261709441312E-6</v>
      </c>
      <c r="H109" s="3">
        <f t="shared" si="18"/>
        <v>8.0648388979583452E-6</v>
      </c>
      <c r="I109" s="3">
        <f t="shared" si="18"/>
        <v>6.6430371532810424E-4</v>
      </c>
      <c r="J109" s="3">
        <f t="shared" si="18"/>
        <v>1.3594544178083421E-3</v>
      </c>
      <c r="K109" s="3">
        <f t="shared" si="18"/>
        <v>1.5843604858086842E-3</v>
      </c>
      <c r="N109">
        <v>5.1096379999999997E-2</v>
      </c>
      <c r="O109">
        <v>5.0008780000000003E-2</v>
      </c>
      <c r="P109">
        <v>0.89889479999999999</v>
      </c>
      <c r="Q109" s="3">
        <f t="shared" si="19"/>
        <v>1.806685456899997E-6</v>
      </c>
      <c r="R109" s="3">
        <f t="shared" si="19"/>
        <v>3.3443089000002048E-9</v>
      </c>
      <c r="S109" s="3">
        <f t="shared" si="19"/>
        <v>1.5552584099998639E-6</v>
      </c>
      <c r="AA109">
        <v>10000</v>
      </c>
      <c r="AB109">
        <v>508</v>
      </c>
      <c r="AC109">
        <v>506</v>
      </c>
      <c r="AD109">
        <v>9</v>
      </c>
      <c r="AE109">
        <v>7</v>
      </c>
      <c r="AF109">
        <v>499</v>
      </c>
      <c r="AG109">
        <v>499</v>
      </c>
      <c r="AH109">
        <v>8</v>
      </c>
      <c r="AI109">
        <v>8</v>
      </c>
      <c r="AJ109" s="3">
        <f t="shared" si="20"/>
        <v>1.6679639719782053E-3</v>
      </c>
      <c r="AK109" s="3">
        <f t="shared" si="21"/>
        <v>1.6881827209533268E-2</v>
      </c>
      <c r="AL109" s="3">
        <f t="shared" si="21"/>
        <v>1.4925373134328358E-2</v>
      </c>
      <c r="AM109" s="3">
        <f t="shared" si="22"/>
        <v>1.8899388549193997E-3</v>
      </c>
      <c r="AO109">
        <v>0.99393410000000004</v>
      </c>
      <c r="AP109">
        <v>0.97997100000000004</v>
      </c>
      <c r="AQ109">
        <v>0.9799715</v>
      </c>
      <c r="AR109">
        <v>0.99627390000000005</v>
      </c>
      <c r="AS109">
        <v>0.9925754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/>
  <cp:keywords/>
  <dc:description/>
  <cp:lastModifiedBy>lee</cp:lastModifiedBy>
  <dcterms:created xsi:type="dcterms:W3CDTF">2006-09-16T00:00:00Z</dcterms:created>
  <dcterms:modified xsi:type="dcterms:W3CDTF">2015-12-28T19:46:29Z</dcterms:modified>
  <cp:category/>
</cp:coreProperties>
</file>