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recker/Desktop/Rooftop.com/venmoApp/data/"/>
    </mc:Choice>
  </mc:AlternateContent>
  <xr:revisionPtr revIDLastSave="0" documentId="13_ncr:1_{CFE502D5-9065-7446-9DD9-9A86A13246FB}" xr6:coauthVersionLast="47" xr6:coauthVersionMax="47" xr10:uidLastSave="{00000000-0000-0000-0000-000000000000}"/>
  <bookViews>
    <workbookView xWindow="10240" yWindow="520" windowWidth="22580" windowHeight="16580" xr2:uid="{00000000-000D-0000-FFFF-FFFF00000000}"/>
  </bookViews>
  <sheets>
    <sheet name="RooftopLedg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8" i="1" l="1"/>
  <c r="Y68" i="1"/>
  <c r="W68" i="1"/>
  <c r="T68" i="1"/>
  <c r="R68" i="1"/>
  <c r="P68" i="1"/>
  <c r="M68" i="1"/>
  <c r="K68" i="1"/>
  <c r="I68" i="1"/>
  <c r="AA67" i="1"/>
  <c r="Y67" i="1"/>
  <c r="W67" i="1"/>
  <c r="T67" i="1"/>
  <c r="R67" i="1"/>
  <c r="P67" i="1"/>
  <c r="M67" i="1"/>
  <c r="K67" i="1"/>
  <c r="I67" i="1"/>
  <c r="AA66" i="1"/>
  <c r="Y66" i="1"/>
  <c r="W66" i="1"/>
  <c r="T66" i="1"/>
  <c r="R66" i="1"/>
  <c r="P66" i="1"/>
  <c r="M66" i="1"/>
  <c r="K66" i="1"/>
  <c r="I66" i="1"/>
  <c r="AA65" i="1"/>
  <c r="Y65" i="1"/>
  <c r="W65" i="1"/>
  <c r="T65" i="1"/>
  <c r="R65" i="1"/>
  <c r="P65" i="1"/>
  <c r="M65" i="1"/>
  <c r="K65" i="1"/>
  <c r="I65" i="1"/>
  <c r="F65" i="1"/>
  <c r="D65" i="1"/>
  <c r="AA64" i="1"/>
  <c r="Y64" i="1"/>
  <c r="W64" i="1"/>
  <c r="T64" i="1"/>
  <c r="R64" i="1"/>
  <c r="P64" i="1"/>
  <c r="M64" i="1"/>
  <c r="K64" i="1"/>
  <c r="I64" i="1"/>
  <c r="F64" i="1"/>
  <c r="D64" i="1"/>
  <c r="AA63" i="1"/>
  <c r="Y63" i="1"/>
  <c r="W63" i="1"/>
  <c r="T63" i="1"/>
  <c r="R63" i="1"/>
  <c r="P63" i="1"/>
  <c r="M63" i="1"/>
  <c r="K63" i="1"/>
  <c r="I63" i="1"/>
  <c r="F63" i="1"/>
  <c r="D63" i="1"/>
  <c r="AA62" i="1"/>
  <c r="Y62" i="1"/>
  <c r="W62" i="1"/>
  <c r="T62" i="1"/>
  <c r="R62" i="1"/>
  <c r="P62" i="1"/>
  <c r="M62" i="1"/>
  <c r="K62" i="1"/>
  <c r="I62" i="1"/>
  <c r="F61" i="1"/>
  <c r="D61" i="1"/>
  <c r="F60" i="1"/>
  <c r="D60" i="1"/>
  <c r="F59" i="1"/>
  <c r="D59" i="1"/>
  <c r="AA58" i="1"/>
  <c r="Y58" i="1"/>
  <c r="W58" i="1"/>
  <c r="T58" i="1"/>
  <c r="R58" i="1"/>
  <c r="P58" i="1"/>
  <c r="M58" i="1"/>
  <c r="K58" i="1"/>
  <c r="I58" i="1"/>
  <c r="AA57" i="1"/>
  <c r="Y57" i="1"/>
  <c r="W57" i="1"/>
  <c r="T57" i="1"/>
  <c r="R57" i="1"/>
  <c r="P57" i="1"/>
  <c r="M57" i="1"/>
  <c r="K57" i="1"/>
  <c r="I57" i="1"/>
  <c r="AA56" i="1"/>
  <c r="Y56" i="1"/>
  <c r="W56" i="1"/>
  <c r="T56" i="1"/>
  <c r="R56" i="1"/>
  <c r="P56" i="1"/>
  <c r="M56" i="1"/>
  <c r="K56" i="1"/>
  <c r="I56" i="1"/>
  <c r="AA55" i="1"/>
  <c r="Y55" i="1"/>
  <c r="W55" i="1"/>
  <c r="T55" i="1"/>
  <c r="R55" i="1"/>
  <c r="P55" i="1"/>
  <c r="M55" i="1"/>
  <c r="K55" i="1"/>
  <c r="I55" i="1"/>
  <c r="F55" i="1"/>
  <c r="D55" i="1"/>
  <c r="AA54" i="1"/>
  <c r="Y54" i="1"/>
  <c r="W54" i="1"/>
  <c r="T54" i="1"/>
  <c r="R54" i="1"/>
  <c r="P54" i="1"/>
  <c r="M54" i="1"/>
  <c r="K54" i="1"/>
  <c r="I54" i="1"/>
  <c r="F54" i="1"/>
  <c r="D54" i="1"/>
  <c r="AA53" i="1"/>
  <c r="Y53" i="1"/>
  <c r="W53" i="1"/>
  <c r="T53" i="1"/>
  <c r="R53" i="1"/>
  <c r="P53" i="1"/>
  <c r="M53" i="1"/>
  <c r="K53" i="1"/>
  <c r="I53" i="1"/>
  <c r="F53" i="1"/>
  <c r="D53" i="1"/>
  <c r="AA52" i="1"/>
  <c r="Y52" i="1"/>
  <c r="W52" i="1"/>
  <c r="T52" i="1"/>
  <c r="R52" i="1"/>
  <c r="P52" i="1"/>
  <c r="M52" i="1"/>
  <c r="K52" i="1"/>
  <c r="I52" i="1"/>
  <c r="F51" i="1"/>
  <c r="D51" i="1"/>
  <c r="F50" i="1"/>
  <c r="D50" i="1"/>
  <c r="F49" i="1"/>
  <c r="D49" i="1"/>
  <c r="AA48" i="1"/>
  <c r="Y48" i="1"/>
  <c r="W48" i="1"/>
  <c r="T48" i="1"/>
  <c r="R48" i="1"/>
  <c r="P48" i="1"/>
  <c r="M48" i="1"/>
  <c r="K48" i="1"/>
  <c r="I48" i="1"/>
  <c r="AA47" i="1"/>
  <c r="Y47" i="1"/>
  <c r="W47" i="1"/>
  <c r="T47" i="1"/>
  <c r="R47" i="1"/>
  <c r="P47" i="1"/>
  <c r="M47" i="1"/>
  <c r="K47" i="1"/>
  <c r="I47" i="1"/>
  <c r="AA46" i="1"/>
  <c r="Y46" i="1"/>
  <c r="W46" i="1"/>
  <c r="T46" i="1"/>
  <c r="R46" i="1"/>
  <c r="P46" i="1"/>
  <c r="M46" i="1"/>
  <c r="K46" i="1"/>
  <c r="I46" i="1"/>
  <c r="AA45" i="1"/>
  <c r="Y45" i="1"/>
  <c r="W45" i="1"/>
  <c r="T45" i="1"/>
  <c r="R45" i="1"/>
  <c r="P45" i="1"/>
  <c r="M45" i="1"/>
  <c r="K45" i="1"/>
  <c r="I45" i="1"/>
  <c r="F45" i="1"/>
  <c r="D45" i="1"/>
  <c r="AA44" i="1"/>
  <c r="Y44" i="1"/>
  <c r="W44" i="1"/>
  <c r="T44" i="1"/>
  <c r="R44" i="1"/>
  <c r="P44" i="1"/>
  <c r="M44" i="1"/>
  <c r="K44" i="1"/>
  <c r="I44" i="1"/>
  <c r="F44" i="1"/>
  <c r="D44" i="1"/>
  <c r="AA43" i="1"/>
  <c r="Y43" i="1"/>
  <c r="W43" i="1"/>
  <c r="T43" i="1"/>
  <c r="R43" i="1"/>
  <c r="P43" i="1"/>
  <c r="M43" i="1"/>
  <c r="K43" i="1"/>
  <c r="I43" i="1"/>
  <c r="F43" i="1"/>
  <c r="D43" i="1"/>
  <c r="AA42" i="1"/>
  <c r="Y42" i="1"/>
  <c r="W42" i="1"/>
  <c r="T42" i="1"/>
  <c r="R42" i="1"/>
  <c r="P42" i="1"/>
  <c r="M42" i="1"/>
  <c r="K42" i="1"/>
  <c r="I42" i="1"/>
  <c r="F41" i="1"/>
  <c r="D41" i="1"/>
  <c r="F40" i="1"/>
  <c r="D40" i="1"/>
  <c r="F39" i="1"/>
  <c r="D39" i="1"/>
  <c r="AA38" i="1"/>
  <c r="Y38" i="1"/>
  <c r="W38" i="1"/>
  <c r="T38" i="1"/>
  <c r="R38" i="1"/>
  <c r="P38" i="1"/>
  <c r="M38" i="1"/>
  <c r="K38" i="1"/>
  <c r="I38" i="1"/>
  <c r="AA37" i="1"/>
  <c r="Y37" i="1"/>
  <c r="W37" i="1"/>
  <c r="T37" i="1"/>
  <c r="R37" i="1"/>
  <c r="P37" i="1"/>
  <c r="M37" i="1"/>
  <c r="K37" i="1"/>
  <c r="I37" i="1"/>
  <c r="AA36" i="1"/>
  <c r="Y36" i="1"/>
  <c r="W36" i="1"/>
  <c r="T36" i="1"/>
  <c r="R36" i="1"/>
  <c r="P36" i="1"/>
  <c r="M36" i="1"/>
  <c r="K36" i="1"/>
  <c r="I36" i="1"/>
  <c r="AA35" i="1"/>
  <c r="Y35" i="1"/>
  <c r="W35" i="1"/>
  <c r="T35" i="1"/>
  <c r="R35" i="1"/>
  <c r="P35" i="1"/>
  <c r="M35" i="1"/>
  <c r="K35" i="1"/>
  <c r="I35" i="1"/>
  <c r="F35" i="1"/>
  <c r="D35" i="1"/>
  <c r="B35" i="1"/>
  <c r="AA34" i="1"/>
  <c r="Y34" i="1"/>
  <c r="W34" i="1"/>
  <c r="T34" i="1"/>
  <c r="R34" i="1"/>
  <c r="P34" i="1"/>
  <c r="M34" i="1"/>
  <c r="K34" i="1"/>
  <c r="I34" i="1"/>
  <c r="F34" i="1"/>
  <c r="D34" i="1"/>
  <c r="B34" i="1"/>
  <c r="AA33" i="1"/>
  <c r="Y33" i="1"/>
  <c r="W33" i="1"/>
  <c r="T33" i="1"/>
  <c r="R33" i="1"/>
  <c r="P33" i="1"/>
  <c r="M33" i="1"/>
  <c r="K33" i="1"/>
  <c r="I33" i="1"/>
  <c r="F33" i="1"/>
  <c r="D33" i="1"/>
  <c r="B33" i="1"/>
  <c r="AA32" i="1"/>
  <c r="Y32" i="1"/>
  <c r="W32" i="1"/>
  <c r="T32" i="1"/>
  <c r="R32" i="1"/>
  <c r="P32" i="1"/>
  <c r="M32" i="1"/>
  <c r="K32" i="1"/>
  <c r="I32" i="1"/>
  <c r="F32" i="1"/>
  <c r="D32" i="1"/>
  <c r="B32" i="1"/>
  <c r="F31" i="1"/>
  <c r="D31" i="1"/>
  <c r="B31" i="1"/>
  <c r="F30" i="1"/>
  <c r="D30" i="1"/>
  <c r="B30" i="1"/>
  <c r="AA28" i="1"/>
  <c r="Y28" i="1"/>
  <c r="W28" i="1"/>
  <c r="T28" i="1"/>
  <c r="R28" i="1"/>
  <c r="P28" i="1"/>
  <c r="M28" i="1"/>
  <c r="K28" i="1"/>
  <c r="I28" i="1"/>
  <c r="AA27" i="1"/>
  <c r="Y27" i="1"/>
  <c r="W27" i="1"/>
  <c r="T27" i="1"/>
  <c r="R27" i="1"/>
  <c r="P27" i="1"/>
  <c r="M27" i="1"/>
  <c r="K27" i="1"/>
  <c r="I27" i="1"/>
  <c r="AA26" i="1"/>
  <c r="Y26" i="1"/>
  <c r="W26" i="1"/>
  <c r="T26" i="1"/>
  <c r="R26" i="1"/>
  <c r="P26" i="1"/>
  <c r="M26" i="1"/>
  <c r="K26" i="1"/>
  <c r="I26" i="1"/>
  <c r="F26" i="1"/>
  <c r="D26" i="1"/>
  <c r="B26" i="1"/>
  <c r="AA25" i="1"/>
  <c r="Y25" i="1"/>
  <c r="W25" i="1"/>
  <c r="T25" i="1"/>
  <c r="R25" i="1"/>
  <c r="P25" i="1"/>
  <c r="M25" i="1"/>
  <c r="K25" i="1"/>
  <c r="I25" i="1"/>
  <c r="F25" i="1"/>
  <c r="D25" i="1"/>
  <c r="B25" i="1"/>
  <c r="AA24" i="1"/>
  <c r="Y24" i="1"/>
  <c r="W24" i="1"/>
  <c r="T24" i="1"/>
  <c r="R24" i="1"/>
  <c r="P24" i="1"/>
  <c r="M24" i="1"/>
  <c r="K24" i="1"/>
  <c r="I24" i="1"/>
  <c r="F24" i="1"/>
  <c r="D24" i="1"/>
  <c r="B24" i="1"/>
  <c r="AA23" i="1"/>
  <c r="Y23" i="1"/>
  <c r="W23" i="1"/>
  <c r="T23" i="1"/>
  <c r="R23" i="1"/>
  <c r="P23" i="1"/>
  <c r="M23" i="1"/>
  <c r="K23" i="1"/>
  <c r="I23" i="1"/>
  <c r="F23" i="1"/>
  <c r="D23" i="1"/>
  <c r="B23" i="1"/>
  <c r="AA22" i="1"/>
  <c r="Y22" i="1"/>
  <c r="W22" i="1"/>
  <c r="T22" i="1"/>
  <c r="R22" i="1"/>
  <c r="P22" i="1"/>
  <c r="M22" i="1"/>
  <c r="K22" i="1"/>
  <c r="I22" i="1"/>
  <c r="F22" i="1"/>
  <c r="D22" i="1"/>
  <c r="B22" i="1"/>
  <c r="F21" i="1"/>
  <c r="D21" i="1"/>
  <c r="B21" i="1"/>
  <c r="AA18" i="1"/>
  <c r="Y18" i="1"/>
  <c r="W18" i="1"/>
  <c r="T18" i="1"/>
  <c r="R18" i="1"/>
  <c r="P18" i="1"/>
  <c r="M18" i="1"/>
  <c r="K18" i="1"/>
  <c r="I18" i="1"/>
  <c r="AA17" i="1"/>
  <c r="Y17" i="1"/>
  <c r="W17" i="1"/>
  <c r="T17" i="1"/>
  <c r="R17" i="1"/>
  <c r="P17" i="1"/>
  <c r="M17" i="1"/>
  <c r="K17" i="1"/>
  <c r="I17" i="1"/>
  <c r="F17" i="1"/>
  <c r="D17" i="1"/>
  <c r="B17" i="1"/>
  <c r="AA16" i="1"/>
  <c r="Y16" i="1"/>
  <c r="W16" i="1"/>
  <c r="T16" i="1"/>
  <c r="R16" i="1"/>
  <c r="P16" i="1"/>
  <c r="M16" i="1"/>
  <c r="K16" i="1"/>
  <c r="I16" i="1"/>
  <c r="F16" i="1"/>
  <c r="D16" i="1"/>
  <c r="B16" i="1"/>
  <c r="AA15" i="1"/>
  <c r="Y15" i="1"/>
  <c r="W15" i="1"/>
  <c r="T15" i="1"/>
  <c r="R15" i="1"/>
  <c r="P15" i="1"/>
  <c r="M15" i="1"/>
  <c r="K15" i="1"/>
  <c r="I15" i="1"/>
  <c r="F15" i="1"/>
  <c r="D15" i="1"/>
  <c r="B15" i="1"/>
  <c r="AA14" i="1"/>
  <c r="Y14" i="1"/>
  <c r="W14" i="1"/>
  <c r="T14" i="1"/>
  <c r="R14" i="1"/>
  <c r="P14" i="1"/>
  <c r="M14" i="1"/>
  <c r="K14" i="1"/>
  <c r="I14" i="1"/>
  <c r="F14" i="1"/>
  <c r="D14" i="1"/>
  <c r="B14" i="1"/>
  <c r="AA13" i="1"/>
  <c r="Y13" i="1"/>
  <c r="W13" i="1"/>
  <c r="T13" i="1"/>
  <c r="R13" i="1"/>
  <c r="P13" i="1"/>
  <c r="M13" i="1"/>
  <c r="K13" i="1"/>
  <c r="I13" i="1"/>
  <c r="F13" i="1"/>
  <c r="D13" i="1"/>
  <c r="B13" i="1"/>
  <c r="AA12" i="1"/>
  <c r="Y12" i="1"/>
  <c r="W12" i="1"/>
  <c r="T12" i="1"/>
  <c r="R12" i="1"/>
  <c r="P12" i="1"/>
  <c r="M12" i="1"/>
  <c r="K12" i="1"/>
  <c r="I12" i="1"/>
  <c r="F12" i="1"/>
  <c r="D12" i="1"/>
  <c r="B12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<sst xmlns="http://schemas.openxmlformats.org/spreadsheetml/2006/main" count="448" uniqueCount="32">
  <si>
    <t>Security Deposit</t>
  </si>
  <si>
    <t>Deposit:</t>
  </si>
  <si>
    <t>Paid Date:</t>
  </si>
  <si>
    <t>Ben</t>
  </si>
  <si>
    <t>Colin</t>
  </si>
  <si>
    <t>JJ</t>
  </si>
  <si>
    <t>Lucas</t>
  </si>
  <si>
    <t>Quinn</t>
  </si>
  <si>
    <t>The Man</t>
  </si>
  <si>
    <t>Month</t>
  </si>
  <si>
    <t>July</t>
  </si>
  <si>
    <t>Month:</t>
  </si>
  <si>
    <t>January</t>
  </si>
  <si>
    <t>Rent:</t>
  </si>
  <si>
    <t>Internet:</t>
  </si>
  <si>
    <t>Service:</t>
  </si>
  <si>
    <t>N/A</t>
  </si>
  <si>
    <t>Noah</t>
  </si>
  <si>
    <t>August</t>
  </si>
  <si>
    <t>February</t>
  </si>
  <si>
    <t>September</t>
  </si>
  <si>
    <t>March</t>
  </si>
  <si>
    <t>October</t>
  </si>
  <si>
    <t>April</t>
  </si>
  <si>
    <t>November</t>
  </si>
  <si>
    <t>May</t>
  </si>
  <si>
    <t>4/27/2023</t>
  </si>
  <si>
    <t>4/26/23</t>
  </si>
  <si>
    <t>December</t>
  </si>
  <si>
    <t>June</t>
  </si>
  <si>
    <t>Utilities:</t>
  </si>
  <si>
    <t>Fineas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</si>
</sst>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dd/mm/yy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/>
  </cellStyleXfs>
  <cellXfs count="66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0" xfId="0" applyFont="1"/>
    <xf numFmtId="8" fontId="1" fillId="0" borderId="6" xfId="0" applyNumberFormat="1" applyFont="1" applyBorder="1"/>
    <xf numFmtId="6" fontId="1" fillId="0" borderId="6" xfId="0" applyNumberFormat="1" applyFont="1" applyBorder="1"/>
    <xf numFmtId="14" fontId="1" fillId="0" borderId="11" xfId="0" applyNumberFormat="1" applyFont="1" applyBorder="1"/>
    <xf numFmtId="0" fontId="1" fillId="0" borderId="11" xfId="0" applyFont="1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8" fontId="0" fillId="0" borderId="14" xfId="0" applyNumberFormat="1" applyBorder="1"/>
    <xf numFmtId="14" fontId="0" fillId="0" borderId="15" xfId="0" applyNumberFormat="1" applyBorder="1"/>
    <xf numFmtId="0" fontId="0" fillId="0" borderId="15" xfId="0" applyBorder="1"/>
    <xf numFmtId="164" fontId="0" fillId="0" borderId="14" xfId="1" applyNumberFormat="1" applyFont="1" applyBorder="1"/>
    <xf numFmtId="164" fontId="0" fillId="0" borderId="14" xfId="0" applyNumberFormat="1" applyBorder="1"/>
    <xf numFmtId="8" fontId="0" fillId="0" borderId="16" xfId="0" applyNumberFormat="1" applyBorder="1"/>
    <xf numFmtId="14" fontId="0" fillId="0" borderId="17" xfId="0" applyNumberFormat="1" applyBorder="1"/>
    <xf numFmtId="164" fontId="0" fillId="0" borderId="16" xfId="1" applyNumberFormat="1" applyFont="1" applyBorder="1"/>
    <xf numFmtId="0" fontId="0" fillId="0" borderId="17" xfId="0" applyBorder="1"/>
    <xf numFmtId="164" fontId="0" fillId="0" borderId="16" xfId="0" applyNumberFormat="1" applyBorder="1"/>
    <xf numFmtId="0" fontId="0" fillId="0" borderId="8" xfId="0" applyBorder="1"/>
    <xf numFmtId="0" fontId="0" fillId="0" borderId="10" xfId="0" applyBorder="1"/>
    <xf numFmtId="14" fontId="0" fillId="2" borderId="17" xfId="0" applyNumberFormat="1" applyFill="1" applyBorder="1"/>
    <xf numFmtId="14" fontId="0" fillId="2" borderId="15" xfId="0" applyNumberFormat="1" applyFill="1" applyBorder="1"/>
    <xf numFmtId="14" fontId="1" fillId="2" borderId="7" xfId="0" applyNumberFormat="1" applyFont="1" applyFill="1" applyBorder="1"/>
    <xf numFmtId="0" fontId="3" fillId="0" borderId="2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2" xfId="0" applyFont="1" applyBorder="1"/>
    <xf numFmtId="8" fontId="3" fillId="0" borderId="18" xfId="0" applyNumberFormat="1" applyFont="1" applyBorder="1"/>
    <xf numFmtId="14" fontId="3" fillId="3" borderId="17" xfId="0" applyNumberFormat="1" applyFont="1" applyFill="1" applyBorder="1"/>
    <xf numFmtId="164" fontId="3" fillId="0" borderId="18" xfId="0" applyNumberFormat="1" applyFont="1" applyBorder="1"/>
    <xf numFmtId="0" fontId="3" fillId="3" borderId="17" xfId="0" applyFont="1" applyFill="1" applyBorder="1"/>
    <xf numFmtId="0" fontId="3" fillId="0" borderId="19" xfId="0" applyFont="1" applyBorder="1"/>
    <xf numFmtId="14" fontId="3" fillId="3" borderId="15" xfId="0" applyNumberFormat="1" applyFont="1" applyFill="1" applyBorder="1"/>
    <xf numFmtId="0" fontId="4" fillId="0" borderId="3" xfId="0" applyFont="1" applyBorder="1"/>
    <xf numFmtId="6" fontId="4" fillId="0" borderId="20" xfId="0" applyNumberFormat="1" applyFont="1" applyBorder="1"/>
    <xf numFmtId="14" fontId="4" fillId="3" borderId="11" xfId="0" applyNumberFormat="1" applyFont="1" applyFill="1" applyBorder="1"/>
    <xf numFmtId="8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6" fontId="1" fillId="0" borderId="0" xfId="0" applyNumberFormat="1" applyFont="1"/>
    <xf numFmtId="14" fontId="1" fillId="0" borderId="0" xfId="0" applyNumberFormat="1" applyFont="1"/>
    <xf numFmtId="6" fontId="4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3" fillId="0" borderId="1" xfId="0" applyFont="1" applyBorder="1"/>
    <xf numFmtId="0" fontId="3" fillId="0" borderId="22" xfId="0" applyFont="1" applyBorder="1"/>
    <xf numFmtId="14" fontId="3" fillId="3" borderId="23" xfId="0" applyNumberFormat="1" applyFont="1" applyFill="1" applyBorder="1"/>
    <xf numFmtId="14" fontId="3" fillId="3" borderId="24" xfId="0" applyNumberFormat="1" applyFont="1" applyFill="1" applyBorder="1"/>
    <xf numFmtId="14" fontId="4" fillId="3" borderId="25" xfId="0" applyNumberFormat="1" applyFont="1" applyFill="1" applyBorder="1"/>
    <xf numFmtId="0" fontId="0" fillId="0" borderId="22" xfId="0" applyBorder="1"/>
    <xf numFmtId="14" fontId="0" fillId="0" borderId="23" xfId="0" applyNumberFormat="1" applyBorder="1"/>
    <xf numFmtId="14" fontId="0" fillId="0" borderId="24" xfId="0" applyNumberFormat="1" applyBorder="1"/>
    <xf numFmtId="0" fontId="0" fillId="0" borderId="24" xfId="0" applyBorder="1"/>
    <xf numFmtId="14" fontId="1" fillId="0" borderId="25" xfId="0" applyNumberFormat="1" applyFont="1" applyBorder="1"/>
    <xf numFmtId="165" fontId="3" fillId="3" borderId="17" xfId="0" applyNumberFormat="1" applyFont="1" applyFill="1" applyBorder="1"/>
    <xf numFmtId="0" fontId="4" fillId="0" borderId="26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4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1" fillId="0" borderId="8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3"/>
  <sheetViews>
    <sheetView tabSelected="1" zoomScale="90" zoomScaleNormal="90" workbookViewId="0">
      <selection activeCell="N24" sqref="N24"/>
    </sheetView>
  </sheetViews>
  <sheetFormatPr baseColWidth="10" defaultRowHeight="16" x14ac:dyDescent="0.2"/>
  <cols>
    <col min="2" max="2" width="10.6640625" bestFit="1" customWidth="1"/>
    <col min="3" max="3" width="9.5" bestFit="1" customWidth="1"/>
    <col min="4" max="4" width="8.33203125" bestFit="1" customWidth="1"/>
    <col min="5" max="5" width="9.5" bestFit="1" customWidth="1"/>
    <col min="6" max="6" width="7.6640625" bestFit="1" customWidth="1"/>
    <col min="7" max="7" width="9.5" bestFit="1" customWidth="1"/>
    <col min="8" max="8" width="8.1640625" bestFit="1" customWidth="1"/>
    <col min="9" max="9" width="9.5" bestFit="1" customWidth="1"/>
    <col min="12" max="12" width="10.5" bestFit="1" customWidth="1"/>
  </cols>
  <sheetData>
    <row r="1" spans="1:28" ht="17" customHeight="1" thickBot="1" x14ac:dyDescent="0.25">
      <c r="A1" s="1"/>
      <c r="B1" s="65" t="s">
        <v>0</v>
      </c>
      <c r="C1" s="60"/>
      <c r="J1" s="3"/>
      <c r="K1" s="3"/>
      <c r="L1" s="3"/>
      <c r="M1" s="3"/>
      <c r="N1" s="3"/>
      <c r="O1" s="3"/>
      <c r="P1" s="3"/>
    </row>
    <row r="2" spans="1:28" ht="17" customHeight="1" thickBot="1" x14ac:dyDescent="0.25">
      <c r="A2" s="8"/>
      <c r="B2" s="21" t="s">
        <v>1</v>
      </c>
      <c r="C2" s="22" t="s">
        <v>2</v>
      </c>
    </row>
    <row r="3" spans="1:28" x14ac:dyDescent="0.2">
      <c r="A3" s="9" t="s">
        <v>3</v>
      </c>
      <c r="B3" s="16">
        <f t="shared" ref="B3:B8" si="0">$B$9/6</f>
        <v>333.33333333333331</v>
      </c>
      <c r="C3" s="23">
        <v>44605</v>
      </c>
    </row>
    <row r="4" spans="1:28" x14ac:dyDescent="0.2">
      <c r="A4" s="10" t="s">
        <v>4</v>
      </c>
      <c r="B4" s="11">
        <f t="shared" si="0"/>
        <v>333.33333333333331</v>
      </c>
      <c r="C4" s="24">
        <v>44605</v>
      </c>
    </row>
    <row r="5" spans="1:28" x14ac:dyDescent="0.2">
      <c r="A5" s="10" t="s">
        <v>31</v>
      </c>
      <c r="B5" s="11">
        <f t="shared" si="0"/>
        <v>333.33333333333331</v>
      </c>
      <c r="C5" s="24">
        <v>44605</v>
      </c>
    </row>
    <row r="6" spans="1:28" x14ac:dyDescent="0.2">
      <c r="A6" s="10" t="s">
        <v>5</v>
      </c>
      <c r="B6" s="11">
        <f t="shared" si="0"/>
        <v>333.33333333333331</v>
      </c>
      <c r="C6" s="24">
        <v>44605</v>
      </c>
    </row>
    <row r="7" spans="1:28" x14ac:dyDescent="0.2">
      <c r="A7" s="10" t="s">
        <v>6</v>
      </c>
      <c r="B7" s="11">
        <f t="shared" si="0"/>
        <v>333.33333333333331</v>
      </c>
      <c r="C7" s="24">
        <v>44605</v>
      </c>
    </row>
    <row r="8" spans="1:28" x14ac:dyDescent="0.2">
      <c r="A8" s="10" t="s">
        <v>7</v>
      </c>
      <c r="B8" s="11">
        <f t="shared" si="0"/>
        <v>333.33333333333331</v>
      </c>
      <c r="C8" s="24">
        <v>44605</v>
      </c>
    </row>
    <row r="9" spans="1:28" ht="17" customHeight="1" thickBot="1" x14ac:dyDescent="0.25">
      <c r="A9" s="2" t="s">
        <v>8</v>
      </c>
      <c r="B9" s="4">
        <v>2000</v>
      </c>
      <c r="C9" s="25">
        <v>44608</v>
      </c>
    </row>
    <row r="10" spans="1:28" ht="17" customHeight="1" thickBot="1" x14ac:dyDescent="0.25">
      <c r="A10" s="8" t="s">
        <v>9</v>
      </c>
      <c r="B10" s="63" t="s">
        <v>10</v>
      </c>
      <c r="C10" s="64"/>
      <c r="D10" s="64"/>
      <c r="E10" s="64"/>
      <c r="F10" s="64"/>
      <c r="G10" s="64"/>
      <c r="H10" s="48" t="s">
        <v>11</v>
      </c>
      <c r="I10" s="59" t="s">
        <v>12</v>
      </c>
      <c r="J10" s="60"/>
      <c r="K10" s="60"/>
      <c r="L10" s="60"/>
      <c r="M10" s="60"/>
      <c r="N10" s="61"/>
      <c r="O10" s="48" t="s">
        <v>11</v>
      </c>
      <c r="P10" s="59" t="s">
        <v>10</v>
      </c>
      <c r="Q10" s="60"/>
      <c r="R10" s="60"/>
      <c r="S10" s="60"/>
      <c r="T10" s="60"/>
      <c r="U10" s="61"/>
      <c r="V10" s="48" t="s">
        <v>11</v>
      </c>
      <c r="W10" s="59" t="s">
        <v>12</v>
      </c>
      <c r="X10" s="60"/>
      <c r="Y10" s="60"/>
      <c r="Z10" s="60"/>
      <c r="AA10" s="60"/>
      <c r="AB10" s="61"/>
    </row>
    <row r="11" spans="1:28" ht="17" customHeight="1" thickBot="1" x14ac:dyDescent="0.25">
      <c r="B11" s="21" t="s">
        <v>13</v>
      </c>
      <c r="C11" s="22" t="s">
        <v>2</v>
      </c>
      <c r="D11" s="21" t="s">
        <v>30</v>
      </c>
      <c r="E11" s="22" t="s">
        <v>2</v>
      </c>
      <c r="F11" s="21" t="s">
        <v>14</v>
      </c>
      <c r="G11" s="53" t="s">
        <v>2</v>
      </c>
      <c r="H11" s="26" t="s">
        <v>15</v>
      </c>
      <c r="I11" s="27" t="s">
        <v>13</v>
      </c>
      <c r="J11" s="28" t="s">
        <v>2</v>
      </c>
      <c r="K11" s="27" t="s">
        <v>30</v>
      </c>
      <c r="L11" s="28" t="s">
        <v>2</v>
      </c>
      <c r="M11" s="27" t="s">
        <v>14</v>
      </c>
      <c r="N11" s="28" t="s">
        <v>2</v>
      </c>
      <c r="O11" s="26" t="s">
        <v>15</v>
      </c>
      <c r="P11" s="27" t="s">
        <v>13</v>
      </c>
      <c r="Q11" s="28" t="s">
        <v>2</v>
      </c>
      <c r="R11" s="27" t="s">
        <v>30</v>
      </c>
      <c r="S11" s="28" t="s">
        <v>2</v>
      </c>
      <c r="T11" s="27" t="s">
        <v>14</v>
      </c>
      <c r="U11" s="28" t="s">
        <v>2</v>
      </c>
      <c r="V11" s="26" t="s">
        <v>15</v>
      </c>
      <c r="W11" s="27" t="s">
        <v>13</v>
      </c>
      <c r="X11" s="28" t="s">
        <v>2</v>
      </c>
      <c r="Y11" s="27" t="s">
        <v>30</v>
      </c>
      <c r="Z11" s="28" t="s">
        <v>2</v>
      </c>
      <c r="AA11" s="27" t="s">
        <v>14</v>
      </c>
      <c r="AB11" s="28" t="s">
        <v>2</v>
      </c>
    </row>
    <row r="12" spans="1:28" x14ac:dyDescent="0.2">
      <c r="A12" s="9" t="s">
        <v>3</v>
      </c>
      <c r="B12" s="16">
        <f t="shared" ref="B12:B17" si="1">$B$18/6</f>
        <v>333.33333333333331</v>
      </c>
      <c r="C12" s="17">
        <v>44743</v>
      </c>
      <c r="D12" s="18">
        <f t="shared" ref="D12:D17" si="2">$D$18/6</f>
        <v>16.666666666666668</v>
      </c>
      <c r="E12" s="19" t="s">
        <v>16</v>
      </c>
      <c r="F12" s="20">
        <f t="shared" ref="F12:F17" si="3">$F$18/6</f>
        <v>10.833333333333334</v>
      </c>
      <c r="G12" s="54" t="s">
        <v>16</v>
      </c>
      <c r="H12" s="29" t="s">
        <v>3</v>
      </c>
      <c r="I12" s="30">
        <f t="shared" ref="I12:I18" si="4">$I$19/7</f>
        <v>285.71428571428572</v>
      </c>
      <c r="J12" s="31">
        <v>44929</v>
      </c>
      <c r="K12" s="32">
        <f t="shared" ref="K12:K18" si="5">$D$46/7</f>
        <v>14.285714285714286</v>
      </c>
      <c r="L12" s="31">
        <v>44929</v>
      </c>
      <c r="M12" s="32">
        <f t="shared" ref="M12:M18" si="6">$F$46/7</f>
        <v>9.2857142857142865</v>
      </c>
      <c r="N12" s="31">
        <v>44929</v>
      </c>
      <c r="O12" s="29" t="s">
        <v>3</v>
      </c>
      <c r="P12" s="30">
        <f t="shared" ref="P12:P18" si="7">$I$19/7</f>
        <v>285.71428571428572</v>
      </c>
      <c r="Q12" s="31"/>
      <c r="R12" s="32">
        <f t="shared" ref="R12:R18" si="8">$D$46/7</f>
        <v>14.285714285714286</v>
      </c>
      <c r="S12" s="31"/>
      <c r="T12" s="32">
        <f t="shared" ref="T12:T18" si="9">$F$46/7</f>
        <v>9.2857142857142865</v>
      </c>
      <c r="U12" s="31"/>
      <c r="V12" s="29" t="s">
        <v>3</v>
      </c>
      <c r="W12" s="30">
        <f t="shared" ref="W12:W18" si="10">$I$19/7</f>
        <v>285.71428571428572</v>
      </c>
      <c r="X12" s="31"/>
      <c r="Y12" s="32">
        <f t="shared" ref="Y12:Y18" si="11">$D$46/7</f>
        <v>14.285714285714286</v>
      </c>
      <c r="Z12" s="31"/>
      <c r="AA12" s="32">
        <f t="shared" ref="AA12:AA18" si="12">$F$46/7</f>
        <v>9.2857142857142865</v>
      </c>
      <c r="AB12" s="31"/>
    </row>
    <row r="13" spans="1:28" x14ac:dyDescent="0.2">
      <c r="A13" s="10" t="s">
        <v>4</v>
      </c>
      <c r="B13" s="11">
        <f t="shared" si="1"/>
        <v>333.33333333333331</v>
      </c>
      <c r="C13" s="12">
        <v>44743</v>
      </c>
      <c r="D13" s="14">
        <f t="shared" si="2"/>
        <v>16.666666666666668</v>
      </c>
      <c r="E13" s="13" t="s">
        <v>16</v>
      </c>
      <c r="F13" s="15">
        <f t="shared" si="3"/>
        <v>10.833333333333334</v>
      </c>
      <c r="G13" s="55" t="s">
        <v>16</v>
      </c>
      <c r="H13" s="34" t="s">
        <v>4</v>
      </c>
      <c r="I13" s="30">
        <f t="shared" si="4"/>
        <v>285.71428571428572</v>
      </c>
      <c r="J13" s="35">
        <v>44927</v>
      </c>
      <c r="K13" s="32">
        <f t="shared" si="5"/>
        <v>14.285714285714286</v>
      </c>
      <c r="L13" s="35">
        <v>44927</v>
      </c>
      <c r="M13" s="32">
        <f t="shared" si="6"/>
        <v>9.2857142857142865</v>
      </c>
      <c r="N13" s="35">
        <v>44918</v>
      </c>
      <c r="O13" s="34" t="s">
        <v>4</v>
      </c>
      <c r="P13" s="30">
        <f t="shared" si="7"/>
        <v>285.71428571428572</v>
      </c>
      <c r="Q13" s="35"/>
      <c r="R13" s="32">
        <f t="shared" si="8"/>
        <v>14.285714285714286</v>
      </c>
      <c r="S13" s="35"/>
      <c r="T13" s="32">
        <f t="shared" si="9"/>
        <v>9.2857142857142865</v>
      </c>
      <c r="U13" s="35"/>
      <c r="V13" s="34" t="s">
        <v>4</v>
      </c>
      <c r="W13" s="30">
        <f t="shared" si="10"/>
        <v>285.71428571428572</v>
      </c>
      <c r="X13" s="35"/>
      <c r="Y13" s="32">
        <f t="shared" si="11"/>
        <v>14.285714285714286</v>
      </c>
      <c r="Z13" s="35"/>
      <c r="AA13" s="32">
        <f t="shared" si="12"/>
        <v>9.2857142857142865</v>
      </c>
      <c r="AB13" s="35"/>
    </row>
    <row r="14" spans="1:28" x14ac:dyDescent="0.2">
      <c r="A14" s="10" t="s">
        <v>31</v>
      </c>
      <c r="B14" s="11">
        <f t="shared" si="1"/>
        <v>333.33333333333331</v>
      </c>
      <c r="C14" s="12">
        <v>44747</v>
      </c>
      <c r="D14" s="14">
        <f t="shared" si="2"/>
        <v>16.666666666666668</v>
      </c>
      <c r="E14" s="13" t="s">
        <v>16</v>
      </c>
      <c r="F14" s="15">
        <f t="shared" si="3"/>
        <v>10.833333333333334</v>
      </c>
      <c r="G14" s="56" t="s">
        <v>16</v>
      </c>
      <c r="H14" s="34" t="s">
        <v>31</v>
      </c>
      <c r="I14" s="30">
        <f t="shared" si="4"/>
        <v>285.71428571428572</v>
      </c>
      <c r="J14" s="35">
        <v>44959</v>
      </c>
      <c r="K14" s="32">
        <f t="shared" si="5"/>
        <v>14.285714285714286</v>
      </c>
      <c r="L14" s="35">
        <v>44989</v>
      </c>
      <c r="M14" s="32">
        <f t="shared" si="6"/>
        <v>9.2857142857142865</v>
      </c>
      <c r="N14" s="35">
        <v>44989</v>
      </c>
      <c r="O14" s="34" t="s">
        <v>31</v>
      </c>
      <c r="P14" s="30">
        <f t="shared" si="7"/>
        <v>285.71428571428572</v>
      </c>
      <c r="Q14" s="35"/>
      <c r="R14" s="32">
        <f t="shared" si="8"/>
        <v>14.285714285714286</v>
      </c>
      <c r="S14" s="35"/>
      <c r="T14" s="32">
        <f t="shared" si="9"/>
        <v>9.2857142857142865</v>
      </c>
      <c r="U14" s="35"/>
      <c r="V14" s="34" t="s">
        <v>31</v>
      </c>
      <c r="W14" s="30">
        <f t="shared" si="10"/>
        <v>285.71428571428572</v>
      </c>
      <c r="X14" s="35"/>
      <c r="Y14" s="32">
        <f t="shared" si="11"/>
        <v>14.285714285714286</v>
      </c>
      <c r="Z14" s="35"/>
      <c r="AA14" s="32">
        <f t="shared" si="12"/>
        <v>9.2857142857142865</v>
      </c>
      <c r="AB14" s="35"/>
    </row>
    <row r="15" spans="1:28" x14ac:dyDescent="0.2">
      <c r="A15" s="10" t="s">
        <v>5</v>
      </c>
      <c r="B15" s="11">
        <f t="shared" si="1"/>
        <v>333.33333333333331</v>
      </c>
      <c r="C15" s="12">
        <v>44744</v>
      </c>
      <c r="D15" s="14">
        <f t="shared" si="2"/>
        <v>16.666666666666668</v>
      </c>
      <c r="E15" s="13" t="s">
        <v>16</v>
      </c>
      <c r="F15" s="15">
        <f t="shared" si="3"/>
        <v>10.833333333333334</v>
      </c>
      <c r="G15" s="56" t="s">
        <v>16</v>
      </c>
      <c r="H15" s="34" t="s">
        <v>5</v>
      </c>
      <c r="I15" s="30">
        <f t="shared" si="4"/>
        <v>285.71428571428572</v>
      </c>
      <c r="J15" s="35">
        <v>44935</v>
      </c>
      <c r="K15" s="32">
        <f t="shared" si="5"/>
        <v>14.285714285714286</v>
      </c>
      <c r="L15" s="35">
        <v>44935</v>
      </c>
      <c r="M15" s="32">
        <f t="shared" si="6"/>
        <v>9.2857142857142865</v>
      </c>
      <c r="N15" s="35">
        <v>44933</v>
      </c>
      <c r="O15" s="34" t="s">
        <v>5</v>
      </c>
      <c r="P15" s="30">
        <f t="shared" si="7"/>
        <v>285.71428571428572</v>
      </c>
      <c r="Q15" s="35"/>
      <c r="R15" s="32">
        <f t="shared" si="8"/>
        <v>14.285714285714286</v>
      </c>
      <c r="S15" s="35"/>
      <c r="T15" s="32">
        <f t="shared" si="9"/>
        <v>9.2857142857142865</v>
      </c>
      <c r="U15" s="35"/>
      <c r="V15" s="34" t="s">
        <v>5</v>
      </c>
      <c r="W15" s="30">
        <f t="shared" si="10"/>
        <v>285.71428571428572</v>
      </c>
      <c r="X15" s="35"/>
      <c r="Y15" s="32">
        <f t="shared" si="11"/>
        <v>14.285714285714286</v>
      </c>
      <c r="Z15" s="35"/>
      <c r="AA15" s="32">
        <f t="shared" si="12"/>
        <v>9.2857142857142865</v>
      </c>
      <c r="AB15" s="35"/>
    </row>
    <row r="16" spans="1:28" x14ac:dyDescent="0.2">
      <c r="A16" s="10" t="s">
        <v>6</v>
      </c>
      <c r="B16" s="11">
        <f t="shared" si="1"/>
        <v>333.33333333333331</v>
      </c>
      <c r="C16" s="12">
        <v>44740</v>
      </c>
      <c r="D16" s="14">
        <f t="shared" si="2"/>
        <v>16.666666666666668</v>
      </c>
      <c r="E16" s="13" t="s">
        <v>16</v>
      </c>
      <c r="F16" s="15">
        <f t="shared" si="3"/>
        <v>10.833333333333334</v>
      </c>
      <c r="G16" s="55" t="s">
        <v>16</v>
      </c>
      <c r="H16" s="34" t="s">
        <v>6</v>
      </c>
      <c r="I16" s="30">
        <f t="shared" si="4"/>
        <v>285.71428571428572</v>
      </c>
      <c r="J16" s="35">
        <v>44932</v>
      </c>
      <c r="K16" s="32">
        <f t="shared" si="5"/>
        <v>14.285714285714286</v>
      </c>
      <c r="L16" s="35">
        <v>44932</v>
      </c>
      <c r="M16" s="32">
        <f t="shared" si="6"/>
        <v>9.2857142857142865</v>
      </c>
      <c r="N16" s="35">
        <v>44932</v>
      </c>
      <c r="O16" s="34" t="s">
        <v>6</v>
      </c>
      <c r="P16" s="30">
        <f t="shared" si="7"/>
        <v>285.71428571428572</v>
      </c>
      <c r="Q16" s="35"/>
      <c r="R16" s="32">
        <f t="shared" si="8"/>
        <v>14.285714285714286</v>
      </c>
      <c r="S16" s="35"/>
      <c r="T16" s="32">
        <f t="shared" si="9"/>
        <v>9.2857142857142865</v>
      </c>
      <c r="U16" s="35"/>
      <c r="V16" s="34" t="s">
        <v>6</v>
      </c>
      <c r="W16" s="30">
        <f t="shared" si="10"/>
        <v>285.71428571428572</v>
      </c>
      <c r="X16" s="35"/>
      <c r="Y16" s="32">
        <f t="shared" si="11"/>
        <v>14.285714285714286</v>
      </c>
      <c r="Z16" s="35"/>
      <c r="AA16" s="32">
        <f t="shared" si="12"/>
        <v>9.2857142857142865</v>
      </c>
      <c r="AB16" s="35"/>
    </row>
    <row r="17" spans="1:28" x14ac:dyDescent="0.2">
      <c r="A17" s="10" t="s">
        <v>7</v>
      </c>
      <c r="B17" s="11">
        <f t="shared" si="1"/>
        <v>333.33333333333331</v>
      </c>
      <c r="C17" s="12">
        <v>44740</v>
      </c>
      <c r="D17" s="14">
        <f t="shared" si="2"/>
        <v>16.666666666666668</v>
      </c>
      <c r="E17" s="13" t="s">
        <v>16</v>
      </c>
      <c r="F17" s="15">
        <f t="shared" si="3"/>
        <v>10.833333333333334</v>
      </c>
      <c r="G17" s="55" t="s">
        <v>16</v>
      </c>
      <c r="H17" s="34" t="s">
        <v>7</v>
      </c>
      <c r="I17" s="30">
        <f t="shared" si="4"/>
        <v>285.71428571428572</v>
      </c>
      <c r="J17" s="35">
        <v>44923</v>
      </c>
      <c r="K17" s="32">
        <f t="shared" si="5"/>
        <v>14.285714285714286</v>
      </c>
      <c r="L17" s="35">
        <v>44923</v>
      </c>
      <c r="M17" s="32">
        <f t="shared" si="6"/>
        <v>9.2857142857142865</v>
      </c>
      <c r="N17" s="35">
        <v>44923</v>
      </c>
      <c r="O17" s="34" t="s">
        <v>7</v>
      </c>
      <c r="P17" s="30">
        <f t="shared" si="7"/>
        <v>285.71428571428572</v>
      </c>
      <c r="Q17" s="35"/>
      <c r="R17" s="32">
        <f t="shared" si="8"/>
        <v>14.285714285714286</v>
      </c>
      <c r="S17" s="35"/>
      <c r="T17" s="32">
        <f t="shared" si="9"/>
        <v>9.2857142857142865</v>
      </c>
      <c r="U17" s="35"/>
      <c r="V17" s="34" t="s">
        <v>7</v>
      </c>
      <c r="W17" s="30">
        <f t="shared" si="10"/>
        <v>285.71428571428572</v>
      </c>
      <c r="X17" s="35"/>
      <c r="Y17" s="32">
        <f t="shared" si="11"/>
        <v>14.285714285714286</v>
      </c>
      <c r="Z17" s="35"/>
      <c r="AA17" s="32">
        <f t="shared" si="12"/>
        <v>9.2857142857142865</v>
      </c>
      <c r="AB17" s="35"/>
    </row>
    <row r="18" spans="1:28" ht="17" customHeight="1" thickBot="1" x14ac:dyDescent="0.25">
      <c r="A18" s="2" t="s">
        <v>8</v>
      </c>
      <c r="B18" s="5">
        <v>2000</v>
      </c>
      <c r="C18" s="6">
        <v>44743</v>
      </c>
      <c r="D18" s="5">
        <v>100</v>
      </c>
      <c r="E18" s="7" t="s">
        <v>16</v>
      </c>
      <c r="F18" s="5">
        <v>65</v>
      </c>
      <c r="G18" s="57" t="s">
        <v>16</v>
      </c>
      <c r="H18" s="34" t="s">
        <v>17</v>
      </c>
      <c r="I18" s="30">
        <f t="shared" si="4"/>
        <v>285.71428571428572</v>
      </c>
      <c r="J18" s="35">
        <v>44923</v>
      </c>
      <c r="K18" s="32">
        <f t="shared" si="5"/>
        <v>14.285714285714286</v>
      </c>
      <c r="L18" s="35">
        <v>44923</v>
      </c>
      <c r="M18" s="32">
        <f t="shared" si="6"/>
        <v>9.2857142857142865</v>
      </c>
      <c r="N18" s="35">
        <v>44923</v>
      </c>
      <c r="O18" s="34" t="s">
        <v>17</v>
      </c>
      <c r="P18" s="30">
        <f t="shared" si="7"/>
        <v>285.71428571428572</v>
      </c>
      <c r="Q18" s="35"/>
      <c r="R18" s="32">
        <f t="shared" si="8"/>
        <v>14.285714285714286</v>
      </c>
      <c r="S18" s="35"/>
      <c r="T18" s="32">
        <f t="shared" si="9"/>
        <v>9.2857142857142865</v>
      </c>
      <c r="U18" s="35"/>
      <c r="V18" s="34" t="s">
        <v>17</v>
      </c>
      <c r="W18" s="30">
        <f t="shared" si="10"/>
        <v>285.71428571428572</v>
      </c>
      <c r="X18" s="35"/>
      <c r="Y18" s="32">
        <f t="shared" si="11"/>
        <v>14.285714285714286</v>
      </c>
      <c r="Z18" s="35"/>
      <c r="AA18" s="32">
        <f t="shared" si="12"/>
        <v>9.2857142857142865</v>
      </c>
      <c r="AB18" s="35"/>
    </row>
    <row r="19" spans="1:28" ht="17" customHeight="1" thickBot="1" x14ac:dyDescent="0.25">
      <c r="A19" s="8" t="s">
        <v>11</v>
      </c>
      <c r="B19" s="63" t="s">
        <v>18</v>
      </c>
      <c r="C19" s="64"/>
      <c r="D19" s="64"/>
      <c r="E19" s="64"/>
      <c r="F19" s="64"/>
      <c r="G19" s="64"/>
      <c r="H19" s="36" t="s">
        <v>8</v>
      </c>
      <c r="I19" s="37">
        <v>2000</v>
      </c>
      <c r="J19" s="38">
        <v>44927</v>
      </c>
      <c r="K19" s="37">
        <v>100</v>
      </c>
      <c r="L19" s="38">
        <v>44927</v>
      </c>
      <c r="M19" s="37">
        <v>65</v>
      </c>
      <c r="N19" s="38">
        <v>44918</v>
      </c>
      <c r="O19" s="36" t="s">
        <v>8</v>
      </c>
      <c r="P19" s="37">
        <v>2000</v>
      </c>
      <c r="Q19" s="38"/>
      <c r="R19" s="37">
        <v>100</v>
      </c>
      <c r="S19" s="38"/>
      <c r="T19" s="37">
        <v>65</v>
      </c>
      <c r="U19" s="38"/>
      <c r="V19" s="36" t="s">
        <v>8</v>
      </c>
      <c r="W19" s="37">
        <v>2000</v>
      </c>
      <c r="X19" s="38"/>
      <c r="Y19" s="37">
        <v>100</v>
      </c>
      <c r="Z19" s="38"/>
      <c r="AA19" s="37">
        <v>65</v>
      </c>
      <c r="AB19" s="38"/>
    </row>
    <row r="20" spans="1:28" ht="17" customHeight="1" thickBot="1" x14ac:dyDescent="0.25">
      <c r="A20" s="8" t="s">
        <v>15</v>
      </c>
      <c r="B20" s="21" t="s">
        <v>13</v>
      </c>
      <c r="C20" s="22" t="s">
        <v>2</v>
      </c>
      <c r="D20" s="21" t="s">
        <v>30</v>
      </c>
      <c r="E20" s="22" t="s">
        <v>2</v>
      </c>
      <c r="F20" s="21" t="s">
        <v>14</v>
      </c>
      <c r="G20" s="53" t="s">
        <v>2</v>
      </c>
      <c r="H20" s="26" t="s">
        <v>11</v>
      </c>
      <c r="I20" s="59" t="s">
        <v>19</v>
      </c>
      <c r="J20" s="60"/>
      <c r="K20" s="60"/>
      <c r="L20" s="60"/>
      <c r="M20" s="60"/>
      <c r="N20" s="61"/>
      <c r="O20" s="26" t="s">
        <v>11</v>
      </c>
      <c r="P20" s="59" t="s">
        <v>18</v>
      </c>
      <c r="Q20" s="60"/>
      <c r="R20" s="60"/>
      <c r="S20" s="60"/>
      <c r="T20" s="60"/>
      <c r="U20" s="61"/>
      <c r="V20" s="26" t="s">
        <v>11</v>
      </c>
      <c r="W20" s="59" t="s">
        <v>19</v>
      </c>
      <c r="X20" s="60"/>
      <c r="Y20" s="60"/>
      <c r="Z20" s="60"/>
      <c r="AA20" s="60"/>
      <c r="AB20" s="61"/>
    </row>
    <row r="21" spans="1:28" ht="17" customHeight="1" thickBot="1" x14ac:dyDescent="0.25">
      <c r="A21" s="9" t="s">
        <v>3</v>
      </c>
      <c r="B21" s="16">
        <f t="shared" ref="B21:B26" si="13">$B$18/6</f>
        <v>333.33333333333331</v>
      </c>
      <c r="C21" s="17">
        <v>44778</v>
      </c>
      <c r="D21" s="18">
        <f t="shared" ref="D21:D26" si="14">$D$18/6</f>
        <v>16.666666666666668</v>
      </c>
      <c r="E21" s="19" t="s">
        <v>16</v>
      </c>
      <c r="F21" s="20">
        <f t="shared" ref="F21:F26" si="15">$F$18/6</f>
        <v>10.833333333333334</v>
      </c>
      <c r="G21" s="54">
        <v>44768</v>
      </c>
      <c r="H21" s="26" t="s">
        <v>15</v>
      </c>
      <c r="I21" s="27" t="s">
        <v>13</v>
      </c>
      <c r="J21" s="28" t="s">
        <v>2</v>
      </c>
      <c r="K21" s="27" t="s">
        <v>30</v>
      </c>
      <c r="L21" s="28" t="s">
        <v>2</v>
      </c>
      <c r="M21" s="27" t="s">
        <v>14</v>
      </c>
      <c r="N21" s="28" t="s">
        <v>2</v>
      </c>
      <c r="O21" s="26" t="s">
        <v>15</v>
      </c>
      <c r="P21" s="27" t="s">
        <v>13</v>
      </c>
      <c r="Q21" s="28" t="s">
        <v>2</v>
      </c>
      <c r="R21" s="27" t="s">
        <v>30</v>
      </c>
      <c r="S21" s="28" t="s">
        <v>2</v>
      </c>
      <c r="T21" s="27" t="s">
        <v>14</v>
      </c>
      <c r="U21" s="28" t="s">
        <v>2</v>
      </c>
      <c r="V21" s="26" t="s">
        <v>15</v>
      </c>
      <c r="W21" s="27" t="s">
        <v>13</v>
      </c>
      <c r="X21" s="28" t="s">
        <v>2</v>
      </c>
      <c r="Y21" s="27" t="s">
        <v>30</v>
      </c>
      <c r="Z21" s="28" t="s">
        <v>2</v>
      </c>
      <c r="AA21" s="27" t="s">
        <v>14</v>
      </c>
      <c r="AB21" s="28" t="s">
        <v>2</v>
      </c>
    </row>
    <row r="22" spans="1:28" x14ac:dyDescent="0.2">
      <c r="A22" s="10" t="s">
        <v>4</v>
      </c>
      <c r="B22" s="11">
        <f t="shared" si="13"/>
        <v>333.33333333333331</v>
      </c>
      <c r="C22" s="12">
        <v>44774</v>
      </c>
      <c r="D22" s="14">
        <f t="shared" si="14"/>
        <v>16.666666666666668</v>
      </c>
      <c r="E22" s="13" t="s">
        <v>16</v>
      </c>
      <c r="F22" s="15">
        <f t="shared" si="15"/>
        <v>10.833333333333334</v>
      </c>
      <c r="G22" s="55">
        <v>44767</v>
      </c>
      <c r="H22" s="29" t="s">
        <v>3</v>
      </c>
      <c r="I22" s="30">
        <f t="shared" ref="I22:I28" si="16">$I$29/7</f>
        <v>285.71428571428572</v>
      </c>
      <c r="J22" s="31">
        <v>44958</v>
      </c>
      <c r="K22" s="32">
        <f t="shared" ref="K22:K28" si="17">$D$46/7</f>
        <v>14.285714285714286</v>
      </c>
      <c r="L22" s="31">
        <v>44958</v>
      </c>
      <c r="M22" s="32">
        <f t="shared" ref="M22:M28" si="18">$F$46/7</f>
        <v>9.2857142857142865</v>
      </c>
      <c r="N22" s="31">
        <v>44958</v>
      </c>
      <c r="O22" s="29" t="s">
        <v>3</v>
      </c>
      <c r="P22" s="30">
        <f t="shared" ref="P22:P28" si="19">$I$29/7</f>
        <v>285.71428571428572</v>
      </c>
      <c r="Q22" s="31"/>
      <c r="R22" s="32">
        <f t="shared" ref="R22:R28" si="20">$D$46/7</f>
        <v>14.285714285714286</v>
      </c>
      <c r="S22" s="33"/>
      <c r="T22" s="32">
        <f t="shared" ref="T22:T28" si="21">$F$46/7</f>
        <v>9.2857142857142865</v>
      </c>
      <c r="U22" s="31"/>
      <c r="V22" s="29" t="s">
        <v>3</v>
      </c>
      <c r="W22" s="30">
        <f t="shared" ref="W22:W28" si="22">$I$29/7</f>
        <v>285.71428571428572</v>
      </c>
      <c r="X22" s="31"/>
      <c r="Y22" s="32">
        <f t="shared" ref="Y22:Y28" si="23">$D$46/7</f>
        <v>14.285714285714286</v>
      </c>
      <c r="Z22" s="33"/>
      <c r="AA22" s="32">
        <f t="shared" ref="AA22:AA28" si="24">$F$46/7</f>
        <v>9.2857142857142865</v>
      </c>
      <c r="AB22" s="31"/>
    </row>
    <row r="23" spans="1:28" x14ac:dyDescent="0.2">
      <c r="A23" s="10" t="s">
        <v>31</v>
      </c>
      <c r="B23" s="11">
        <f t="shared" si="13"/>
        <v>333.33333333333331</v>
      </c>
      <c r="C23" s="12">
        <v>44770</v>
      </c>
      <c r="D23" s="14">
        <f t="shared" si="14"/>
        <v>16.666666666666668</v>
      </c>
      <c r="E23" s="13" t="s">
        <v>16</v>
      </c>
      <c r="F23" s="15">
        <f t="shared" si="15"/>
        <v>10.833333333333334</v>
      </c>
      <c r="G23" s="55">
        <v>44770</v>
      </c>
      <c r="H23" s="34" t="s">
        <v>4</v>
      </c>
      <c r="I23" s="30">
        <f t="shared" si="16"/>
        <v>285.71428571428572</v>
      </c>
      <c r="J23" s="35">
        <v>44958</v>
      </c>
      <c r="K23" s="32">
        <f t="shared" si="17"/>
        <v>14.285714285714286</v>
      </c>
      <c r="L23" s="35">
        <v>44958</v>
      </c>
      <c r="M23" s="32">
        <f t="shared" si="18"/>
        <v>9.2857142857142865</v>
      </c>
      <c r="N23" s="35">
        <v>44949</v>
      </c>
      <c r="O23" s="34" t="s">
        <v>4</v>
      </c>
      <c r="P23" s="30">
        <f t="shared" si="19"/>
        <v>285.71428571428572</v>
      </c>
      <c r="Q23" s="35"/>
      <c r="R23" s="32">
        <f t="shared" si="20"/>
        <v>14.285714285714286</v>
      </c>
      <c r="S23" s="35"/>
      <c r="T23" s="32">
        <f t="shared" si="21"/>
        <v>9.2857142857142865</v>
      </c>
      <c r="U23" s="35"/>
      <c r="V23" s="34" t="s">
        <v>4</v>
      </c>
      <c r="W23" s="30">
        <f t="shared" si="22"/>
        <v>285.71428571428572</v>
      </c>
      <c r="X23" s="35"/>
      <c r="Y23" s="32">
        <f t="shared" si="23"/>
        <v>14.285714285714286</v>
      </c>
      <c r="Z23" s="35"/>
      <c r="AA23" s="32">
        <f t="shared" si="24"/>
        <v>9.2857142857142865</v>
      </c>
      <c r="AB23" s="35"/>
    </row>
    <row r="24" spans="1:28" x14ac:dyDescent="0.2">
      <c r="A24" s="10" t="s">
        <v>5</v>
      </c>
      <c r="B24" s="11">
        <f t="shared" si="13"/>
        <v>333.33333333333331</v>
      </c>
      <c r="C24" s="12">
        <v>44786</v>
      </c>
      <c r="D24" s="14">
        <f t="shared" si="14"/>
        <v>16.666666666666668</v>
      </c>
      <c r="E24" s="13" t="s">
        <v>16</v>
      </c>
      <c r="F24" s="15">
        <f t="shared" si="15"/>
        <v>10.833333333333334</v>
      </c>
      <c r="G24" s="55">
        <v>44786</v>
      </c>
      <c r="H24" s="34" t="s">
        <v>31</v>
      </c>
      <c r="I24" s="30">
        <f t="shared" si="16"/>
        <v>285.71428571428572</v>
      </c>
      <c r="J24" s="35">
        <v>44959</v>
      </c>
      <c r="K24" s="32">
        <f t="shared" si="17"/>
        <v>14.285714285714286</v>
      </c>
      <c r="L24" s="35">
        <v>44958</v>
      </c>
      <c r="M24" s="32">
        <f t="shared" si="18"/>
        <v>9.2857142857142865</v>
      </c>
      <c r="N24" s="35">
        <v>44958</v>
      </c>
      <c r="O24" s="34" t="s">
        <v>31</v>
      </c>
      <c r="P24" s="30">
        <f t="shared" si="19"/>
        <v>285.71428571428572</v>
      </c>
      <c r="Q24" s="35"/>
      <c r="R24" s="32">
        <f t="shared" si="20"/>
        <v>14.285714285714286</v>
      </c>
      <c r="S24" s="35"/>
      <c r="T24" s="32">
        <f t="shared" si="21"/>
        <v>9.2857142857142865</v>
      </c>
      <c r="U24" s="35"/>
      <c r="V24" s="34" t="s">
        <v>31</v>
      </c>
      <c r="W24" s="30">
        <f t="shared" si="22"/>
        <v>285.71428571428572</v>
      </c>
      <c r="X24" s="35"/>
      <c r="Y24" s="32">
        <f t="shared" si="23"/>
        <v>14.285714285714286</v>
      </c>
      <c r="Z24" s="35"/>
      <c r="AA24" s="32">
        <f t="shared" si="24"/>
        <v>9.2857142857142865</v>
      </c>
      <c r="AB24" s="35"/>
    </row>
    <row r="25" spans="1:28" x14ac:dyDescent="0.2">
      <c r="A25" s="10" t="s">
        <v>6</v>
      </c>
      <c r="B25" s="11">
        <f t="shared" si="13"/>
        <v>333.33333333333331</v>
      </c>
      <c r="C25" s="12">
        <v>44769</v>
      </c>
      <c r="D25" s="14">
        <f t="shared" si="14"/>
        <v>16.666666666666668</v>
      </c>
      <c r="E25" s="13" t="s">
        <v>16</v>
      </c>
      <c r="F25" s="15">
        <f t="shared" si="15"/>
        <v>10.833333333333334</v>
      </c>
      <c r="G25" s="55">
        <v>44767</v>
      </c>
      <c r="H25" s="34" t="s">
        <v>5</v>
      </c>
      <c r="I25" s="30">
        <f t="shared" si="16"/>
        <v>285.71428571428572</v>
      </c>
      <c r="J25" s="35">
        <v>44953</v>
      </c>
      <c r="K25" s="32">
        <f t="shared" si="17"/>
        <v>14.285714285714286</v>
      </c>
      <c r="L25" s="35">
        <v>44953</v>
      </c>
      <c r="M25" s="32">
        <f t="shared" si="18"/>
        <v>9.2857142857142865</v>
      </c>
      <c r="N25" s="35">
        <v>44953</v>
      </c>
      <c r="O25" s="34" t="s">
        <v>5</v>
      </c>
      <c r="P25" s="30">
        <f t="shared" si="19"/>
        <v>285.71428571428572</v>
      </c>
      <c r="Q25" s="35"/>
      <c r="R25" s="32">
        <f t="shared" si="20"/>
        <v>14.285714285714286</v>
      </c>
      <c r="S25" s="35"/>
      <c r="T25" s="32">
        <f t="shared" si="21"/>
        <v>9.2857142857142865</v>
      </c>
      <c r="U25" s="35"/>
      <c r="V25" s="34" t="s">
        <v>5</v>
      </c>
      <c r="W25" s="30">
        <f t="shared" si="22"/>
        <v>285.71428571428572</v>
      </c>
      <c r="X25" s="35"/>
      <c r="Y25" s="32">
        <f t="shared" si="23"/>
        <v>14.285714285714286</v>
      </c>
      <c r="Z25" s="35"/>
      <c r="AA25" s="32">
        <f t="shared" si="24"/>
        <v>9.2857142857142865</v>
      </c>
      <c r="AB25" s="35"/>
    </row>
    <row r="26" spans="1:28" x14ac:dyDescent="0.2">
      <c r="A26" s="10" t="s">
        <v>7</v>
      </c>
      <c r="B26" s="11">
        <f t="shared" si="13"/>
        <v>333.33333333333331</v>
      </c>
      <c r="C26" s="12">
        <v>44770</v>
      </c>
      <c r="D26" s="14">
        <f t="shared" si="14"/>
        <v>16.666666666666668</v>
      </c>
      <c r="E26" s="13" t="s">
        <v>16</v>
      </c>
      <c r="F26" s="15">
        <f t="shared" si="15"/>
        <v>10.833333333333334</v>
      </c>
      <c r="G26" s="55">
        <v>44767</v>
      </c>
      <c r="H26" s="34" t="s">
        <v>6</v>
      </c>
      <c r="I26" s="30">
        <f t="shared" si="16"/>
        <v>285.71428571428572</v>
      </c>
      <c r="J26" s="35">
        <v>44986</v>
      </c>
      <c r="K26" s="32">
        <f t="shared" si="17"/>
        <v>14.285714285714286</v>
      </c>
      <c r="L26" s="35">
        <v>44974</v>
      </c>
      <c r="M26" s="32">
        <f t="shared" si="18"/>
        <v>9.2857142857142865</v>
      </c>
      <c r="N26" s="35">
        <v>44984</v>
      </c>
      <c r="O26" s="34" t="s">
        <v>6</v>
      </c>
      <c r="P26" s="30">
        <f t="shared" si="19"/>
        <v>285.71428571428572</v>
      </c>
      <c r="Q26" s="35"/>
      <c r="R26" s="32">
        <f t="shared" si="20"/>
        <v>14.285714285714286</v>
      </c>
      <c r="S26" s="35"/>
      <c r="T26" s="32">
        <f t="shared" si="21"/>
        <v>9.2857142857142865</v>
      </c>
      <c r="U26" s="35"/>
      <c r="V26" s="34" t="s">
        <v>6</v>
      </c>
      <c r="W26" s="30">
        <f t="shared" si="22"/>
        <v>285.71428571428572</v>
      </c>
      <c r="X26" s="35"/>
      <c r="Y26" s="32">
        <f t="shared" si="23"/>
        <v>14.285714285714286</v>
      </c>
      <c r="Z26" s="35"/>
      <c r="AA26" s="32">
        <f t="shared" si="24"/>
        <v>9.2857142857142865</v>
      </c>
      <c r="AB26" s="35"/>
    </row>
    <row r="27" spans="1:28" ht="17" customHeight="1" thickBot="1" x14ac:dyDescent="0.25">
      <c r="A27" s="2" t="s">
        <v>8</v>
      </c>
      <c r="B27" s="5">
        <v>2000</v>
      </c>
      <c r="C27" s="6">
        <v>44774</v>
      </c>
      <c r="D27" s="5">
        <v>100</v>
      </c>
      <c r="E27" s="7" t="s">
        <v>16</v>
      </c>
      <c r="F27" s="5">
        <v>65</v>
      </c>
      <c r="G27" s="57">
        <v>44767</v>
      </c>
      <c r="H27" s="34" t="s">
        <v>7</v>
      </c>
      <c r="I27" s="30">
        <f t="shared" si="16"/>
        <v>285.71428571428572</v>
      </c>
      <c r="J27" s="35">
        <v>44949</v>
      </c>
      <c r="K27" s="32">
        <f t="shared" si="17"/>
        <v>14.285714285714286</v>
      </c>
      <c r="L27" s="35">
        <v>44949</v>
      </c>
      <c r="M27" s="32">
        <f t="shared" si="18"/>
        <v>9.2857142857142865</v>
      </c>
      <c r="N27" s="35">
        <v>44949</v>
      </c>
      <c r="O27" s="34" t="s">
        <v>7</v>
      </c>
      <c r="P27" s="30">
        <f t="shared" si="19"/>
        <v>285.71428571428572</v>
      </c>
      <c r="Q27" s="35"/>
      <c r="R27" s="32">
        <f t="shared" si="20"/>
        <v>14.285714285714286</v>
      </c>
      <c r="S27" s="35"/>
      <c r="T27" s="32">
        <f t="shared" si="21"/>
        <v>9.2857142857142865</v>
      </c>
      <c r="U27" s="35"/>
      <c r="V27" s="34" t="s">
        <v>7</v>
      </c>
      <c r="W27" s="30">
        <f t="shared" si="22"/>
        <v>285.71428571428572</v>
      </c>
      <c r="X27" s="35"/>
      <c r="Y27" s="32">
        <f t="shared" si="23"/>
        <v>14.285714285714286</v>
      </c>
      <c r="Z27" s="35"/>
      <c r="AA27" s="32">
        <f t="shared" si="24"/>
        <v>9.2857142857142865</v>
      </c>
      <c r="AB27" s="35"/>
    </row>
    <row r="28" spans="1:28" ht="17" customHeight="1" thickBot="1" x14ac:dyDescent="0.25">
      <c r="A28" s="8" t="s">
        <v>11</v>
      </c>
      <c r="B28" s="63" t="s">
        <v>20</v>
      </c>
      <c r="C28" s="64"/>
      <c r="D28" s="64"/>
      <c r="E28" s="64"/>
      <c r="F28" s="64"/>
      <c r="G28" s="64"/>
      <c r="H28" s="34" t="s">
        <v>17</v>
      </c>
      <c r="I28" s="30">
        <f t="shared" si="16"/>
        <v>285.71428571428572</v>
      </c>
      <c r="J28" s="35">
        <v>44949</v>
      </c>
      <c r="K28" s="32">
        <f t="shared" si="17"/>
        <v>14.285714285714286</v>
      </c>
      <c r="L28" s="35">
        <v>44949</v>
      </c>
      <c r="M28" s="32">
        <f t="shared" si="18"/>
        <v>9.2857142857142865</v>
      </c>
      <c r="N28" s="35">
        <v>44949</v>
      </c>
      <c r="O28" s="34" t="s">
        <v>17</v>
      </c>
      <c r="P28" s="30">
        <f t="shared" si="19"/>
        <v>285.71428571428572</v>
      </c>
      <c r="Q28" s="35"/>
      <c r="R28" s="32">
        <f t="shared" si="20"/>
        <v>14.285714285714286</v>
      </c>
      <c r="S28" s="35"/>
      <c r="T28" s="32">
        <f t="shared" si="21"/>
        <v>9.2857142857142865</v>
      </c>
      <c r="U28" s="35"/>
      <c r="V28" s="34" t="s">
        <v>17</v>
      </c>
      <c r="W28" s="30">
        <f t="shared" si="22"/>
        <v>285.71428571428572</v>
      </c>
      <c r="X28" s="35"/>
      <c r="Y28" s="32">
        <f t="shared" si="23"/>
        <v>14.285714285714286</v>
      </c>
      <c r="Z28" s="35"/>
      <c r="AA28" s="32">
        <f t="shared" si="24"/>
        <v>9.2857142857142865</v>
      </c>
      <c r="AB28" s="35"/>
    </row>
    <row r="29" spans="1:28" ht="17" customHeight="1" thickBot="1" x14ac:dyDescent="0.25">
      <c r="A29" s="8" t="s">
        <v>15</v>
      </c>
      <c r="B29" s="21" t="s">
        <v>13</v>
      </c>
      <c r="C29" s="22" t="s">
        <v>2</v>
      </c>
      <c r="D29" s="21" t="s">
        <v>30</v>
      </c>
      <c r="E29" s="22" t="s">
        <v>2</v>
      </c>
      <c r="F29" s="21" t="s">
        <v>14</v>
      </c>
      <c r="G29" s="53" t="s">
        <v>2</v>
      </c>
      <c r="H29" s="36" t="s">
        <v>8</v>
      </c>
      <c r="I29" s="37">
        <v>2000</v>
      </c>
      <c r="J29" s="38">
        <v>44958</v>
      </c>
      <c r="K29" s="37">
        <v>100</v>
      </c>
      <c r="L29" s="38">
        <v>44958</v>
      </c>
      <c r="M29" s="37">
        <v>65</v>
      </c>
      <c r="N29" s="38">
        <v>44949</v>
      </c>
      <c r="O29" s="36" t="s">
        <v>8</v>
      </c>
      <c r="P29" s="37">
        <v>2000</v>
      </c>
      <c r="Q29" s="38"/>
      <c r="R29" s="37">
        <v>100</v>
      </c>
      <c r="S29" s="38"/>
      <c r="T29" s="37">
        <v>65</v>
      </c>
      <c r="U29" s="38"/>
      <c r="V29" s="36" t="s">
        <v>8</v>
      </c>
      <c r="W29" s="37">
        <v>2000</v>
      </c>
      <c r="X29" s="38"/>
      <c r="Y29" s="37">
        <v>100</v>
      </c>
      <c r="Z29" s="38"/>
      <c r="AA29" s="37">
        <v>65</v>
      </c>
      <c r="AB29" s="38"/>
    </row>
    <row r="30" spans="1:28" ht="17" customHeight="1" thickBot="1" x14ac:dyDescent="0.25">
      <c r="A30" s="9" t="s">
        <v>3</v>
      </c>
      <c r="B30" s="16">
        <f t="shared" ref="B30:B35" si="25">$B$18/6</f>
        <v>333.33333333333331</v>
      </c>
      <c r="C30" s="17">
        <v>44805</v>
      </c>
      <c r="D30" s="18">
        <f t="shared" ref="D30:D35" si="26">$D$18/6</f>
        <v>16.666666666666668</v>
      </c>
      <c r="E30" s="17">
        <v>44805</v>
      </c>
      <c r="F30" s="20">
        <f t="shared" ref="F30:F35" si="27">$F$18/6</f>
        <v>10.833333333333334</v>
      </c>
      <c r="G30" s="54">
        <v>44805</v>
      </c>
      <c r="H30" s="26" t="s">
        <v>11</v>
      </c>
      <c r="I30" s="59" t="s">
        <v>21</v>
      </c>
      <c r="J30" s="60"/>
      <c r="K30" s="60"/>
      <c r="L30" s="60"/>
      <c r="M30" s="60"/>
      <c r="N30" s="61"/>
      <c r="O30" s="26" t="s">
        <v>11</v>
      </c>
      <c r="P30" s="59" t="s">
        <v>20</v>
      </c>
      <c r="Q30" s="60"/>
      <c r="R30" s="60"/>
      <c r="S30" s="60"/>
      <c r="T30" s="60"/>
      <c r="U30" s="61"/>
      <c r="V30" s="26" t="s">
        <v>11</v>
      </c>
      <c r="W30" s="59" t="s">
        <v>21</v>
      </c>
      <c r="X30" s="60"/>
      <c r="Y30" s="60"/>
      <c r="Z30" s="60"/>
      <c r="AA30" s="60"/>
      <c r="AB30" s="61"/>
    </row>
    <row r="31" spans="1:28" ht="17" customHeight="1" thickBot="1" x14ac:dyDescent="0.25">
      <c r="A31" s="10" t="s">
        <v>4</v>
      </c>
      <c r="B31" s="11">
        <f t="shared" si="25"/>
        <v>333.33333333333331</v>
      </c>
      <c r="C31" s="12">
        <v>44805</v>
      </c>
      <c r="D31" s="14">
        <f t="shared" si="26"/>
        <v>16.666666666666668</v>
      </c>
      <c r="E31" s="12">
        <v>44831</v>
      </c>
      <c r="F31" s="15">
        <f t="shared" si="27"/>
        <v>10.833333333333334</v>
      </c>
      <c r="G31" s="55">
        <v>44831</v>
      </c>
      <c r="H31" s="26" t="s">
        <v>15</v>
      </c>
      <c r="I31" s="27" t="s">
        <v>13</v>
      </c>
      <c r="J31" s="28" t="s">
        <v>2</v>
      </c>
      <c r="K31" s="27" t="s">
        <v>30</v>
      </c>
      <c r="L31" s="28" t="s">
        <v>2</v>
      </c>
      <c r="M31" s="27" t="s">
        <v>14</v>
      </c>
      <c r="N31" s="28" t="s">
        <v>2</v>
      </c>
      <c r="O31" s="26" t="s">
        <v>15</v>
      </c>
      <c r="P31" s="27" t="s">
        <v>13</v>
      </c>
      <c r="Q31" s="28" t="s">
        <v>2</v>
      </c>
      <c r="R31" s="27" t="s">
        <v>30</v>
      </c>
      <c r="S31" s="28" t="s">
        <v>2</v>
      </c>
      <c r="T31" s="27" t="s">
        <v>14</v>
      </c>
      <c r="U31" s="28" t="s">
        <v>2</v>
      </c>
      <c r="V31" s="26" t="s">
        <v>15</v>
      </c>
      <c r="W31" s="27" t="s">
        <v>13</v>
      </c>
      <c r="X31" s="28" t="s">
        <v>2</v>
      </c>
      <c r="Y31" s="27" t="s">
        <v>30</v>
      </c>
      <c r="Z31" s="28" t="s">
        <v>2</v>
      </c>
      <c r="AA31" s="27" t="s">
        <v>14</v>
      </c>
      <c r="AB31" s="28" t="s">
        <v>2</v>
      </c>
    </row>
    <row r="32" spans="1:28" x14ac:dyDescent="0.2">
      <c r="A32" s="10" t="s">
        <v>31</v>
      </c>
      <c r="B32" s="11">
        <f t="shared" si="25"/>
        <v>333.33333333333331</v>
      </c>
      <c r="C32" s="12">
        <v>44800</v>
      </c>
      <c r="D32" s="14">
        <f t="shared" si="26"/>
        <v>16.666666666666668</v>
      </c>
      <c r="E32" s="12">
        <v>44800</v>
      </c>
      <c r="F32" s="15">
        <f t="shared" si="27"/>
        <v>10.833333333333334</v>
      </c>
      <c r="G32" s="55">
        <v>44800</v>
      </c>
      <c r="H32" s="29" t="s">
        <v>3</v>
      </c>
      <c r="I32" s="30">
        <f t="shared" ref="I32:I38" si="28">$I$39/7</f>
        <v>285.71428571428572</v>
      </c>
      <c r="J32" s="31">
        <v>44984</v>
      </c>
      <c r="K32" s="32">
        <f t="shared" ref="K32:K38" si="29">$D$46/7</f>
        <v>14.285714285714286</v>
      </c>
      <c r="L32" s="31">
        <v>44984</v>
      </c>
      <c r="M32" s="32">
        <f t="shared" ref="M32:M38" si="30">$F$46/7</f>
        <v>9.2857142857142865</v>
      </c>
      <c r="N32" s="31">
        <v>44984</v>
      </c>
      <c r="O32" s="29" t="s">
        <v>3</v>
      </c>
      <c r="P32" s="30">
        <f t="shared" ref="P32:P38" si="31">$I$39/7</f>
        <v>285.71428571428572</v>
      </c>
      <c r="Q32" s="31"/>
      <c r="R32" s="32">
        <f t="shared" ref="R32:R38" si="32">$D$46/7</f>
        <v>14.285714285714286</v>
      </c>
      <c r="S32" s="33"/>
      <c r="T32" s="32">
        <f t="shared" ref="T32:T38" si="33">$F$46/7</f>
        <v>9.2857142857142865</v>
      </c>
      <c r="U32" s="31"/>
      <c r="V32" s="29" t="s">
        <v>3</v>
      </c>
      <c r="W32" s="30">
        <f t="shared" ref="W32:W38" si="34">$I$39/7</f>
        <v>285.71428571428572</v>
      </c>
      <c r="X32" s="31"/>
      <c r="Y32" s="32">
        <f t="shared" ref="Y32:Y38" si="35">$D$46/7</f>
        <v>14.285714285714286</v>
      </c>
      <c r="Z32" s="33"/>
      <c r="AA32" s="32">
        <f t="shared" ref="AA32:AA38" si="36">$F$46/7</f>
        <v>9.2857142857142865</v>
      </c>
      <c r="AB32" s="31"/>
    </row>
    <row r="33" spans="1:28" x14ac:dyDescent="0.2">
      <c r="A33" s="10" t="s">
        <v>5</v>
      </c>
      <c r="B33" s="11">
        <f t="shared" si="25"/>
        <v>333.33333333333331</v>
      </c>
      <c r="C33" s="12">
        <v>44832</v>
      </c>
      <c r="D33" s="14">
        <f t="shared" si="26"/>
        <v>16.666666666666668</v>
      </c>
      <c r="E33" s="13" t="s">
        <v>16</v>
      </c>
      <c r="F33" s="15">
        <f t="shared" si="27"/>
        <v>10.833333333333334</v>
      </c>
      <c r="G33" s="56" t="s">
        <v>16</v>
      </c>
      <c r="H33" s="34" t="s">
        <v>4</v>
      </c>
      <c r="I33" s="30">
        <f t="shared" si="28"/>
        <v>285.71428571428572</v>
      </c>
      <c r="J33" s="35">
        <v>44986</v>
      </c>
      <c r="K33" s="32">
        <f t="shared" si="29"/>
        <v>14.285714285714286</v>
      </c>
      <c r="L33" s="35">
        <v>44986</v>
      </c>
      <c r="M33" s="32">
        <f t="shared" si="30"/>
        <v>9.2857142857142865</v>
      </c>
      <c r="N33" s="35">
        <v>44980</v>
      </c>
      <c r="O33" s="34" t="s">
        <v>4</v>
      </c>
      <c r="P33" s="30">
        <f t="shared" si="31"/>
        <v>285.71428571428572</v>
      </c>
      <c r="Q33" s="35"/>
      <c r="R33" s="32">
        <f t="shared" si="32"/>
        <v>14.285714285714286</v>
      </c>
      <c r="S33" s="35"/>
      <c r="T33" s="32">
        <f t="shared" si="33"/>
        <v>9.2857142857142865</v>
      </c>
      <c r="U33" s="35"/>
      <c r="V33" s="34" t="s">
        <v>4</v>
      </c>
      <c r="W33" s="30">
        <f t="shared" si="34"/>
        <v>285.71428571428572</v>
      </c>
      <c r="X33" s="35"/>
      <c r="Y33" s="32">
        <f t="shared" si="35"/>
        <v>14.285714285714286</v>
      </c>
      <c r="Z33" s="35"/>
      <c r="AA33" s="32">
        <f t="shared" si="36"/>
        <v>9.2857142857142865</v>
      </c>
      <c r="AB33" s="35"/>
    </row>
    <row r="34" spans="1:28" x14ac:dyDescent="0.2">
      <c r="A34" s="10" t="s">
        <v>6</v>
      </c>
      <c r="B34" s="11">
        <f t="shared" si="25"/>
        <v>333.33333333333331</v>
      </c>
      <c r="C34" s="12">
        <v>44801</v>
      </c>
      <c r="D34" s="14">
        <f t="shared" si="26"/>
        <v>16.666666666666668</v>
      </c>
      <c r="E34" s="12">
        <v>44801</v>
      </c>
      <c r="F34" s="15">
        <f t="shared" si="27"/>
        <v>10.833333333333334</v>
      </c>
      <c r="G34" s="55">
        <v>44801</v>
      </c>
      <c r="H34" s="34" t="s">
        <v>31</v>
      </c>
      <c r="I34" s="30">
        <f t="shared" si="28"/>
        <v>285.71428571428572</v>
      </c>
      <c r="J34" s="35">
        <v>44989</v>
      </c>
      <c r="K34" s="32">
        <f t="shared" si="29"/>
        <v>14.285714285714286</v>
      </c>
      <c r="L34" s="35">
        <v>44985</v>
      </c>
      <c r="M34" s="32">
        <f t="shared" si="30"/>
        <v>9.2857142857142865</v>
      </c>
      <c r="N34" s="35">
        <v>44985</v>
      </c>
      <c r="O34" s="34" t="s">
        <v>31</v>
      </c>
      <c r="P34" s="30">
        <f t="shared" si="31"/>
        <v>285.71428571428572</v>
      </c>
      <c r="Q34" s="35"/>
      <c r="R34" s="32">
        <f t="shared" si="32"/>
        <v>14.285714285714286</v>
      </c>
      <c r="S34" s="35"/>
      <c r="T34" s="32">
        <f t="shared" si="33"/>
        <v>9.2857142857142865</v>
      </c>
      <c r="U34" s="35"/>
      <c r="V34" s="34" t="s">
        <v>31</v>
      </c>
      <c r="W34" s="30">
        <f t="shared" si="34"/>
        <v>285.71428571428572</v>
      </c>
      <c r="X34" s="35"/>
      <c r="Y34" s="32">
        <f t="shared" si="35"/>
        <v>14.285714285714286</v>
      </c>
      <c r="Z34" s="35"/>
      <c r="AA34" s="32">
        <f t="shared" si="36"/>
        <v>9.2857142857142865</v>
      </c>
      <c r="AB34" s="35"/>
    </row>
    <row r="35" spans="1:28" x14ac:dyDescent="0.2">
      <c r="A35" s="10" t="s">
        <v>7</v>
      </c>
      <c r="B35" s="11">
        <f t="shared" si="25"/>
        <v>333.33333333333331</v>
      </c>
      <c r="C35" s="12">
        <v>44800</v>
      </c>
      <c r="D35" s="14">
        <f t="shared" si="26"/>
        <v>16.666666666666668</v>
      </c>
      <c r="E35" s="12">
        <v>44800</v>
      </c>
      <c r="F35" s="15">
        <f t="shared" si="27"/>
        <v>10.833333333333334</v>
      </c>
      <c r="G35" s="55">
        <v>44800</v>
      </c>
      <c r="H35" s="34" t="s">
        <v>5</v>
      </c>
      <c r="I35" s="30">
        <f t="shared" si="28"/>
        <v>285.71428571428572</v>
      </c>
      <c r="J35" s="35">
        <v>44988</v>
      </c>
      <c r="K35" s="32">
        <f t="shared" si="29"/>
        <v>14.285714285714286</v>
      </c>
      <c r="L35" s="35">
        <v>44997</v>
      </c>
      <c r="M35" s="32">
        <f t="shared" si="30"/>
        <v>9.2857142857142865</v>
      </c>
      <c r="N35" s="35">
        <v>44997</v>
      </c>
      <c r="O35" s="34" t="s">
        <v>5</v>
      </c>
      <c r="P35" s="30">
        <f t="shared" si="31"/>
        <v>285.71428571428572</v>
      </c>
      <c r="Q35" s="35"/>
      <c r="R35" s="32">
        <f t="shared" si="32"/>
        <v>14.285714285714286</v>
      </c>
      <c r="S35" s="35"/>
      <c r="T35" s="32">
        <f t="shared" si="33"/>
        <v>9.2857142857142865</v>
      </c>
      <c r="U35" s="35"/>
      <c r="V35" s="34" t="s">
        <v>5</v>
      </c>
      <c r="W35" s="30">
        <f t="shared" si="34"/>
        <v>285.71428571428572</v>
      </c>
      <c r="X35" s="35"/>
      <c r="Y35" s="32">
        <f t="shared" si="35"/>
        <v>14.285714285714286</v>
      </c>
      <c r="Z35" s="35"/>
      <c r="AA35" s="32">
        <f t="shared" si="36"/>
        <v>9.2857142857142865</v>
      </c>
      <c r="AB35" s="35"/>
    </row>
    <row r="36" spans="1:28" ht="17" customHeight="1" thickBot="1" x14ac:dyDescent="0.25">
      <c r="A36" s="2" t="s">
        <v>8</v>
      </c>
      <c r="B36" s="5">
        <v>2000</v>
      </c>
      <c r="C36" s="6">
        <v>44805</v>
      </c>
      <c r="D36" s="5">
        <v>100</v>
      </c>
      <c r="E36" s="6">
        <v>44805</v>
      </c>
      <c r="F36" s="5">
        <v>65</v>
      </c>
      <c r="G36" s="57">
        <v>44796</v>
      </c>
      <c r="H36" s="34" t="s">
        <v>6</v>
      </c>
      <c r="I36" s="30">
        <f t="shared" si="28"/>
        <v>285.71428571428572</v>
      </c>
      <c r="J36" s="35">
        <v>44987</v>
      </c>
      <c r="K36" s="32">
        <f t="shared" si="29"/>
        <v>14.285714285714286</v>
      </c>
      <c r="L36" s="35">
        <v>44986</v>
      </c>
      <c r="M36" s="32">
        <f t="shared" si="30"/>
        <v>9.2857142857142865</v>
      </c>
      <c r="N36" s="35">
        <v>44986</v>
      </c>
      <c r="O36" s="34" t="s">
        <v>6</v>
      </c>
      <c r="P36" s="30">
        <f t="shared" si="31"/>
        <v>285.71428571428572</v>
      </c>
      <c r="Q36" s="35"/>
      <c r="R36" s="32">
        <f t="shared" si="32"/>
        <v>14.285714285714286</v>
      </c>
      <c r="S36" s="35"/>
      <c r="T36" s="32">
        <f t="shared" si="33"/>
        <v>9.2857142857142865</v>
      </c>
      <c r="U36" s="35"/>
      <c r="V36" s="34" t="s">
        <v>6</v>
      </c>
      <c r="W36" s="30">
        <f t="shared" si="34"/>
        <v>285.71428571428572</v>
      </c>
      <c r="X36" s="35"/>
      <c r="Y36" s="32">
        <f t="shared" si="35"/>
        <v>14.285714285714286</v>
      </c>
      <c r="Z36" s="35"/>
      <c r="AA36" s="32">
        <f t="shared" si="36"/>
        <v>9.2857142857142865</v>
      </c>
      <c r="AB36" s="35"/>
    </row>
    <row r="37" spans="1:28" ht="17" customHeight="1" thickBot="1" x14ac:dyDescent="0.25">
      <c r="A37" s="26" t="s">
        <v>11</v>
      </c>
      <c r="B37" s="62" t="s">
        <v>22</v>
      </c>
      <c r="C37" s="60"/>
      <c r="D37" s="60"/>
      <c r="E37" s="60"/>
      <c r="F37" s="60"/>
      <c r="G37" s="60"/>
      <c r="H37" s="34" t="s">
        <v>7</v>
      </c>
      <c r="I37" s="30">
        <f t="shared" si="28"/>
        <v>285.71428571428572</v>
      </c>
      <c r="J37" s="35">
        <v>44985</v>
      </c>
      <c r="K37" s="32">
        <f t="shared" si="29"/>
        <v>14.285714285714286</v>
      </c>
      <c r="L37" s="35">
        <v>44984</v>
      </c>
      <c r="M37" s="32">
        <f t="shared" si="30"/>
        <v>9.2857142857142865</v>
      </c>
      <c r="N37" s="35">
        <v>44984</v>
      </c>
      <c r="O37" s="34" t="s">
        <v>7</v>
      </c>
      <c r="P37" s="30">
        <f t="shared" si="31"/>
        <v>285.71428571428572</v>
      </c>
      <c r="Q37" s="35"/>
      <c r="R37" s="32">
        <f t="shared" si="32"/>
        <v>14.285714285714286</v>
      </c>
      <c r="S37" s="35"/>
      <c r="T37" s="32">
        <f t="shared" si="33"/>
        <v>9.2857142857142865</v>
      </c>
      <c r="U37" s="35"/>
      <c r="V37" s="34" t="s">
        <v>7</v>
      </c>
      <c r="W37" s="30">
        <f t="shared" si="34"/>
        <v>285.71428571428572</v>
      </c>
      <c r="X37" s="35"/>
      <c r="Y37" s="32">
        <f t="shared" si="35"/>
        <v>14.285714285714286</v>
      </c>
      <c r="Z37" s="35"/>
      <c r="AA37" s="32">
        <f t="shared" si="36"/>
        <v>9.2857142857142865</v>
      </c>
      <c r="AB37" s="35"/>
    </row>
    <row r="38" spans="1:28" ht="17" customHeight="1" thickBot="1" x14ac:dyDescent="0.25">
      <c r="A38" s="26" t="s">
        <v>15</v>
      </c>
      <c r="B38" s="27" t="s">
        <v>13</v>
      </c>
      <c r="C38" s="28" t="s">
        <v>2</v>
      </c>
      <c r="D38" s="27" t="s">
        <v>30</v>
      </c>
      <c r="E38" s="28" t="s">
        <v>2</v>
      </c>
      <c r="F38" s="27" t="s">
        <v>14</v>
      </c>
      <c r="G38" s="49" t="s">
        <v>2</v>
      </c>
      <c r="H38" s="34" t="s">
        <v>17</v>
      </c>
      <c r="I38" s="30">
        <f t="shared" si="28"/>
        <v>285.71428571428572</v>
      </c>
      <c r="J38" s="35">
        <v>44984</v>
      </c>
      <c r="K38" s="32">
        <f t="shared" si="29"/>
        <v>14.285714285714286</v>
      </c>
      <c r="L38" s="35">
        <v>44984</v>
      </c>
      <c r="M38" s="32">
        <f t="shared" si="30"/>
        <v>9.2857142857142865</v>
      </c>
      <c r="N38" s="35">
        <v>44984</v>
      </c>
      <c r="O38" s="34" t="s">
        <v>17</v>
      </c>
      <c r="P38" s="30">
        <f t="shared" si="31"/>
        <v>285.71428571428572</v>
      </c>
      <c r="Q38" s="35"/>
      <c r="R38" s="32">
        <f t="shared" si="32"/>
        <v>14.285714285714286</v>
      </c>
      <c r="S38" s="35"/>
      <c r="T38" s="32">
        <f t="shared" si="33"/>
        <v>9.2857142857142865</v>
      </c>
      <c r="U38" s="35"/>
      <c r="V38" s="34" t="s">
        <v>17</v>
      </c>
      <c r="W38" s="30">
        <f t="shared" si="34"/>
        <v>285.71428571428572</v>
      </c>
      <c r="X38" s="35"/>
      <c r="Y38" s="32">
        <f t="shared" si="35"/>
        <v>14.285714285714286</v>
      </c>
      <c r="Z38" s="35"/>
      <c r="AA38" s="32">
        <f t="shared" si="36"/>
        <v>9.2857142857142865</v>
      </c>
      <c r="AB38" s="35"/>
    </row>
    <row r="39" spans="1:28" ht="17" customHeight="1" thickBot="1" x14ac:dyDescent="0.25">
      <c r="A39" s="29" t="s">
        <v>3</v>
      </c>
      <c r="B39" s="30">
        <v>333.33</v>
      </c>
      <c r="C39" s="31">
        <v>44850</v>
      </c>
      <c r="D39" s="32">
        <f>$D$46/6</f>
        <v>16.666666666666668</v>
      </c>
      <c r="E39" s="31">
        <v>44850</v>
      </c>
      <c r="F39" s="32">
        <f>$F$46/6</f>
        <v>10.833333333333334</v>
      </c>
      <c r="G39" s="50">
        <v>44850</v>
      </c>
      <c r="H39" s="36" t="s">
        <v>8</v>
      </c>
      <c r="I39" s="37">
        <v>2000</v>
      </c>
      <c r="J39" s="38">
        <v>44986</v>
      </c>
      <c r="K39" s="37">
        <v>100</v>
      </c>
      <c r="L39" s="38">
        <v>44986</v>
      </c>
      <c r="M39" s="37">
        <v>65</v>
      </c>
      <c r="N39" s="38">
        <v>44980</v>
      </c>
      <c r="O39" s="36" t="s">
        <v>8</v>
      </c>
      <c r="P39" s="37">
        <v>2000</v>
      </c>
      <c r="Q39" s="38"/>
      <c r="R39" s="37">
        <v>100</v>
      </c>
      <c r="S39" s="38"/>
      <c r="T39" s="37">
        <v>65</v>
      </c>
      <c r="U39" s="38"/>
      <c r="V39" s="36" t="s">
        <v>8</v>
      </c>
      <c r="W39" s="37">
        <v>2000</v>
      </c>
      <c r="X39" s="38"/>
      <c r="Y39" s="37">
        <v>100</v>
      </c>
      <c r="Z39" s="38"/>
      <c r="AA39" s="37">
        <v>65</v>
      </c>
      <c r="AB39" s="38"/>
    </row>
    <row r="40" spans="1:28" ht="17" customHeight="1" thickBot="1" x14ac:dyDescent="0.25">
      <c r="A40" s="34" t="s">
        <v>4</v>
      </c>
      <c r="B40" s="30">
        <v>333.33</v>
      </c>
      <c r="C40" s="35">
        <v>44835</v>
      </c>
      <c r="D40" s="32">
        <f>$D$46/6</f>
        <v>16.666666666666668</v>
      </c>
      <c r="E40" s="35">
        <v>44835</v>
      </c>
      <c r="F40" s="32">
        <f>$F$46/6</f>
        <v>10.833333333333334</v>
      </c>
      <c r="G40" s="51">
        <v>44827</v>
      </c>
      <c r="H40" s="26" t="s">
        <v>11</v>
      </c>
      <c r="I40" s="59" t="s">
        <v>23</v>
      </c>
      <c r="J40" s="60"/>
      <c r="K40" s="60"/>
      <c r="L40" s="60"/>
      <c r="M40" s="60"/>
      <c r="N40" s="61"/>
      <c r="O40" s="26" t="s">
        <v>11</v>
      </c>
      <c r="P40" s="59" t="s">
        <v>22</v>
      </c>
      <c r="Q40" s="60"/>
      <c r="R40" s="60"/>
      <c r="S40" s="60"/>
      <c r="T40" s="60"/>
      <c r="U40" s="61"/>
      <c r="V40" s="26" t="s">
        <v>11</v>
      </c>
      <c r="W40" s="59" t="s">
        <v>23</v>
      </c>
      <c r="X40" s="60"/>
      <c r="Y40" s="60"/>
      <c r="Z40" s="60"/>
      <c r="AA40" s="60"/>
      <c r="AB40" s="61"/>
    </row>
    <row r="41" spans="1:28" ht="17" customHeight="1" thickBot="1" x14ac:dyDescent="0.25">
      <c r="A41" s="34" t="s">
        <v>31</v>
      </c>
      <c r="B41" s="30">
        <v>333.33</v>
      </c>
      <c r="C41" s="35">
        <v>44832</v>
      </c>
      <c r="D41" s="32">
        <f>$D$46/6</f>
        <v>16.666666666666668</v>
      </c>
      <c r="E41" s="35">
        <v>44832</v>
      </c>
      <c r="F41" s="32">
        <f>$F$46/6</f>
        <v>10.833333333333334</v>
      </c>
      <c r="G41" s="51">
        <v>44832</v>
      </c>
      <c r="H41" s="26" t="s">
        <v>15</v>
      </c>
      <c r="I41" s="27" t="s">
        <v>13</v>
      </c>
      <c r="J41" s="28" t="s">
        <v>2</v>
      </c>
      <c r="K41" s="27" t="s">
        <v>30</v>
      </c>
      <c r="L41" s="28" t="s">
        <v>2</v>
      </c>
      <c r="M41" s="27" t="s">
        <v>14</v>
      </c>
      <c r="N41" s="28" t="s">
        <v>2</v>
      </c>
      <c r="O41" s="26" t="s">
        <v>15</v>
      </c>
      <c r="P41" s="27" t="s">
        <v>13</v>
      </c>
      <c r="Q41" s="28" t="s">
        <v>2</v>
      </c>
      <c r="R41" s="27" t="s">
        <v>30</v>
      </c>
      <c r="S41" s="28" t="s">
        <v>2</v>
      </c>
      <c r="T41" s="27" t="s">
        <v>14</v>
      </c>
      <c r="U41" s="28" t="s">
        <v>2</v>
      </c>
      <c r="V41" s="26" t="s">
        <v>15</v>
      </c>
      <c r="W41" s="27" t="s">
        <v>13</v>
      </c>
      <c r="X41" s="28" t="s">
        <v>2</v>
      </c>
      <c r="Y41" s="27" t="s">
        <v>30</v>
      </c>
      <c r="Z41" s="28" t="s">
        <v>2</v>
      </c>
      <c r="AA41" s="27" t="s">
        <v>14</v>
      </c>
      <c r="AB41" s="28" t="s">
        <v>2</v>
      </c>
    </row>
    <row r="42" spans="1:28" x14ac:dyDescent="0.2">
      <c r="A42" s="34" t="s">
        <v>5</v>
      </c>
      <c r="B42" s="30">
        <v>333.33</v>
      </c>
      <c r="C42" s="35" t="s">
        <v>16</v>
      </c>
      <c r="D42" s="32"/>
      <c r="E42" s="35" t="s">
        <v>16</v>
      </c>
      <c r="F42" s="32"/>
      <c r="G42" s="51" t="s">
        <v>16</v>
      </c>
      <c r="H42" s="29" t="s">
        <v>3</v>
      </c>
      <c r="I42" s="30">
        <f t="shared" ref="I42:I48" si="37">$I$49/7</f>
        <v>285.71428571428572</v>
      </c>
      <c r="J42" s="31">
        <v>45021</v>
      </c>
      <c r="K42" s="32">
        <f t="shared" ref="K42:K48" si="38">$D$46/7</f>
        <v>14.285714285714286</v>
      </c>
      <c r="L42" s="31">
        <v>45021</v>
      </c>
      <c r="M42" s="32">
        <f t="shared" ref="M42:M48" si="39">$F$46/7</f>
        <v>9.2857142857142865</v>
      </c>
      <c r="N42" s="31">
        <v>45021</v>
      </c>
      <c r="O42" s="29" t="s">
        <v>3</v>
      </c>
      <c r="P42" s="30">
        <f t="shared" ref="P42:P48" si="40">$I$49/7</f>
        <v>285.71428571428572</v>
      </c>
      <c r="Q42" s="31"/>
      <c r="R42" s="32">
        <f t="shared" ref="R42:R48" si="41">$D$46/7</f>
        <v>14.285714285714286</v>
      </c>
      <c r="S42" s="33"/>
      <c r="T42" s="32">
        <f t="shared" ref="T42:T48" si="42">$F$46/7</f>
        <v>9.2857142857142865</v>
      </c>
      <c r="U42" s="31"/>
      <c r="V42" s="29" t="s">
        <v>3</v>
      </c>
      <c r="W42" s="30">
        <f t="shared" ref="W42:W48" si="43">$I$49/7</f>
        <v>285.71428571428572</v>
      </c>
      <c r="X42" s="31"/>
      <c r="Y42" s="32">
        <f t="shared" ref="Y42:Y48" si="44">$D$46/7</f>
        <v>14.285714285714286</v>
      </c>
      <c r="Z42" s="33"/>
      <c r="AA42" s="32">
        <f t="shared" ref="AA42:AA48" si="45">$F$46/7</f>
        <v>9.2857142857142865</v>
      </c>
      <c r="AB42" s="31"/>
    </row>
    <row r="43" spans="1:28" x14ac:dyDescent="0.2">
      <c r="A43" s="34" t="s">
        <v>6</v>
      </c>
      <c r="B43" s="30">
        <v>333.33</v>
      </c>
      <c r="C43" s="35">
        <v>44831</v>
      </c>
      <c r="D43" s="32">
        <f>$D$46/6</f>
        <v>16.666666666666668</v>
      </c>
      <c r="E43" s="35">
        <v>44831</v>
      </c>
      <c r="F43" s="32">
        <f>$F$46/6</f>
        <v>10.833333333333334</v>
      </c>
      <c r="G43" s="51">
        <v>44831</v>
      </c>
      <c r="H43" s="34" t="s">
        <v>4</v>
      </c>
      <c r="I43" s="30">
        <f t="shared" si="37"/>
        <v>285.71428571428572</v>
      </c>
      <c r="J43" s="35">
        <v>45017</v>
      </c>
      <c r="K43" s="32">
        <f t="shared" si="38"/>
        <v>14.285714285714286</v>
      </c>
      <c r="L43" s="35">
        <v>45017</v>
      </c>
      <c r="M43" s="32">
        <f t="shared" si="39"/>
        <v>9.2857142857142865</v>
      </c>
      <c r="N43" s="35">
        <v>45008</v>
      </c>
      <c r="O43" s="34" t="s">
        <v>4</v>
      </c>
      <c r="P43" s="30">
        <f t="shared" si="40"/>
        <v>285.71428571428572</v>
      </c>
      <c r="Q43" s="35"/>
      <c r="R43" s="32">
        <f t="shared" si="41"/>
        <v>14.285714285714286</v>
      </c>
      <c r="S43" s="35"/>
      <c r="T43" s="32">
        <f t="shared" si="42"/>
        <v>9.2857142857142865</v>
      </c>
      <c r="U43" s="35"/>
      <c r="V43" s="34" t="s">
        <v>4</v>
      </c>
      <c r="W43" s="30">
        <f t="shared" si="43"/>
        <v>285.71428571428572</v>
      </c>
      <c r="X43" s="35"/>
      <c r="Y43" s="32">
        <f t="shared" si="44"/>
        <v>14.285714285714286</v>
      </c>
      <c r="Z43" s="35"/>
      <c r="AA43" s="32">
        <f t="shared" si="45"/>
        <v>9.2857142857142865</v>
      </c>
      <c r="AB43" s="35"/>
    </row>
    <row r="44" spans="1:28" x14ac:dyDescent="0.2">
      <c r="A44" s="34" t="s">
        <v>7</v>
      </c>
      <c r="B44" s="30">
        <v>333.33</v>
      </c>
      <c r="C44" s="35">
        <v>44831</v>
      </c>
      <c r="D44" s="32">
        <f>$D$46/6</f>
        <v>16.666666666666668</v>
      </c>
      <c r="E44" s="35">
        <v>44831</v>
      </c>
      <c r="F44" s="32">
        <f>$F$46/6</f>
        <v>10.833333333333334</v>
      </c>
      <c r="G44" s="51">
        <v>44831</v>
      </c>
      <c r="H44" s="34" t="s">
        <v>31</v>
      </c>
      <c r="I44" s="30">
        <f t="shared" si="37"/>
        <v>285.71428571428572</v>
      </c>
      <c r="J44" s="35">
        <v>45017</v>
      </c>
      <c r="K44" s="32">
        <f t="shared" si="38"/>
        <v>14.285714285714286</v>
      </c>
      <c r="L44" s="35">
        <v>45017</v>
      </c>
      <c r="M44" s="32">
        <f t="shared" si="39"/>
        <v>9.2857142857142865</v>
      </c>
      <c r="N44" s="35">
        <v>45017</v>
      </c>
      <c r="O44" s="34" t="s">
        <v>31</v>
      </c>
      <c r="P44" s="30">
        <f t="shared" si="40"/>
        <v>285.71428571428572</v>
      </c>
      <c r="Q44" s="35"/>
      <c r="R44" s="32">
        <f t="shared" si="41"/>
        <v>14.285714285714286</v>
      </c>
      <c r="S44" s="35"/>
      <c r="T44" s="32">
        <f t="shared" si="42"/>
        <v>9.2857142857142865</v>
      </c>
      <c r="U44" s="35"/>
      <c r="V44" s="34" t="s">
        <v>31</v>
      </c>
      <c r="W44" s="30">
        <f t="shared" si="43"/>
        <v>285.71428571428572</v>
      </c>
      <c r="X44" s="35"/>
      <c r="Y44" s="32">
        <f t="shared" si="44"/>
        <v>14.285714285714286</v>
      </c>
      <c r="Z44" s="35"/>
      <c r="AA44" s="32">
        <f t="shared" si="45"/>
        <v>9.2857142857142865</v>
      </c>
      <c r="AB44" s="35"/>
    </row>
    <row r="45" spans="1:28" x14ac:dyDescent="0.2">
      <c r="A45" s="34" t="s">
        <v>17</v>
      </c>
      <c r="B45" s="30">
        <v>333.33</v>
      </c>
      <c r="C45" s="35">
        <v>44839</v>
      </c>
      <c r="D45" s="32">
        <f>$D$46/6</f>
        <v>16.666666666666668</v>
      </c>
      <c r="E45" s="35">
        <v>44839</v>
      </c>
      <c r="F45" s="32">
        <f>$F$46/6</f>
        <v>10.833333333333334</v>
      </c>
      <c r="G45" s="51">
        <v>44839</v>
      </c>
      <c r="H45" s="34" t="s">
        <v>5</v>
      </c>
      <c r="I45" s="30">
        <f t="shared" si="37"/>
        <v>285.71428571428572</v>
      </c>
      <c r="J45" s="35">
        <v>45025</v>
      </c>
      <c r="K45" s="32">
        <f t="shared" si="38"/>
        <v>14.285714285714286</v>
      </c>
      <c r="L45" s="35">
        <v>45019</v>
      </c>
      <c r="M45" s="32">
        <f t="shared" si="39"/>
        <v>9.2857142857142865</v>
      </c>
      <c r="N45" s="35">
        <v>45025</v>
      </c>
      <c r="O45" s="34" t="s">
        <v>5</v>
      </c>
      <c r="P45" s="30">
        <f t="shared" si="40"/>
        <v>285.71428571428572</v>
      </c>
      <c r="Q45" s="35"/>
      <c r="R45" s="32">
        <f t="shared" si="41"/>
        <v>14.285714285714286</v>
      </c>
      <c r="S45" s="35"/>
      <c r="T45" s="32">
        <f t="shared" si="42"/>
        <v>9.2857142857142865</v>
      </c>
      <c r="U45" s="35"/>
      <c r="V45" s="34" t="s">
        <v>5</v>
      </c>
      <c r="W45" s="30">
        <f t="shared" si="43"/>
        <v>285.71428571428572</v>
      </c>
      <c r="X45" s="35"/>
      <c r="Y45" s="32">
        <f t="shared" si="44"/>
        <v>14.285714285714286</v>
      </c>
      <c r="Z45" s="35"/>
      <c r="AA45" s="32">
        <f t="shared" si="45"/>
        <v>9.2857142857142865</v>
      </c>
      <c r="AB45" s="35"/>
    </row>
    <row r="46" spans="1:28" ht="17" customHeight="1" thickBot="1" x14ac:dyDescent="0.25">
      <c r="A46" s="36" t="s">
        <v>8</v>
      </c>
      <c r="B46" s="37">
        <v>2000</v>
      </c>
      <c r="C46" s="38">
        <v>44835</v>
      </c>
      <c r="D46" s="37">
        <v>100</v>
      </c>
      <c r="E46" s="38">
        <v>44835</v>
      </c>
      <c r="F46" s="37">
        <v>65</v>
      </c>
      <c r="G46" s="52">
        <v>44827</v>
      </c>
      <c r="H46" s="34" t="s">
        <v>6</v>
      </c>
      <c r="I46" s="30">
        <f t="shared" si="37"/>
        <v>285.71428571428572</v>
      </c>
      <c r="J46" s="35">
        <v>45017</v>
      </c>
      <c r="K46" s="32">
        <f t="shared" si="38"/>
        <v>14.285714285714286</v>
      </c>
      <c r="L46" s="35">
        <v>45017</v>
      </c>
      <c r="M46" s="32">
        <f t="shared" si="39"/>
        <v>9.2857142857142865</v>
      </c>
      <c r="N46" s="35">
        <v>45017</v>
      </c>
      <c r="O46" s="34" t="s">
        <v>6</v>
      </c>
      <c r="P46" s="30">
        <f t="shared" si="40"/>
        <v>285.71428571428572</v>
      </c>
      <c r="Q46" s="35"/>
      <c r="R46" s="32">
        <f t="shared" si="41"/>
        <v>14.285714285714286</v>
      </c>
      <c r="S46" s="35"/>
      <c r="T46" s="32">
        <f t="shared" si="42"/>
        <v>9.2857142857142865</v>
      </c>
      <c r="U46" s="35"/>
      <c r="V46" s="34" t="s">
        <v>6</v>
      </c>
      <c r="W46" s="30">
        <f t="shared" si="43"/>
        <v>285.71428571428572</v>
      </c>
      <c r="X46" s="35"/>
      <c r="Y46" s="32">
        <f t="shared" si="44"/>
        <v>14.285714285714286</v>
      </c>
      <c r="Z46" s="35"/>
      <c r="AA46" s="32">
        <f t="shared" si="45"/>
        <v>9.2857142857142865</v>
      </c>
      <c r="AB46" s="35"/>
    </row>
    <row r="47" spans="1:28" ht="17" customHeight="1" thickBot="1" x14ac:dyDescent="0.25">
      <c r="A47" s="26" t="s">
        <v>11</v>
      </c>
      <c r="B47" s="62" t="s">
        <v>24</v>
      </c>
      <c r="C47" s="60"/>
      <c r="D47" s="60"/>
      <c r="E47" s="60"/>
      <c r="F47" s="60"/>
      <c r="G47" s="60"/>
      <c r="H47" s="34" t="s">
        <v>7</v>
      </c>
      <c r="I47" s="30">
        <f t="shared" si="37"/>
        <v>285.71428571428572</v>
      </c>
      <c r="J47" s="35">
        <v>45008</v>
      </c>
      <c r="K47" s="32">
        <f t="shared" si="38"/>
        <v>14.285714285714286</v>
      </c>
      <c r="L47" s="35">
        <v>45008</v>
      </c>
      <c r="M47" s="32">
        <f t="shared" si="39"/>
        <v>9.2857142857142865</v>
      </c>
      <c r="N47" s="35">
        <v>45008</v>
      </c>
      <c r="O47" s="34" t="s">
        <v>7</v>
      </c>
      <c r="P47" s="30">
        <f t="shared" si="40"/>
        <v>285.71428571428572</v>
      </c>
      <c r="Q47" s="35"/>
      <c r="R47" s="32">
        <f t="shared" si="41"/>
        <v>14.285714285714286</v>
      </c>
      <c r="S47" s="35"/>
      <c r="T47" s="32">
        <f t="shared" si="42"/>
        <v>9.2857142857142865</v>
      </c>
      <c r="U47" s="35"/>
      <c r="V47" s="34" t="s">
        <v>7</v>
      </c>
      <c r="W47" s="30">
        <f t="shared" si="43"/>
        <v>285.71428571428572</v>
      </c>
      <c r="X47" s="35"/>
      <c r="Y47" s="32">
        <f t="shared" si="44"/>
        <v>14.285714285714286</v>
      </c>
      <c r="Z47" s="35"/>
      <c r="AA47" s="32">
        <f t="shared" si="45"/>
        <v>9.2857142857142865</v>
      </c>
      <c r="AB47" s="35"/>
    </row>
    <row r="48" spans="1:28" ht="17" customHeight="1" thickBot="1" x14ac:dyDescent="0.25">
      <c r="A48" s="26" t="s">
        <v>15</v>
      </c>
      <c r="B48" s="27" t="s">
        <v>13</v>
      </c>
      <c r="C48" s="28" t="s">
        <v>2</v>
      </c>
      <c r="D48" s="27" t="s">
        <v>30</v>
      </c>
      <c r="E48" s="28" t="s">
        <v>2</v>
      </c>
      <c r="F48" s="27" t="s">
        <v>14</v>
      </c>
      <c r="G48" s="49" t="s">
        <v>2</v>
      </c>
      <c r="H48" s="34" t="s">
        <v>17</v>
      </c>
      <c r="I48" s="30">
        <f t="shared" si="37"/>
        <v>285.71428571428572</v>
      </c>
      <c r="J48" s="35">
        <v>45008</v>
      </c>
      <c r="K48" s="32">
        <f t="shared" si="38"/>
        <v>14.285714285714286</v>
      </c>
      <c r="L48" s="35">
        <v>45008</v>
      </c>
      <c r="M48" s="32">
        <f t="shared" si="39"/>
        <v>9.2857142857142865</v>
      </c>
      <c r="N48" s="35">
        <v>45008</v>
      </c>
      <c r="O48" s="34" t="s">
        <v>17</v>
      </c>
      <c r="P48" s="30">
        <f t="shared" si="40"/>
        <v>285.71428571428572</v>
      </c>
      <c r="Q48" s="35"/>
      <c r="R48" s="32">
        <f t="shared" si="41"/>
        <v>14.285714285714286</v>
      </c>
      <c r="S48" s="35"/>
      <c r="T48" s="32">
        <f t="shared" si="42"/>
        <v>9.2857142857142865</v>
      </c>
      <c r="U48" s="35"/>
      <c r="V48" s="34" t="s">
        <v>17</v>
      </c>
      <c r="W48" s="30">
        <f t="shared" si="43"/>
        <v>285.71428571428572</v>
      </c>
      <c r="X48" s="35"/>
      <c r="Y48" s="32">
        <f t="shared" si="44"/>
        <v>14.285714285714286</v>
      </c>
      <c r="Z48" s="35"/>
      <c r="AA48" s="32">
        <f t="shared" si="45"/>
        <v>9.2857142857142865</v>
      </c>
      <c r="AB48" s="35"/>
    </row>
    <row r="49" spans="1:28" ht="17" customHeight="1" thickBot="1" x14ac:dyDescent="0.25">
      <c r="A49" s="29" t="s">
        <v>3</v>
      </c>
      <c r="B49" s="30">
        <v>333.33</v>
      </c>
      <c r="C49" s="31">
        <v>44869</v>
      </c>
      <c r="D49" s="32">
        <f>$D$46/6</f>
        <v>16.666666666666668</v>
      </c>
      <c r="E49" s="31">
        <v>44869</v>
      </c>
      <c r="F49" s="32">
        <f>$F$46/6</f>
        <v>10.833333333333334</v>
      </c>
      <c r="G49" s="50">
        <v>44869</v>
      </c>
      <c r="H49" s="36" t="s">
        <v>8</v>
      </c>
      <c r="I49" s="37">
        <v>2000</v>
      </c>
      <c r="J49" s="38">
        <v>45017</v>
      </c>
      <c r="K49" s="37">
        <v>100</v>
      </c>
      <c r="L49" s="38">
        <v>45017</v>
      </c>
      <c r="M49" s="37">
        <v>65</v>
      </c>
      <c r="N49" s="38">
        <v>45008</v>
      </c>
      <c r="O49" s="36" t="s">
        <v>8</v>
      </c>
      <c r="P49" s="37">
        <v>2000</v>
      </c>
      <c r="Q49" s="38"/>
      <c r="R49" s="37">
        <v>100</v>
      </c>
      <c r="S49" s="38"/>
      <c r="T49" s="37">
        <v>65</v>
      </c>
      <c r="U49" s="38"/>
      <c r="V49" s="36" t="s">
        <v>8</v>
      </c>
      <c r="W49" s="37">
        <v>2000</v>
      </c>
      <c r="X49" s="38"/>
      <c r="Y49" s="37">
        <v>100</v>
      </c>
      <c r="Z49" s="38"/>
      <c r="AA49" s="37">
        <v>65</v>
      </c>
      <c r="AB49" s="38"/>
    </row>
    <row r="50" spans="1:28" ht="17" customHeight="1" thickBot="1" x14ac:dyDescent="0.25">
      <c r="A50" s="34" t="s">
        <v>4</v>
      </c>
      <c r="B50" s="30">
        <v>333.33</v>
      </c>
      <c r="C50" s="35">
        <v>44866</v>
      </c>
      <c r="D50" s="32">
        <f>$D$46/6</f>
        <v>16.666666666666668</v>
      </c>
      <c r="E50" s="35">
        <v>44866</v>
      </c>
      <c r="F50" s="32">
        <f>$F$46/6</f>
        <v>10.833333333333334</v>
      </c>
      <c r="G50" s="51">
        <v>44858</v>
      </c>
      <c r="H50" s="26" t="s">
        <v>11</v>
      </c>
      <c r="I50" s="59" t="s">
        <v>25</v>
      </c>
      <c r="J50" s="60"/>
      <c r="K50" s="60"/>
      <c r="L50" s="60"/>
      <c r="M50" s="60"/>
      <c r="N50" s="61"/>
      <c r="O50" s="26" t="s">
        <v>11</v>
      </c>
      <c r="P50" s="59" t="s">
        <v>24</v>
      </c>
      <c r="Q50" s="60"/>
      <c r="R50" s="60"/>
      <c r="S50" s="60"/>
      <c r="T50" s="60"/>
      <c r="U50" s="61"/>
      <c r="V50" s="26" t="s">
        <v>11</v>
      </c>
      <c r="W50" s="59" t="s">
        <v>25</v>
      </c>
      <c r="X50" s="60"/>
      <c r="Y50" s="60"/>
      <c r="Z50" s="60"/>
      <c r="AA50" s="60"/>
      <c r="AB50" s="61"/>
    </row>
    <row r="51" spans="1:28" ht="17" customHeight="1" thickBot="1" x14ac:dyDescent="0.25">
      <c r="A51" s="34" t="s">
        <v>31</v>
      </c>
      <c r="B51" s="30">
        <v>333.33</v>
      </c>
      <c r="C51" s="35">
        <v>44863</v>
      </c>
      <c r="D51" s="32">
        <f>$D$46/6</f>
        <v>16.666666666666668</v>
      </c>
      <c r="E51" s="35">
        <v>44863</v>
      </c>
      <c r="F51" s="32">
        <f>$F$46/6</f>
        <v>10.833333333333334</v>
      </c>
      <c r="G51" s="51">
        <v>44863</v>
      </c>
      <c r="H51" s="26" t="s">
        <v>15</v>
      </c>
      <c r="I51" s="27" t="s">
        <v>13</v>
      </c>
      <c r="J51" s="28" t="s">
        <v>2</v>
      </c>
      <c r="K51" s="27" t="s">
        <v>30</v>
      </c>
      <c r="L51" s="28" t="s">
        <v>2</v>
      </c>
      <c r="M51" s="27" t="s">
        <v>14</v>
      </c>
      <c r="N51" s="28" t="s">
        <v>2</v>
      </c>
      <c r="O51" s="26" t="s">
        <v>15</v>
      </c>
      <c r="P51" s="27" t="s">
        <v>13</v>
      </c>
      <c r="Q51" s="28" t="s">
        <v>2</v>
      </c>
      <c r="R51" s="27" t="s">
        <v>30</v>
      </c>
      <c r="S51" s="28" t="s">
        <v>2</v>
      </c>
      <c r="T51" s="27" t="s">
        <v>14</v>
      </c>
      <c r="U51" s="28" t="s">
        <v>2</v>
      </c>
      <c r="V51" s="26" t="s">
        <v>15</v>
      </c>
      <c r="W51" s="27" t="s">
        <v>13</v>
      </c>
      <c r="X51" s="28" t="s">
        <v>2</v>
      </c>
      <c r="Y51" s="27" t="s">
        <v>30</v>
      </c>
      <c r="Z51" s="28" t="s">
        <v>2</v>
      </c>
      <c r="AA51" s="27" t="s">
        <v>14</v>
      </c>
      <c r="AB51" s="28" t="s">
        <v>2</v>
      </c>
    </row>
    <row r="52" spans="1:28" x14ac:dyDescent="0.2">
      <c r="A52" s="34" t="s">
        <v>5</v>
      </c>
      <c r="B52" s="30">
        <v>333.33</v>
      </c>
      <c r="C52" s="35" t="s">
        <v>16</v>
      </c>
      <c r="D52" s="32"/>
      <c r="E52" s="35" t="s">
        <v>16</v>
      </c>
      <c r="F52" s="32"/>
      <c r="G52" s="51" t="s">
        <v>16</v>
      </c>
      <c r="H52" s="29" t="s">
        <v>3</v>
      </c>
      <c r="I52" s="30">
        <f t="shared" ref="I52:I58" si="46">$I$59/7</f>
        <v>285.71428571428572</v>
      </c>
      <c r="J52" s="31"/>
      <c r="K52" s="32">
        <f t="shared" ref="K52:K58" si="47">$D$46/7</f>
        <v>14.285714285714286</v>
      </c>
      <c r="L52" s="58" t="s">
        <v>26</v>
      </c>
      <c r="M52" s="32">
        <f t="shared" ref="M52:M58" si="48">$F$46/7</f>
        <v>9.2857142857142865</v>
      </c>
      <c r="N52" s="31" t="s">
        <v>27</v>
      </c>
      <c r="O52" s="29" t="s">
        <v>3</v>
      </c>
      <c r="P52" s="30">
        <f t="shared" ref="P52:P58" si="49">$I$59/7</f>
        <v>285.71428571428572</v>
      </c>
      <c r="Q52" s="31"/>
      <c r="R52" s="32">
        <f t="shared" ref="R52:R58" si="50">$D$46/7</f>
        <v>14.285714285714286</v>
      </c>
      <c r="S52" s="33"/>
      <c r="T52" s="32">
        <f t="shared" ref="T52:T58" si="51">$F$46/7</f>
        <v>9.2857142857142865</v>
      </c>
      <c r="U52" s="31"/>
      <c r="V52" s="29" t="s">
        <v>3</v>
      </c>
      <c r="W52" s="30">
        <f t="shared" ref="W52:W58" si="52">$I$59/7</f>
        <v>285.71428571428572</v>
      </c>
      <c r="X52" s="31"/>
      <c r="Y52" s="32">
        <f t="shared" ref="Y52:Y58" si="53">$D$46/7</f>
        <v>14.285714285714286</v>
      </c>
      <c r="Z52" s="33"/>
      <c r="AA52" s="32">
        <f t="shared" ref="AA52:AA58" si="54">$F$46/7</f>
        <v>9.2857142857142865</v>
      </c>
      <c r="AB52" s="31"/>
    </row>
    <row r="53" spans="1:28" x14ac:dyDescent="0.2">
      <c r="A53" s="34" t="s">
        <v>6</v>
      </c>
      <c r="B53" s="30">
        <v>333.33</v>
      </c>
      <c r="C53" s="35">
        <v>44863</v>
      </c>
      <c r="D53" s="32">
        <f>$D$46/6</f>
        <v>16.666666666666668</v>
      </c>
      <c r="E53" s="35">
        <v>44863</v>
      </c>
      <c r="F53" s="32">
        <f>$F$46/6</f>
        <v>10.833333333333334</v>
      </c>
      <c r="G53" s="51">
        <v>44863</v>
      </c>
      <c r="H53" s="34" t="s">
        <v>4</v>
      </c>
      <c r="I53" s="30">
        <f t="shared" si="46"/>
        <v>285.71428571428572</v>
      </c>
      <c r="J53" s="35"/>
      <c r="K53" s="32">
        <f t="shared" si="47"/>
        <v>14.285714285714286</v>
      </c>
      <c r="L53" s="35"/>
      <c r="M53" s="32">
        <f t="shared" si="48"/>
        <v>9.2857142857142865</v>
      </c>
      <c r="N53" s="35">
        <v>45040</v>
      </c>
      <c r="O53" s="34" t="s">
        <v>4</v>
      </c>
      <c r="P53" s="30">
        <f t="shared" si="49"/>
        <v>285.71428571428572</v>
      </c>
      <c r="Q53" s="35"/>
      <c r="R53" s="32">
        <f t="shared" si="50"/>
        <v>14.285714285714286</v>
      </c>
      <c r="S53" s="35"/>
      <c r="T53" s="32">
        <f t="shared" si="51"/>
        <v>9.2857142857142865</v>
      </c>
      <c r="U53" s="35"/>
      <c r="V53" s="34" t="s">
        <v>4</v>
      </c>
      <c r="W53" s="30">
        <f t="shared" si="52"/>
        <v>285.71428571428572</v>
      </c>
      <c r="X53" s="35"/>
      <c r="Y53" s="32">
        <f t="shared" si="53"/>
        <v>14.285714285714286</v>
      </c>
      <c r="Z53" s="35"/>
      <c r="AA53" s="32">
        <f t="shared" si="54"/>
        <v>9.2857142857142865</v>
      </c>
      <c r="AB53" s="35"/>
    </row>
    <row r="54" spans="1:28" x14ac:dyDescent="0.2">
      <c r="A54" s="34" t="s">
        <v>7</v>
      </c>
      <c r="B54" s="30">
        <v>333.33</v>
      </c>
      <c r="C54" s="35">
        <v>44863</v>
      </c>
      <c r="D54" s="32">
        <f>$D$46/6</f>
        <v>16.666666666666668</v>
      </c>
      <c r="E54" s="35">
        <v>44861</v>
      </c>
      <c r="F54" s="32">
        <f>$F$46/6</f>
        <v>10.833333333333334</v>
      </c>
      <c r="G54" s="51">
        <v>44861</v>
      </c>
      <c r="H54" s="34" t="s">
        <v>31</v>
      </c>
      <c r="I54" s="30">
        <f t="shared" si="46"/>
        <v>285.71428571428572</v>
      </c>
      <c r="J54" s="35"/>
      <c r="K54" s="32">
        <f t="shared" si="47"/>
        <v>14.285714285714286</v>
      </c>
      <c r="L54" s="35"/>
      <c r="M54" s="32">
        <f t="shared" si="48"/>
        <v>9.2857142857142865</v>
      </c>
      <c r="N54" s="35"/>
      <c r="O54" s="34" t="s">
        <v>31</v>
      </c>
      <c r="P54" s="30">
        <f t="shared" si="49"/>
        <v>285.71428571428572</v>
      </c>
      <c r="Q54" s="35"/>
      <c r="R54" s="32">
        <f t="shared" si="50"/>
        <v>14.285714285714286</v>
      </c>
      <c r="S54" s="35"/>
      <c r="T54" s="32">
        <f t="shared" si="51"/>
        <v>9.2857142857142865</v>
      </c>
      <c r="U54" s="35"/>
      <c r="V54" s="34" t="s">
        <v>31</v>
      </c>
      <c r="W54" s="30">
        <f t="shared" si="52"/>
        <v>285.71428571428572</v>
      </c>
      <c r="X54" s="35"/>
      <c r="Y54" s="32">
        <f t="shared" si="53"/>
        <v>14.285714285714286</v>
      </c>
      <c r="Z54" s="35"/>
      <c r="AA54" s="32">
        <f t="shared" si="54"/>
        <v>9.2857142857142865</v>
      </c>
      <c r="AB54" s="35"/>
    </row>
    <row r="55" spans="1:28" x14ac:dyDescent="0.2">
      <c r="A55" s="34" t="s">
        <v>17</v>
      </c>
      <c r="B55" s="30">
        <v>333.33</v>
      </c>
      <c r="C55" s="35">
        <v>44870</v>
      </c>
      <c r="D55" s="32">
        <f>$D$46/6</f>
        <v>16.666666666666668</v>
      </c>
      <c r="E55" s="35">
        <v>44862</v>
      </c>
      <c r="F55" s="32">
        <f>$F$46/6</f>
        <v>10.833333333333334</v>
      </c>
      <c r="G55" s="51">
        <v>44862</v>
      </c>
      <c r="H55" s="34" t="s">
        <v>5</v>
      </c>
      <c r="I55" s="30">
        <f t="shared" si="46"/>
        <v>285.71428571428572</v>
      </c>
      <c r="J55" s="35"/>
      <c r="K55" s="32">
        <f t="shared" si="47"/>
        <v>14.285714285714286</v>
      </c>
      <c r="L55" s="35"/>
      <c r="M55" s="32">
        <f t="shared" si="48"/>
        <v>9.2857142857142865</v>
      </c>
      <c r="N55" s="35"/>
      <c r="O55" s="34" t="s">
        <v>5</v>
      </c>
      <c r="P55" s="30">
        <f t="shared" si="49"/>
        <v>285.71428571428572</v>
      </c>
      <c r="Q55" s="35"/>
      <c r="R55" s="32">
        <f t="shared" si="50"/>
        <v>14.285714285714286</v>
      </c>
      <c r="S55" s="35"/>
      <c r="T55" s="32">
        <f t="shared" si="51"/>
        <v>9.2857142857142865</v>
      </c>
      <c r="U55" s="35"/>
      <c r="V55" s="34" t="s">
        <v>5</v>
      </c>
      <c r="W55" s="30">
        <f t="shared" si="52"/>
        <v>285.71428571428572</v>
      </c>
      <c r="X55" s="35"/>
      <c r="Y55" s="32">
        <f t="shared" si="53"/>
        <v>14.285714285714286</v>
      </c>
      <c r="Z55" s="35"/>
      <c r="AA55" s="32">
        <f t="shared" si="54"/>
        <v>9.2857142857142865</v>
      </c>
      <c r="AB55" s="35"/>
    </row>
    <row r="56" spans="1:28" ht="17" customHeight="1" thickBot="1" x14ac:dyDescent="0.25">
      <c r="A56" s="36" t="s">
        <v>8</v>
      </c>
      <c r="B56" s="37">
        <v>2000</v>
      </c>
      <c r="C56" s="38">
        <v>44866</v>
      </c>
      <c r="D56" s="37">
        <v>100</v>
      </c>
      <c r="E56" s="38">
        <v>44866</v>
      </c>
      <c r="F56" s="37">
        <v>65</v>
      </c>
      <c r="G56" s="52">
        <v>44858</v>
      </c>
      <c r="H56" s="34" t="s">
        <v>6</v>
      </c>
      <c r="I56" s="30">
        <f t="shared" si="46"/>
        <v>285.71428571428572</v>
      </c>
      <c r="J56" s="35"/>
      <c r="K56" s="32">
        <f t="shared" si="47"/>
        <v>14.285714285714286</v>
      </c>
      <c r="L56" s="35"/>
      <c r="M56" s="32">
        <f t="shared" si="48"/>
        <v>9.2857142857142865</v>
      </c>
      <c r="N56" s="35"/>
      <c r="O56" s="34" t="s">
        <v>6</v>
      </c>
      <c r="P56" s="30">
        <f t="shared" si="49"/>
        <v>285.71428571428572</v>
      </c>
      <c r="Q56" s="35"/>
      <c r="R56" s="32">
        <f t="shared" si="50"/>
        <v>14.285714285714286</v>
      </c>
      <c r="S56" s="35"/>
      <c r="T56" s="32">
        <f t="shared" si="51"/>
        <v>9.2857142857142865</v>
      </c>
      <c r="U56" s="35"/>
      <c r="V56" s="34" t="s">
        <v>6</v>
      </c>
      <c r="W56" s="30">
        <f t="shared" si="52"/>
        <v>285.71428571428572</v>
      </c>
      <c r="X56" s="35"/>
      <c r="Y56" s="32">
        <f t="shared" si="53"/>
        <v>14.285714285714286</v>
      </c>
      <c r="Z56" s="35"/>
      <c r="AA56" s="32">
        <f t="shared" si="54"/>
        <v>9.2857142857142865</v>
      </c>
      <c r="AB56" s="35"/>
    </row>
    <row r="57" spans="1:28" ht="17" customHeight="1" thickBot="1" x14ac:dyDescent="0.25">
      <c r="A57" s="26" t="s">
        <v>11</v>
      </c>
      <c r="B57" s="62" t="s">
        <v>28</v>
      </c>
      <c r="C57" s="60"/>
      <c r="D57" s="60"/>
      <c r="E57" s="60"/>
      <c r="F57" s="60"/>
      <c r="G57" s="60"/>
      <c r="H57" s="34" t="s">
        <v>7</v>
      </c>
      <c r="I57" s="30">
        <f t="shared" si="46"/>
        <v>285.71428571428572</v>
      </c>
      <c r="J57" s="35"/>
      <c r="K57" s="32">
        <f t="shared" si="47"/>
        <v>14.285714285714286</v>
      </c>
      <c r="L57" s="35"/>
      <c r="M57" s="32">
        <f t="shared" si="48"/>
        <v>9.2857142857142865</v>
      </c>
      <c r="N57" s="35"/>
      <c r="O57" s="34" t="s">
        <v>7</v>
      </c>
      <c r="P57" s="30">
        <f t="shared" si="49"/>
        <v>285.71428571428572</v>
      </c>
      <c r="Q57" s="35"/>
      <c r="R57" s="32">
        <f t="shared" si="50"/>
        <v>14.285714285714286</v>
      </c>
      <c r="S57" s="35"/>
      <c r="T57" s="32">
        <f t="shared" si="51"/>
        <v>9.2857142857142865</v>
      </c>
      <c r="U57" s="35"/>
      <c r="V57" s="34" t="s">
        <v>7</v>
      </c>
      <c r="W57" s="30">
        <f t="shared" si="52"/>
        <v>285.71428571428572</v>
      </c>
      <c r="X57" s="35"/>
      <c r="Y57" s="32">
        <f t="shared" si="53"/>
        <v>14.285714285714286</v>
      </c>
      <c r="Z57" s="35"/>
      <c r="AA57" s="32">
        <f t="shared" si="54"/>
        <v>9.2857142857142865</v>
      </c>
      <c r="AB57" s="35"/>
    </row>
    <row r="58" spans="1:28" ht="17" customHeight="1" thickBot="1" x14ac:dyDescent="0.25">
      <c r="A58" s="26" t="s">
        <v>15</v>
      </c>
      <c r="B58" s="27" t="s">
        <v>13</v>
      </c>
      <c r="C58" s="28" t="s">
        <v>2</v>
      </c>
      <c r="D58" s="27" t="s">
        <v>30</v>
      </c>
      <c r="E58" s="28" t="s">
        <v>2</v>
      </c>
      <c r="F58" s="27" t="s">
        <v>14</v>
      </c>
      <c r="G58" s="49" t="s">
        <v>2</v>
      </c>
      <c r="H58" s="34" t="s">
        <v>17</v>
      </c>
      <c r="I58" s="30">
        <f t="shared" si="46"/>
        <v>285.71428571428572</v>
      </c>
      <c r="J58" s="35"/>
      <c r="K58" s="32">
        <f t="shared" si="47"/>
        <v>14.285714285714286</v>
      </c>
      <c r="L58" s="35"/>
      <c r="M58" s="32">
        <f t="shared" si="48"/>
        <v>9.2857142857142865</v>
      </c>
      <c r="N58" s="35"/>
      <c r="O58" s="34" t="s">
        <v>17</v>
      </c>
      <c r="P58" s="30">
        <f t="shared" si="49"/>
        <v>285.71428571428572</v>
      </c>
      <c r="Q58" s="35"/>
      <c r="R58" s="32">
        <f t="shared" si="50"/>
        <v>14.285714285714286</v>
      </c>
      <c r="S58" s="35"/>
      <c r="T58" s="32">
        <f t="shared" si="51"/>
        <v>9.2857142857142865</v>
      </c>
      <c r="U58" s="35"/>
      <c r="V58" s="34" t="s">
        <v>17</v>
      </c>
      <c r="W58" s="30">
        <f t="shared" si="52"/>
        <v>285.71428571428572</v>
      </c>
      <c r="X58" s="35"/>
      <c r="Y58" s="32">
        <f t="shared" si="53"/>
        <v>14.285714285714286</v>
      </c>
      <c r="Z58" s="35"/>
      <c r="AA58" s="32">
        <f t="shared" si="54"/>
        <v>9.2857142857142865</v>
      </c>
      <c r="AB58" s="35"/>
    </row>
    <row r="59" spans="1:28" ht="17" customHeight="1" thickBot="1" x14ac:dyDescent="0.25">
      <c r="A59" s="29" t="s">
        <v>3</v>
      </c>
      <c r="B59" s="30">
        <v>333.33</v>
      </c>
      <c r="C59" s="31">
        <v>44894</v>
      </c>
      <c r="D59" s="32">
        <f>$D$46/6</f>
        <v>16.666666666666668</v>
      </c>
      <c r="E59" s="31">
        <v>44894</v>
      </c>
      <c r="F59" s="32">
        <f>$F$46/6</f>
        <v>10.833333333333334</v>
      </c>
      <c r="G59" s="50">
        <v>44894</v>
      </c>
      <c r="H59" s="36" t="s">
        <v>8</v>
      </c>
      <c r="I59" s="37">
        <v>2000</v>
      </c>
      <c r="J59" s="38"/>
      <c r="K59" s="37">
        <v>100</v>
      </c>
      <c r="L59" s="38"/>
      <c r="M59" s="37">
        <v>65</v>
      </c>
      <c r="N59" s="38">
        <v>45040</v>
      </c>
      <c r="O59" s="36" t="s">
        <v>8</v>
      </c>
      <c r="P59" s="37">
        <v>2000</v>
      </c>
      <c r="Q59" s="38"/>
      <c r="R59" s="37">
        <v>100</v>
      </c>
      <c r="S59" s="38"/>
      <c r="T59" s="37">
        <v>65</v>
      </c>
      <c r="U59" s="38"/>
      <c r="V59" s="36" t="s">
        <v>8</v>
      </c>
      <c r="W59" s="37">
        <v>2000</v>
      </c>
      <c r="X59" s="38"/>
      <c r="Y59" s="37">
        <v>100</v>
      </c>
      <c r="Z59" s="38"/>
      <c r="AA59" s="37">
        <v>65</v>
      </c>
      <c r="AB59" s="38"/>
    </row>
    <row r="60" spans="1:28" ht="17" customHeight="1" thickBot="1" x14ac:dyDescent="0.25">
      <c r="A60" s="34" t="s">
        <v>4</v>
      </c>
      <c r="B60" s="30">
        <v>333.33</v>
      </c>
      <c r="C60" s="35">
        <v>44896</v>
      </c>
      <c r="D60" s="32">
        <f>$D$46/6</f>
        <v>16.666666666666668</v>
      </c>
      <c r="E60" s="35">
        <v>44896</v>
      </c>
      <c r="F60" s="32">
        <f>$F$46/6</f>
        <v>10.833333333333334</v>
      </c>
      <c r="G60" s="51">
        <v>44887</v>
      </c>
      <c r="H60" s="48" t="s">
        <v>11</v>
      </c>
      <c r="I60" s="59" t="s">
        <v>29</v>
      </c>
      <c r="J60" s="60"/>
      <c r="K60" s="60"/>
      <c r="L60" s="60"/>
      <c r="M60" s="60"/>
      <c r="N60" s="61"/>
      <c r="O60" s="48" t="s">
        <v>11</v>
      </c>
      <c r="P60" s="59" t="s">
        <v>28</v>
      </c>
      <c r="Q60" s="60"/>
      <c r="R60" s="60"/>
      <c r="S60" s="60"/>
      <c r="T60" s="60"/>
      <c r="U60" s="61"/>
      <c r="V60" s="48" t="s">
        <v>11</v>
      </c>
      <c r="W60" s="59" t="s">
        <v>29</v>
      </c>
      <c r="X60" s="60"/>
      <c r="Y60" s="60"/>
      <c r="Z60" s="60"/>
      <c r="AA60" s="60"/>
      <c r="AB60" s="61"/>
    </row>
    <row r="61" spans="1:28" ht="17" customHeight="1" thickBot="1" x14ac:dyDescent="0.25">
      <c r="A61" s="34" t="s">
        <v>31</v>
      </c>
      <c r="B61" s="30">
        <v>333.33</v>
      </c>
      <c r="C61" s="35">
        <v>44959</v>
      </c>
      <c r="D61" s="32">
        <f>$D$46/6</f>
        <v>16.666666666666668</v>
      </c>
      <c r="E61" s="35">
        <v>44985</v>
      </c>
      <c r="F61" s="32">
        <f>$F$46/6</f>
        <v>10.833333333333334</v>
      </c>
      <c r="G61" s="51">
        <v>44985</v>
      </c>
      <c r="H61" s="26" t="s">
        <v>15</v>
      </c>
      <c r="I61" s="27" t="s">
        <v>13</v>
      </c>
      <c r="J61" s="28" t="s">
        <v>2</v>
      </c>
      <c r="K61" s="27" t="s">
        <v>30</v>
      </c>
      <c r="L61" s="28" t="s">
        <v>2</v>
      </c>
      <c r="M61" s="27" t="s">
        <v>14</v>
      </c>
      <c r="N61" s="28" t="s">
        <v>2</v>
      </c>
      <c r="O61" s="26" t="s">
        <v>15</v>
      </c>
      <c r="P61" s="27" t="s">
        <v>13</v>
      </c>
      <c r="Q61" s="28" t="s">
        <v>2</v>
      </c>
      <c r="R61" s="27" t="s">
        <v>30</v>
      </c>
      <c r="S61" s="28" t="s">
        <v>2</v>
      </c>
      <c r="T61" s="27" t="s">
        <v>14</v>
      </c>
      <c r="U61" s="28" t="s">
        <v>2</v>
      </c>
      <c r="V61" s="26" t="s">
        <v>15</v>
      </c>
      <c r="W61" s="27" t="s">
        <v>13</v>
      </c>
      <c r="X61" s="28" t="s">
        <v>2</v>
      </c>
      <c r="Y61" s="27" t="s">
        <v>30</v>
      </c>
      <c r="Z61" s="28" t="s">
        <v>2</v>
      </c>
      <c r="AA61" s="27" t="s">
        <v>14</v>
      </c>
      <c r="AB61" s="28" t="s">
        <v>2</v>
      </c>
    </row>
    <row r="62" spans="1:28" x14ac:dyDescent="0.2">
      <c r="A62" s="34" t="s">
        <v>5</v>
      </c>
      <c r="B62" s="30">
        <v>333.33</v>
      </c>
      <c r="C62" s="35" t="s">
        <v>16</v>
      </c>
      <c r="D62" s="32"/>
      <c r="E62" s="35" t="s">
        <v>16</v>
      </c>
      <c r="F62" s="32"/>
      <c r="G62" s="51" t="s">
        <v>16</v>
      </c>
      <c r="H62" s="29" t="s">
        <v>3</v>
      </c>
      <c r="I62" s="30">
        <f t="shared" ref="I62:I68" si="55">$I$69/7</f>
        <v>285.71428571428572</v>
      </c>
      <c r="J62" s="31"/>
      <c r="K62" s="32">
        <f t="shared" ref="K62:K68" si="56">$D$46/7</f>
        <v>14.285714285714286</v>
      </c>
      <c r="L62" s="33"/>
      <c r="M62" s="32">
        <f t="shared" ref="M62:M68" si="57">$F$46/7</f>
        <v>9.2857142857142865</v>
      </c>
      <c r="N62" s="31"/>
      <c r="O62" s="29" t="s">
        <v>3</v>
      </c>
      <c r="P62" s="30">
        <f t="shared" ref="P62:P68" si="58">$I$69/7</f>
        <v>285.71428571428572</v>
      </c>
      <c r="Q62" s="31"/>
      <c r="R62" s="32">
        <f t="shared" ref="R62:R68" si="59">$D$46/7</f>
        <v>14.285714285714286</v>
      </c>
      <c r="S62" s="33"/>
      <c r="T62" s="32">
        <f t="shared" ref="T62:T68" si="60">$F$46/7</f>
        <v>9.2857142857142865</v>
      </c>
      <c r="U62" s="31"/>
      <c r="V62" s="29" t="s">
        <v>3</v>
      </c>
      <c r="W62" s="30">
        <f t="shared" ref="W62:W68" si="61">$I$69/7</f>
        <v>285.71428571428572</v>
      </c>
      <c r="X62" s="31"/>
      <c r="Y62" s="32">
        <f t="shared" ref="Y62:Y68" si="62">$D$46/7</f>
        <v>14.285714285714286</v>
      </c>
      <c r="Z62" s="33"/>
      <c r="AA62" s="32">
        <f t="shared" ref="AA62:AA68" si="63">$F$46/7</f>
        <v>9.2857142857142865</v>
      </c>
      <c r="AB62" s="31"/>
    </row>
    <row r="63" spans="1:28" x14ac:dyDescent="0.2">
      <c r="A63" s="34" t="s">
        <v>6</v>
      </c>
      <c r="B63" s="30">
        <v>333.33</v>
      </c>
      <c r="C63" s="35">
        <v>44896</v>
      </c>
      <c r="D63" s="32">
        <f>$D$46/6</f>
        <v>16.666666666666668</v>
      </c>
      <c r="E63" s="35">
        <v>44896</v>
      </c>
      <c r="F63" s="32">
        <f>$F$46/6</f>
        <v>10.833333333333334</v>
      </c>
      <c r="G63" s="51">
        <v>44896</v>
      </c>
      <c r="H63" s="34" t="s">
        <v>4</v>
      </c>
      <c r="I63" s="30">
        <f t="shared" si="55"/>
        <v>285.71428571428572</v>
      </c>
      <c r="J63" s="35"/>
      <c r="K63" s="32">
        <f t="shared" si="56"/>
        <v>14.285714285714286</v>
      </c>
      <c r="L63" s="35"/>
      <c r="M63" s="32">
        <f t="shared" si="57"/>
        <v>9.2857142857142865</v>
      </c>
      <c r="N63" s="35"/>
      <c r="O63" s="34" t="s">
        <v>4</v>
      </c>
      <c r="P63" s="30">
        <f t="shared" si="58"/>
        <v>285.71428571428572</v>
      </c>
      <c r="Q63" s="35"/>
      <c r="R63" s="32">
        <f t="shared" si="59"/>
        <v>14.285714285714286</v>
      </c>
      <c r="S63" s="35"/>
      <c r="T63" s="32">
        <f t="shared" si="60"/>
        <v>9.2857142857142865</v>
      </c>
      <c r="U63" s="35"/>
      <c r="V63" s="34" t="s">
        <v>4</v>
      </c>
      <c r="W63" s="30">
        <f t="shared" si="61"/>
        <v>285.71428571428572</v>
      </c>
      <c r="X63" s="35"/>
      <c r="Y63" s="32">
        <f t="shared" si="62"/>
        <v>14.285714285714286</v>
      </c>
      <c r="Z63" s="35"/>
      <c r="AA63" s="32">
        <f t="shared" si="63"/>
        <v>9.2857142857142865</v>
      </c>
      <c r="AB63" s="35"/>
    </row>
    <row r="64" spans="1:28" x14ac:dyDescent="0.2">
      <c r="A64" s="34" t="s">
        <v>7</v>
      </c>
      <c r="B64" s="30">
        <v>333.33</v>
      </c>
      <c r="C64" s="35">
        <v>44894</v>
      </c>
      <c r="D64" s="32">
        <f>$D$46/6</f>
        <v>16.666666666666668</v>
      </c>
      <c r="E64" s="35">
        <v>44894</v>
      </c>
      <c r="F64" s="32">
        <f>$F$46/6</f>
        <v>10.833333333333334</v>
      </c>
      <c r="G64" s="51">
        <v>44894</v>
      </c>
      <c r="H64" s="34" t="s">
        <v>31</v>
      </c>
      <c r="I64" s="30">
        <f t="shared" si="55"/>
        <v>285.71428571428572</v>
      </c>
      <c r="J64" s="35"/>
      <c r="K64" s="32">
        <f t="shared" si="56"/>
        <v>14.285714285714286</v>
      </c>
      <c r="L64" s="35"/>
      <c r="M64" s="32">
        <f t="shared" si="57"/>
        <v>9.2857142857142865</v>
      </c>
      <c r="N64" s="35"/>
      <c r="O64" s="34" t="s">
        <v>31</v>
      </c>
      <c r="P64" s="30">
        <f t="shared" si="58"/>
        <v>285.71428571428572</v>
      </c>
      <c r="Q64" s="35"/>
      <c r="R64" s="32">
        <f t="shared" si="59"/>
        <v>14.285714285714286</v>
      </c>
      <c r="S64" s="35"/>
      <c r="T64" s="32">
        <f t="shared" si="60"/>
        <v>9.2857142857142865</v>
      </c>
      <c r="U64" s="35"/>
      <c r="V64" s="34" t="s">
        <v>31</v>
      </c>
      <c r="W64" s="30">
        <f t="shared" si="61"/>
        <v>285.71428571428572</v>
      </c>
      <c r="X64" s="35"/>
      <c r="Y64" s="32">
        <f t="shared" si="62"/>
        <v>14.285714285714286</v>
      </c>
      <c r="Z64" s="35"/>
      <c r="AA64" s="32">
        <f t="shared" si="63"/>
        <v>9.2857142857142865</v>
      </c>
      <c r="AB64" s="35"/>
    </row>
    <row r="65" spans="1:28" x14ac:dyDescent="0.2">
      <c r="A65" s="34" t="s">
        <v>17</v>
      </c>
      <c r="B65" s="30">
        <v>333.33</v>
      </c>
      <c r="C65" s="35">
        <v>44900</v>
      </c>
      <c r="D65" s="32">
        <f>$D$46/6</f>
        <v>16.666666666666668</v>
      </c>
      <c r="E65" s="35">
        <v>44896</v>
      </c>
      <c r="F65" s="32">
        <f>$F$46/6</f>
        <v>10.833333333333334</v>
      </c>
      <c r="G65" s="51">
        <v>44896</v>
      </c>
      <c r="H65" s="34" t="s">
        <v>5</v>
      </c>
      <c r="I65" s="30">
        <f t="shared" si="55"/>
        <v>285.71428571428572</v>
      </c>
      <c r="J65" s="35"/>
      <c r="K65" s="32">
        <f t="shared" si="56"/>
        <v>14.285714285714286</v>
      </c>
      <c r="L65" s="35"/>
      <c r="M65" s="32">
        <f t="shared" si="57"/>
        <v>9.2857142857142865</v>
      </c>
      <c r="N65" s="35"/>
      <c r="O65" s="34" t="s">
        <v>5</v>
      </c>
      <c r="P65" s="30">
        <f t="shared" si="58"/>
        <v>285.71428571428572</v>
      </c>
      <c r="Q65" s="35"/>
      <c r="R65" s="32">
        <f t="shared" si="59"/>
        <v>14.285714285714286</v>
      </c>
      <c r="S65" s="35"/>
      <c r="T65" s="32">
        <f t="shared" si="60"/>
        <v>9.2857142857142865</v>
      </c>
      <c r="U65" s="35"/>
      <c r="V65" s="34" t="s">
        <v>5</v>
      </c>
      <c r="W65" s="30">
        <f t="shared" si="61"/>
        <v>285.71428571428572</v>
      </c>
      <c r="X65" s="35"/>
      <c r="Y65" s="32">
        <f t="shared" si="62"/>
        <v>14.285714285714286</v>
      </c>
      <c r="Z65" s="35"/>
      <c r="AA65" s="32">
        <f t="shared" si="63"/>
        <v>9.2857142857142865</v>
      </c>
      <c r="AB65" s="35"/>
    </row>
    <row r="66" spans="1:28" ht="17" customHeight="1" thickBot="1" x14ac:dyDescent="0.25">
      <c r="A66" s="36" t="s">
        <v>8</v>
      </c>
      <c r="B66" s="37">
        <v>2000</v>
      </c>
      <c r="C66" s="38">
        <v>44896</v>
      </c>
      <c r="D66" s="37">
        <v>100</v>
      </c>
      <c r="E66" s="38">
        <v>44896</v>
      </c>
      <c r="F66" s="37">
        <v>65</v>
      </c>
      <c r="G66" s="52">
        <v>44887</v>
      </c>
      <c r="H66" s="34" t="s">
        <v>6</v>
      </c>
      <c r="I66" s="30">
        <f t="shared" si="55"/>
        <v>285.71428571428572</v>
      </c>
      <c r="J66" s="35"/>
      <c r="K66" s="32">
        <f t="shared" si="56"/>
        <v>14.285714285714286</v>
      </c>
      <c r="L66" s="35"/>
      <c r="M66" s="32">
        <f t="shared" si="57"/>
        <v>9.2857142857142865</v>
      </c>
      <c r="N66" s="35"/>
      <c r="O66" s="34" t="s">
        <v>6</v>
      </c>
      <c r="P66" s="30">
        <f t="shared" si="58"/>
        <v>285.71428571428572</v>
      </c>
      <c r="Q66" s="35"/>
      <c r="R66" s="32">
        <f t="shared" si="59"/>
        <v>14.285714285714286</v>
      </c>
      <c r="S66" s="35"/>
      <c r="T66" s="32">
        <f t="shared" si="60"/>
        <v>9.2857142857142865</v>
      </c>
      <c r="U66" s="35"/>
      <c r="V66" s="34" t="s">
        <v>6</v>
      </c>
      <c r="W66" s="30">
        <f t="shared" si="61"/>
        <v>285.71428571428572</v>
      </c>
      <c r="X66" s="35"/>
      <c r="Y66" s="32">
        <f t="shared" si="62"/>
        <v>14.285714285714286</v>
      </c>
      <c r="Z66" s="35"/>
      <c r="AA66" s="32">
        <f t="shared" si="63"/>
        <v>9.2857142857142865</v>
      </c>
      <c r="AB66" s="35"/>
    </row>
    <row r="67" spans="1:28" x14ac:dyDescent="0.2">
      <c r="H67" s="34" t="s">
        <v>7</v>
      </c>
      <c r="I67" s="30">
        <f t="shared" si="55"/>
        <v>285.71428571428572</v>
      </c>
      <c r="J67" s="35">
        <v>45071</v>
      </c>
      <c r="K67" s="32">
        <f t="shared" si="56"/>
        <v>14.285714285714286</v>
      </c>
      <c r="L67" s="35">
        <v>45071</v>
      </c>
      <c r="M67" s="32">
        <f t="shared" si="57"/>
        <v>9.2857142857142865</v>
      </c>
      <c r="N67" s="35">
        <v>45071</v>
      </c>
      <c r="O67" s="34" t="s">
        <v>7</v>
      </c>
      <c r="P67" s="30">
        <f t="shared" si="58"/>
        <v>285.71428571428572</v>
      </c>
      <c r="Q67" s="35"/>
      <c r="R67" s="32">
        <f t="shared" si="59"/>
        <v>14.285714285714286</v>
      </c>
      <c r="S67" s="35"/>
      <c r="T67" s="32">
        <f t="shared" si="60"/>
        <v>9.2857142857142865</v>
      </c>
      <c r="U67" s="35"/>
      <c r="V67" s="34" t="s">
        <v>7</v>
      </c>
      <c r="W67" s="30">
        <f t="shared" si="61"/>
        <v>285.71428571428572</v>
      </c>
      <c r="X67" s="35"/>
      <c r="Y67" s="32">
        <f t="shared" si="62"/>
        <v>14.285714285714286</v>
      </c>
      <c r="Z67" s="35"/>
      <c r="AA67" s="32">
        <f t="shared" si="63"/>
        <v>9.2857142857142865</v>
      </c>
      <c r="AB67" s="35"/>
    </row>
    <row r="68" spans="1:28" x14ac:dyDescent="0.2">
      <c r="H68" s="34" t="s">
        <v>17</v>
      </c>
      <c r="I68" s="30">
        <f t="shared" si="55"/>
        <v>285.71428571428572</v>
      </c>
      <c r="J68" s="35">
        <v>45071</v>
      </c>
      <c r="K68" s="32">
        <f t="shared" si="56"/>
        <v>14.285714285714286</v>
      </c>
      <c r="L68" s="35">
        <v>45071</v>
      </c>
      <c r="M68" s="32">
        <f t="shared" si="57"/>
        <v>9.2857142857142865</v>
      </c>
      <c r="N68" s="35">
        <v>45071</v>
      </c>
      <c r="O68" s="34" t="s">
        <v>17</v>
      </c>
      <c r="P68" s="30">
        <f t="shared" si="58"/>
        <v>285.71428571428572</v>
      </c>
      <c r="Q68" s="35"/>
      <c r="R68" s="32">
        <f t="shared" si="59"/>
        <v>14.285714285714286</v>
      </c>
      <c r="S68" s="35"/>
      <c r="T68" s="32">
        <f t="shared" si="60"/>
        <v>9.2857142857142865</v>
      </c>
      <c r="U68" s="35"/>
      <c r="V68" s="34" t="s">
        <v>17</v>
      </c>
      <c r="W68" s="30">
        <f t="shared" si="61"/>
        <v>285.71428571428572</v>
      </c>
      <c r="X68" s="35"/>
      <c r="Y68" s="32">
        <f t="shared" si="62"/>
        <v>14.285714285714286</v>
      </c>
      <c r="Z68" s="35"/>
      <c r="AA68" s="32">
        <f t="shared" si="63"/>
        <v>9.2857142857142865</v>
      </c>
      <c r="AB68" s="35"/>
    </row>
    <row r="69" spans="1:28" ht="17" customHeight="1" thickBot="1" x14ac:dyDescent="0.25">
      <c r="H69" s="36" t="s">
        <v>8</v>
      </c>
      <c r="I69" s="37">
        <v>2000</v>
      </c>
      <c r="J69" s="38"/>
      <c r="K69" s="37">
        <v>100</v>
      </c>
      <c r="L69" s="38"/>
      <c r="M69" s="37">
        <v>65</v>
      </c>
      <c r="N69" s="38"/>
      <c r="O69" s="36" t="s">
        <v>8</v>
      </c>
      <c r="P69" s="37">
        <v>2000</v>
      </c>
      <c r="Q69" s="38"/>
      <c r="R69" s="37">
        <v>100</v>
      </c>
      <c r="S69" s="38"/>
      <c r="T69" s="37">
        <v>65</v>
      </c>
      <c r="U69" s="38"/>
      <c r="V69" s="36" t="s">
        <v>8</v>
      </c>
      <c r="W69" s="37">
        <v>2000</v>
      </c>
      <c r="X69" s="38"/>
      <c r="Y69" s="37">
        <v>100</v>
      </c>
      <c r="Z69" s="38"/>
      <c r="AA69" s="37">
        <v>65</v>
      </c>
      <c r="AB69" s="38"/>
    </row>
    <row r="77" spans="1:28" x14ac:dyDescent="0.2">
      <c r="I77" s="39"/>
      <c r="J77" s="40"/>
      <c r="K77" s="41"/>
      <c r="M77" s="42"/>
      <c r="N77" s="40"/>
    </row>
    <row r="78" spans="1:28" x14ac:dyDescent="0.2">
      <c r="I78" s="39"/>
      <c r="J78" s="40"/>
      <c r="K78" s="41"/>
      <c r="M78" s="42"/>
    </row>
    <row r="79" spans="1:28" x14ac:dyDescent="0.2">
      <c r="I79" s="39"/>
      <c r="J79" s="40"/>
      <c r="K79" s="41"/>
      <c r="M79" s="42"/>
    </row>
    <row r="80" spans="1:28" x14ac:dyDescent="0.2">
      <c r="I80" s="39"/>
      <c r="J80" s="40"/>
      <c r="K80" s="41"/>
      <c r="M80" s="42"/>
      <c r="N80" s="40"/>
    </row>
    <row r="81" spans="8:14" x14ac:dyDescent="0.2">
      <c r="I81" s="39"/>
      <c r="J81" s="40"/>
      <c r="K81" s="41"/>
      <c r="M81" s="42"/>
      <c r="N81" s="40"/>
    </row>
    <row r="82" spans="8:14" x14ac:dyDescent="0.2">
      <c r="H82" s="3"/>
      <c r="I82" s="43"/>
      <c r="J82" s="44"/>
      <c r="K82" s="43"/>
      <c r="L82" s="3"/>
      <c r="M82" s="43"/>
      <c r="N82" s="44"/>
    </row>
    <row r="83" spans="8:14" x14ac:dyDescent="0.2">
      <c r="H83" s="46"/>
      <c r="I83" s="45"/>
      <c r="J83" s="47"/>
      <c r="K83" s="45"/>
      <c r="L83" s="47"/>
      <c r="M83" s="45"/>
      <c r="N83" s="47"/>
    </row>
  </sheetData>
  <mergeCells count="25">
    <mergeCell ref="B1:C1"/>
    <mergeCell ref="I20:N20"/>
    <mergeCell ref="P30:U30"/>
    <mergeCell ref="I10:N10"/>
    <mergeCell ref="W60:AB60"/>
    <mergeCell ref="I50:N50"/>
    <mergeCell ref="I60:N60"/>
    <mergeCell ref="I40:N40"/>
    <mergeCell ref="W40:AB40"/>
    <mergeCell ref="I30:N30"/>
    <mergeCell ref="P20:U20"/>
    <mergeCell ref="B47:G47"/>
    <mergeCell ref="P10:U10"/>
    <mergeCell ref="W10:AB10"/>
    <mergeCell ref="P50:U50"/>
    <mergeCell ref="P60:U60"/>
    <mergeCell ref="W20:AB20"/>
    <mergeCell ref="W50:AB50"/>
    <mergeCell ref="B57:G57"/>
    <mergeCell ref="B19:G19"/>
    <mergeCell ref="B10:G10"/>
    <mergeCell ref="B28:G28"/>
    <mergeCell ref="B37:G37"/>
    <mergeCell ref="P40:U40"/>
    <mergeCell ref="W30:AB30"/>
  </mergeCells>
  <conditionalFormatting sqref="C12:C18 E12:E18 G12:G18 C21:C27 E21:E27 G21:G27 C30:C66 E30:E66 G30:G66">
    <cfRule type="notContainsBlanks" dxfId="13" priority="82">
      <formula>LEN(TRIM(C12))&gt;0</formula>
    </cfRule>
    <cfRule type="containsBlanks" dxfId="12" priority="81">
      <formula>LEN(TRIM(C12))=0</formula>
    </cfRule>
  </conditionalFormatting>
  <conditionalFormatting sqref="J10:J59 L10:L59 N10:N59">
    <cfRule type="notContainsBlanks" dxfId="11" priority="66">
      <formula>LEN(TRIM(J10))&gt;0</formula>
    </cfRule>
    <cfRule type="containsBlanks" dxfId="10" priority="65">
      <formula>LEN(TRIM(J10))=0</formula>
    </cfRule>
  </conditionalFormatting>
  <conditionalFormatting sqref="J61:J69 L61:L69 N61:N69">
    <cfRule type="notContainsBlanks" dxfId="9" priority="62">
      <formula>LEN(TRIM(J61))&gt;0</formula>
    </cfRule>
    <cfRule type="containsBlanks" dxfId="8" priority="61">
      <formula>LEN(TRIM(J61))=0</formula>
    </cfRule>
  </conditionalFormatting>
  <conditionalFormatting sqref="Q10:Q59 S10:S59 U10:U59">
    <cfRule type="containsBlanks" dxfId="7" priority="15">
      <formula>LEN(TRIM(Q10))=0</formula>
    </cfRule>
    <cfRule type="notContainsBlanks" dxfId="6" priority="16">
      <formula>LEN(TRIM(Q10))&gt;0</formula>
    </cfRule>
  </conditionalFormatting>
  <conditionalFormatting sqref="Q61:Q69 S61:S69 U61:U69">
    <cfRule type="notContainsBlanks" dxfId="5" priority="14">
      <formula>LEN(TRIM(Q61))&gt;0</formula>
    </cfRule>
    <cfRule type="containsBlanks" dxfId="4" priority="13">
      <formula>LEN(TRIM(Q61))=0</formula>
    </cfRule>
  </conditionalFormatting>
  <conditionalFormatting sqref="X10:X59 Z10:Z59 AB10:AB59">
    <cfRule type="notContainsBlanks" dxfId="3" priority="4">
      <formula>LEN(TRIM(X10))&gt;0</formula>
    </cfRule>
    <cfRule type="containsBlanks" dxfId="2" priority="3">
      <formula>LEN(TRIM(X10))=0</formula>
    </cfRule>
  </conditionalFormatting>
  <conditionalFormatting sqref="X61:X69 Z61:Z69 AB61:AB69">
    <cfRule type="notContainsBlanks" dxfId="1" priority="2">
      <formula>LEN(TRIM(X61))&gt;0</formula>
    </cfRule>
    <cfRule type="containsBlanks" dxfId="0" priority="1">
      <formula>LEN(TRIM(X61))=0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RooftopLedger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2022-02-14T03:59:23Z</dcterms:created>
  <dcterms:modified xsi:type="dcterms:W3CDTF">2023-05-26T07:48:52Z</dcterms:modified>
</cp:coreProperties>
</file>