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10545"/>
  </bookViews>
  <sheets>
    <sheet name="ClearCreekOMykissSpawnerInit" sheetId="1" r:id="rId1"/>
  </sheets>
  <calcPr calcId="125725"/>
</workbook>
</file>

<file path=xl/calcChain.xml><?xml version="1.0" encoding="utf-8"?>
<calcChain xmlns="http://schemas.openxmlformats.org/spreadsheetml/2006/main">
  <c r="C6" i="1"/>
  <c r="C7" s="1"/>
  <c r="C8" s="1"/>
  <c r="C9" s="1"/>
  <c r="C10" s="1"/>
  <c r="C11" s="1"/>
  <c r="C12" s="1"/>
  <c r="C13" s="1"/>
  <c r="C14" s="1"/>
  <c r="C15" s="1"/>
  <c r="C17" s="1"/>
  <c r="C18" s="1"/>
  <c r="C19" s="1"/>
  <c r="C20" s="1"/>
  <c r="C21" s="1"/>
  <c r="C22" s="1"/>
  <c r="C23" s="1"/>
  <c r="C24" s="1"/>
  <c r="C25" s="1"/>
  <c r="C26" s="1"/>
  <c r="C27" s="1"/>
  <c r="C29" s="1"/>
  <c r="C30" s="1"/>
  <c r="C31" s="1"/>
  <c r="C32" s="1"/>
  <c r="C33" s="1"/>
  <c r="C34" s="1"/>
  <c r="C35" s="1"/>
  <c r="C36" s="1"/>
  <c r="C37" s="1"/>
  <c r="C38" s="1"/>
  <c r="C39" s="1"/>
  <c r="C41" s="1"/>
  <c r="C42" s="1"/>
  <c r="C43" s="1"/>
  <c r="C44" s="1"/>
  <c r="C45" s="1"/>
  <c r="C46" s="1"/>
  <c r="C47" s="1"/>
  <c r="C48" s="1"/>
  <c r="C49" s="1"/>
  <c r="C50" s="1"/>
  <c r="C51" s="1"/>
  <c r="C5"/>
  <c r="D8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7"/>
  <c r="D6"/>
  <c r="D5"/>
  <c r="H7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I6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H6"/>
  <c r="I5"/>
  <c r="H5"/>
  <c r="G51"/>
  <c r="G50"/>
  <c r="G49"/>
  <c r="G48"/>
  <c r="G47"/>
  <c r="G46"/>
  <c r="G45"/>
  <c r="G44"/>
  <c r="G43"/>
  <c r="G42"/>
  <c r="B41"/>
  <c r="B42" s="1"/>
  <c r="B43" s="1"/>
  <c r="B44" s="1"/>
  <c r="B45" s="1"/>
  <c r="B46" s="1"/>
  <c r="B47" s="1"/>
  <c r="B48" s="1"/>
  <c r="B49" s="1"/>
  <c r="B50" s="1"/>
  <c r="B51" s="1"/>
  <c r="G39"/>
  <c r="G38"/>
  <c r="G37"/>
  <c r="G36"/>
  <c r="G35"/>
  <c r="G34"/>
  <c r="G33"/>
  <c r="G32"/>
  <c r="G31"/>
  <c r="G30"/>
  <c r="B29"/>
  <c r="B30" s="1"/>
  <c r="B31" s="1"/>
  <c r="B32" s="1"/>
  <c r="B33" s="1"/>
  <c r="B34" s="1"/>
  <c r="B35" s="1"/>
  <c r="B36" s="1"/>
  <c r="B37" s="1"/>
  <c r="B38" s="1"/>
  <c r="B39" s="1"/>
  <c r="A29"/>
  <c r="A41" s="1"/>
  <c r="A28"/>
  <c r="A40" s="1"/>
  <c r="B17"/>
  <c r="B18" s="1"/>
  <c r="B19" s="1"/>
  <c r="B20" s="1"/>
  <c r="B21" s="1"/>
  <c r="B22" s="1"/>
  <c r="B23" s="1"/>
  <c r="B24" s="1"/>
  <c r="B25" s="1"/>
  <c r="B26" s="1"/>
  <c r="B27" s="1"/>
  <c r="A27"/>
  <c r="A39" s="1"/>
  <c r="A51" s="1"/>
  <c r="E27"/>
  <c r="E39" s="1"/>
  <c r="E51" s="1"/>
  <c r="F27"/>
  <c r="F39" s="1"/>
  <c r="F51" s="1"/>
  <c r="G27"/>
  <c r="A17"/>
  <c r="E17"/>
  <c r="E29" s="1"/>
  <c r="E41" s="1"/>
  <c r="G17"/>
  <c r="G29" s="1"/>
  <c r="G41" s="1"/>
  <c r="A18"/>
  <c r="A30" s="1"/>
  <c r="A42" s="1"/>
  <c r="E18"/>
  <c r="E30" s="1"/>
  <c r="E42" s="1"/>
  <c r="F18"/>
  <c r="F30" s="1"/>
  <c r="F42" s="1"/>
  <c r="G18"/>
  <c r="A19"/>
  <c r="A31" s="1"/>
  <c r="A43" s="1"/>
  <c r="E19"/>
  <c r="E31" s="1"/>
  <c r="E43" s="1"/>
  <c r="F19"/>
  <c r="F31" s="1"/>
  <c r="F43" s="1"/>
  <c r="G19"/>
  <c r="A20"/>
  <c r="A32" s="1"/>
  <c r="A44" s="1"/>
  <c r="E20"/>
  <c r="E32" s="1"/>
  <c r="E44" s="1"/>
  <c r="G20"/>
  <c r="A21"/>
  <c r="A33" s="1"/>
  <c r="A45" s="1"/>
  <c r="G21"/>
  <c r="A22"/>
  <c r="A34" s="1"/>
  <c r="A46" s="1"/>
  <c r="E22"/>
  <c r="E34" s="1"/>
  <c r="E46" s="1"/>
  <c r="F22"/>
  <c r="F34" s="1"/>
  <c r="F46" s="1"/>
  <c r="G22"/>
  <c r="A23"/>
  <c r="A35" s="1"/>
  <c r="A47" s="1"/>
  <c r="E23"/>
  <c r="E35" s="1"/>
  <c r="E47" s="1"/>
  <c r="F23"/>
  <c r="F35" s="1"/>
  <c r="F47" s="1"/>
  <c r="G23"/>
  <c r="A24"/>
  <c r="A36" s="1"/>
  <c r="A48" s="1"/>
  <c r="E24"/>
  <c r="E36" s="1"/>
  <c r="E48" s="1"/>
  <c r="G24"/>
  <c r="A25"/>
  <c r="A37" s="1"/>
  <c r="A49" s="1"/>
  <c r="G25"/>
  <c r="A26"/>
  <c r="A38" s="1"/>
  <c r="A50" s="1"/>
  <c r="E26"/>
  <c r="E38" s="1"/>
  <c r="E50" s="1"/>
  <c r="F26"/>
  <c r="F38" s="1"/>
  <c r="F50" s="1"/>
  <c r="G26"/>
  <c r="B5"/>
  <c r="B6" s="1"/>
  <c r="B7" s="1"/>
  <c r="B8" s="1"/>
  <c r="B9" s="1"/>
  <c r="B10" s="1"/>
  <c r="B11" s="1"/>
  <c r="B12" s="1"/>
  <c r="B13" s="1"/>
  <c r="B14" s="1"/>
  <c r="B15" s="1"/>
  <c r="G16"/>
  <c r="G28" s="1"/>
  <c r="G40" s="1"/>
  <c r="A16"/>
  <c r="F15"/>
  <c r="F14"/>
  <c r="F13"/>
  <c r="F25" s="1"/>
  <c r="F37" s="1"/>
  <c r="F49" s="1"/>
  <c r="F12"/>
  <c r="F24" s="1"/>
  <c r="F36" s="1"/>
  <c r="F48" s="1"/>
  <c r="F11"/>
  <c r="F10"/>
  <c r="F9"/>
  <c r="F21" s="1"/>
  <c r="F33" s="1"/>
  <c r="F45" s="1"/>
  <c r="F8"/>
  <c r="F20" s="1"/>
  <c r="F32" s="1"/>
  <c r="F44" s="1"/>
  <c r="F7"/>
  <c r="F6"/>
  <c r="F5"/>
  <c r="F17" s="1"/>
  <c r="F29" s="1"/>
  <c r="F41" s="1"/>
  <c r="F4"/>
  <c r="F16" s="1"/>
  <c r="F28" s="1"/>
  <c r="F40" s="1"/>
  <c r="E15"/>
  <c r="E14"/>
  <c r="E13"/>
  <c r="E25" s="1"/>
  <c r="E37" s="1"/>
  <c r="E49" s="1"/>
  <c r="E12"/>
  <c r="E11"/>
  <c r="E10"/>
  <c r="E9"/>
  <c r="E21" s="1"/>
  <c r="E33" s="1"/>
  <c r="E45" s="1"/>
  <c r="E8"/>
  <c r="E7"/>
  <c r="E6"/>
  <c r="E4"/>
  <c r="E16" s="1"/>
  <c r="E28" s="1"/>
  <c r="E40" s="1"/>
  <c r="E5"/>
</calcChain>
</file>

<file path=xl/sharedStrings.xml><?xml version="1.0" encoding="utf-8"?>
<sst xmlns="http://schemas.openxmlformats.org/spreadsheetml/2006/main" count="18" uniqueCount="18">
  <si>
    <t>Spawner Initialization file</t>
  </si>
  <si>
    <t>Year</t>
  </si>
  <si>
    <t>Arrival reach</t>
  </si>
  <si>
    <t>Number of spawners</t>
  </si>
  <si>
    <t>Fraction female</t>
  </si>
  <si>
    <t>Arrival start date</t>
  </si>
  <si>
    <t>Arrival end date</t>
  </si>
  <si>
    <t>Arrival ratio</t>
  </si>
  <si>
    <t>Female length mean</t>
  </si>
  <si>
    <t>Female length SD</t>
  </si>
  <si>
    <t>SpawnArea4</t>
  </si>
  <si>
    <t>Steelhead at Clear Creek</t>
  </si>
  <si>
    <t>Guestimates for Upper Alluvial and Canyon sites</t>
  </si>
  <si>
    <t>Temperature data available only for 2000-2011</t>
  </si>
  <si>
    <t>DogGulch</t>
  </si>
  <si>
    <t>Kanaka</t>
  </si>
  <si>
    <t>AboveIgo</t>
  </si>
  <si>
    <t>Developed by SFR, 30 Aug 2013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</si>
</sst>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C1" sqref="C1"/>
    </sheetView>
  </sheetViews>
  <sheetFormatPr defaultRowHeight="15"/>
  <cols>
    <col min="2" max="2" width="17.42578125" customWidth="1"/>
    <col min="5" max="5" width="14.42578125" customWidth="1"/>
    <col min="6" max="6" width="16.28515625" customWidth="1"/>
  </cols>
  <sheetData>
    <row r="1" spans="1:9">
      <c r="A1" t="s">
        <v>0</v>
      </c>
      <c r="B1" t="s">
        <v>11</v>
      </c>
      <c r="C1" t="s">
        <v>17</v>
      </c>
    </row>
    <row r="2" spans="1:9">
      <c r="A2" t="s">
        <v>12</v>
      </c>
      <c r="B2" t="s">
        <v>13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2000</v>
      </c>
      <c r="B4" t="s">
        <v>14</v>
      </c>
      <c r="C4" s="3">
        <v>20</v>
      </c>
      <c r="D4" s="2">
        <v>1</v>
      </c>
      <c r="E4" s="1">
        <f t="shared" ref="E4" si="0">DATE(A4-1,11,15)</f>
        <v>36479</v>
      </c>
      <c r="F4" s="1">
        <f>DATE(A4,3,31)</f>
        <v>36616</v>
      </c>
      <c r="G4">
        <v>1E-4</v>
      </c>
      <c r="H4">
        <v>40</v>
      </c>
      <c r="I4">
        <v>5</v>
      </c>
    </row>
    <row r="5" spans="1:9">
      <c r="A5">
        <v>2001</v>
      </c>
      <c r="B5" t="str">
        <f>B4</f>
        <v>DogGulch</v>
      </c>
      <c r="C5" s="3">
        <f t="shared" ref="C5:C51" si="1">C4</f>
        <v>20</v>
      </c>
      <c r="D5" s="2">
        <f>D4</f>
        <v>1</v>
      </c>
      <c r="E5" s="1">
        <f>DATE(A5-1,11,15)</f>
        <v>36845</v>
      </c>
      <c r="F5" s="1">
        <f t="shared" ref="F5:F15" si="2">DATE(A5,3,31)</f>
        <v>36981</v>
      </c>
      <c r="G5">
        <v>1E-4</v>
      </c>
      <c r="H5">
        <f>H4</f>
        <v>40</v>
      </c>
      <c r="I5">
        <f t="shared" ref="I5:I51" si="3">I4</f>
        <v>5</v>
      </c>
    </row>
    <row r="6" spans="1:9">
      <c r="A6">
        <v>2002</v>
      </c>
      <c r="B6" t="str">
        <f t="shared" ref="B6:B27" si="4">B5</f>
        <v>DogGulch</v>
      </c>
      <c r="C6" s="3">
        <f t="shared" si="1"/>
        <v>20</v>
      </c>
      <c r="D6" s="2">
        <f t="shared" ref="D6:D51" si="5">D5</f>
        <v>1</v>
      </c>
      <c r="E6" s="1">
        <f t="shared" ref="E6:E15" si="6">DATE(A6-1,11,15)</f>
        <v>37210</v>
      </c>
      <c r="F6" s="1">
        <f t="shared" si="2"/>
        <v>37346</v>
      </c>
      <c r="G6">
        <v>1E-4</v>
      </c>
      <c r="H6">
        <f t="shared" ref="H6:H51" si="7">H5</f>
        <v>40</v>
      </c>
      <c r="I6">
        <f t="shared" si="3"/>
        <v>5</v>
      </c>
    </row>
    <row r="7" spans="1:9">
      <c r="A7">
        <v>2003</v>
      </c>
      <c r="B7" t="str">
        <f t="shared" si="4"/>
        <v>DogGulch</v>
      </c>
      <c r="C7" s="3">
        <f t="shared" si="1"/>
        <v>20</v>
      </c>
      <c r="D7" s="2">
        <f t="shared" si="5"/>
        <v>1</v>
      </c>
      <c r="E7" s="1">
        <f t="shared" si="6"/>
        <v>37575</v>
      </c>
      <c r="F7" s="1">
        <f t="shared" si="2"/>
        <v>37711</v>
      </c>
      <c r="G7">
        <v>1E-4</v>
      </c>
      <c r="H7">
        <f t="shared" si="7"/>
        <v>40</v>
      </c>
      <c r="I7">
        <f t="shared" si="3"/>
        <v>5</v>
      </c>
    </row>
    <row r="8" spans="1:9">
      <c r="A8">
        <v>2004</v>
      </c>
      <c r="B8" t="str">
        <f t="shared" si="4"/>
        <v>DogGulch</v>
      </c>
      <c r="C8" s="3">
        <f t="shared" si="1"/>
        <v>20</v>
      </c>
      <c r="D8" s="2">
        <f t="shared" si="5"/>
        <v>1</v>
      </c>
      <c r="E8" s="1">
        <f t="shared" si="6"/>
        <v>37940</v>
      </c>
      <c r="F8" s="1">
        <f t="shared" si="2"/>
        <v>38077</v>
      </c>
      <c r="G8">
        <v>1E-4</v>
      </c>
      <c r="H8">
        <f t="shared" si="7"/>
        <v>40</v>
      </c>
      <c r="I8">
        <f t="shared" si="3"/>
        <v>5</v>
      </c>
    </row>
    <row r="9" spans="1:9">
      <c r="A9">
        <v>2005</v>
      </c>
      <c r="B9" t="str">
        <f t="shared" si="4"/>
        <v>DogGulch</v>
      </c>
      <c r="C9" s="3">
        <f t="shared" si="1"/>
        <v>20</v>
      </c>
      <c r="D9" s="2">
        <f t="shared" si="5"/>
        <v>1</v>
      </c>
      <c r="E9" s="1">
        <f t="shared" si="6"/>
        <v>38306</v>
      </c>
      <c r="F9" s="1">
        <f t="shared" si="2"/>
        <v>38442</v>
      </c>
      <c r="G9">
        <v>1E-4</v>
      </c>
      <c r="H9">
        <f t="shared" si="7"/>
        <v>40</v>
      </c>
      <c r="I9">
        <f t="shared" si="3"/>
        <v>5</v>
      </c>
    </row>
    <row r="10" spans="1:9">
      <c r="A10">
        <v>2006</v>
      </c>
      <c r="B10" t="str">
        <f t="shared" si="4"/>
        <v>DogGulch</v>
      </c>
      <c r="C10" s="3">
        <f t="shared" si="1"/>
        <v>20</v>
      </c>
      <c r="D10" s="2">
        <f t="shared" si="5"/>
        <v>1</v>
      </c>
      <c r="E10" s="1">
        <f t="shared" si="6"/>
        <v>38671</v>
      </c>
      <c r="F10" s="1">
        <f t="shared" si="2"/>
        <v>38807</v>
      </c>
      <c r="G10">
        <v>1E-4</v>
      </c>
      <c r="H10">
        <f t="shared" si="7"/>
        <v>40</v>
      </c>
      <c r="I10">
        <f t="shared" si="3"/>
        <v>5</v>
      </c>
    </row>
    <row r="11" spans="1:9">
      <c r="A11">
        <v>2007</v>
      </c>
      <c r="B11" t="str">
        <f t="shared" si="4"/>
        <v>DogGulch</v>
      </c>
      <c r="C11" s="3">
        <f t="shared" si="1"/>
        <v>20</v>
      </c>
      <c r="D11" s="2">
        <f t="shared" si="5"/>
        <v>1</v>
      </c>
      <c r="E11" s="1">
        <f t="shared" si="6"/>
        <v>39036</v>
      </c>
      <c r="F11" s="1">
        <f t="shared" si="2"/>
        <v>39172</v>
      </c>
      <c r="G11">
        <v>1E-4</v>
      </c>
      <c r="H11">
        <f t="shared" si="7"/>
        <v>40</v>
      </c>
      <c r="I11">
        <f t="shared" si="3"/>
        <v>5</v>
      </c>
    </row>
    <row r="12" spans="1:9">
      <c r="A12">
        <v>2008</v>
      </c>
      <c r="B12" t="str">
        <f t="shared" si="4"/>
        <v>DogGulch</v>
      </c>
      <c r="C12" s="3">
        <f t="shared" si="1"/>
        <v>20</v>
      </c>
      <c r="D12" s="2">
        <f t="shared" si="5"/>
        <v>1</v>
      </c>
      <c r="E12" s="1">
        <f t="shared" si="6"/>
        <v>39401</v>
      </c>
      <c r="F12" s="1">
        <f t="shared" si="2"/>
        <v>39538</v>
      </c>
      <c r="G12">
        <v>1E-4</v>
      </c>
      <c r="H12">
        <f t="shared" si="7"/>
        <v>40</v>
      </c>
      <c r="I12">
        <f t="shared" si="3"/>
        <v>5</v>
      </c>
    </row>
    <row r="13" spans="1:9">
      <c r="A13">
        <v>2009</v>
      </c>
      <c r="B13" t="str">
        <f t="shared" si="4"/>
        <v>DogGulch</v>
      </c>
      <c r="C13" s="3">
        <f t="shared" si="1"/>
        <v>20</v>
      </c>
      <c r="D13" s="2">
        <f t="shared" si="5"/>
        <v>1</v>
      </c>
      <c r="E13" s="1">
        <f t="shared" si="6"/>
        <v>39767</v>
      </c>
      <c r="F13" s="1">
        <f t="shared" si="2"/>
        <v>39903</v>
      </c>
      <c r="G13">
        <v>1E-4</v>
      </c>
      <c r="H13">
        <f t="shared" si="7"/>
        <v>40</v>
      </c>
      <c r="I13">
        <f t="shared" si="3"/>
        <v>5</v>
      </c>
    </row>
    <row r="14" spans="1:9">
      <c r="A14">
        <v>2010</v>
      </c>
      <c r="B14" t="str">
        <f t="shared" si="4"/>
        <v>DogGulch</v>
      </c>
      <c r="C14" s="3">
        <f t="shared" si="1"/>
        <v>20</v>
      </c>
      <c r="D14" s="2">
        <f t="shared" si="5"/>
        <v>1</v>
      </c>
      <c r="E14" s="1">
        <f t="shared" si="6"/>
        <v>40132</v>
      </c>
      <c r="F14" s="1">
        <f t="shared" si="2"/>
        <v>40268</v>
      </c>
      <c r="G14">
        <v>1E-4</v>
      </c>
      <c r="H14">
        <f t="shared" si="7"/>
        <v>40</v>
      </c>
      <c r="I14">
        <f t="shared" si="3"/>
        <v>5</v>
      </c>
    </row>
    <row r="15" spans="1:9">
      <c r="A15">
        <v>2011</v>
      </c>
      <c r="B15" t="str">
        <f t="shared" si="4"/>
        <v>DogGulch</v>
      </c>
      <c r="C15" s="3">
        <f t="shared" si="1"/>
        <v>20</v>
      </c>
      <c r="D15" s="2">
        <f t="shared" si="5"/>
        <v>1</v>
      </c>
      <c r="E15" s="1">
        <f t="shared" si="6"/>
        <v>40497</v>
      </c>
      <c r="F15" s="1">
        <f t="shared" si="2"/>
        <v>40633</v>
      </c>
      <c r="G15">
        <v>1E-4</v>
      </c>
      <c r="H15">
        <f t="shared" si="7"/>
        <v>40</v>
      </c>
      <c r="I15">
        <f t="shared" si="3"/>
        <v>5</v>
      </c>
    </row>
    <row r="16" spans="1:9">
      <c r="A16">
        <f>A4</f>
        <v>2000</v>
      </c>
      <c r="B16" t="s">
        <v>10</v>
      </c>
      <c r="C16" s="3">
        <v>15</v>
      </c>
      <c r="D16" s="2">
        <f t="shared" si="5"/>
        <v>1</v>
      </c>
      <c r="E16" s="1">
        <f t="shared" ref="C16:I16" si="8">E4</f>
        <v>36479</v>
      </c>
      <c r="F16" s="1">
        <f t="shared" si="8"/>
        <v>36616</v>
      </c>
      <c r="G16">
        <f t="shared" si="8"/>
        <v>1E-4</v>
      </c>
      <c r="H16">
        <f t="shared" si="7"/>
        <v>40</v>
      </c>
      <c r="I16">
        <f t="shared" si="3"/>
        <v>5</v>
      </c>
    </row>
    <row r="17" spans="1:9">
      <c r="A17">
        <f t="shared" ref="A17:A26" si="9">A5</f>
        <v>2001</v>
      </c>
      <c r="B17" t="str">
        <f t="shared" si="4"/>
        <v>SpawnArea4</v>
      </c>
      <c r="C17" s="3">
        <f t="shared" si="1"/>
        <v>15</v>
      </c>
      <c r="D17" s="2">
        <f t="shared" si="5"/>
        <v>1</v>
      </c>
      <c r="E17" s="1">
        <f t="shared" ref="C17:I17" si="10">E5</f>
        <v>36845</v>
      </c>
      <c r="F17" s="1">
        <f t="shared" si="10"/>
        <v>36981</v>
      </c>
      <c r="G17">
        <f t="shared" si="10"/>
        <v>1E-4</v>
      </c>
      <c r="H17">
        <f t="shared" si="7"/>
        <v>40</v>
      </c>
      <c r="I17">
        <f t="shared" si="3"/>
        <v>5</v>
      </c>
    </row>
    <row r="18" spans="1:9">
      <c r="A18">
        <f t="shared" si="9"/>
        <v>2002</v>
      </c>
      <c r="B18" t="str">
        <f t="shared" si="4"/>
        <v>SpawnArea4</v>
      </c>
      <c r="C18" s="3">
        <f t="shared" si="1"/>
        <v>15</v>
      </c>
      <c r="D18" s="2">
        <f t="shared" si="5"/>
        <v>1</v>
      </c>
      <c r="E18" s="1">
        <f t="shared" ref="C18:I18" si="11">E6</f>
        <v>37210</v>
      </c>
      <c r="F18" s="1">
        <f t="shared" si="11"/>
        <v>37346</v>
      </c>
      <c r="G18">
        <f t="shared" si="11"/>
        <v>1E-4</v>
      </c>
      <c r="H18">
        <f t="shared" si="7"/>
        <v>40</v>
      </c>
      <c r="I18">
        <f t="shared" si="3"/>
        <v>5</v>
      </c>
    </row>
    <row r="19" spans="1:9">
      <c r="A19">
        <f t="shared" si="9"/>
        <v>2003</v>
      </c>
      <c r="B19" t="str">
        <f t="shared" si="4"/>
        <v>SpawnArea4</v>
      </c>
      <c r="C19" s="3">
        <f t="shared" si="1"/>
        <v>15</v>
      </c>
      <c r="D19" s="2">
        <f t="shared" si="5"/>
        <v>1</v>
      </c>
      <c r="E19" s="1">
        <f t="shared" ref="C19:I19" si="12">E7</f>
        <v>37575</v>
      </c>
      <c r="F19" s="1">
        <f t="shared" si="12"/>
        <v>37711</v>
      </c>
      <c r="G19">
        <f t="shared" si="12"/>
        <v>1E-4</v>
      </c>
      <c r="H19">
        <f t="shared" si="7"/>
        <v>40</v>
      </c>
      <c r="I19">
        <f t="shared" si="3"/>
        <v>5</v>
      </c>
    </row>
    <row r="20" spans="1:9">
      <c r="A20">
        <f t="shared" si="9"/>
        <v>2004</v>
      </c>
      <c r="B20" t="str">
        <f t="shared" si="4"/>
        <v>SpawnArea4</v>
      </c>
      <c r="C20" s="3">
        <f t="shared" si="1"/>
        <v>15</v>
      </c>
      <c r="D20" s="2">
        <f t="shared" si="5"/>
        <v>1</v>
      </c>
      <c r="E20" s="1">
        <f t="shared" ref="C20:I20" si="13">E8</f>
        <v>37940</v>
      </c>
      <c r="F20" s="1">
        <f t="shared" si="13"/>
        <v>38077</v>
      </c>
      <c r="G20">
        <f t="shared" si="13"/>
        <v>1E-4</v>
      </c>
      <c r="H20">
        <f t="shared" si="7"/>
        <v>40</v>
      </c>
      <c r="I20">
        <f t="shared" si="3"/>
        <v>5</v>
      </c>
    </row>
    <row r="21" spans="1:9">
      <c r="A21">
        <f t="shared" si="9"/>
        <v>2005</v>
      </c>
      <c r="B21" t="str">
        <f t="shared" si="4"/>
        <v>SpawnArea4</v>
      </c>
      <c r="C21" s="3">
        <f t="shared" si="1"/>
        <v>15</v>
      </c>
      <c r="D21" s="2">
        <f t="shared" si="5"/>
        <v>1</v>
      </c>
      <c r="E21" s="1">
        <f t="shared" ref="C21:I21" si="14">E9</f>
        <v>38306</v>
      </c>
      <c r="F21" s="1">
        <f t="shared" si="14"/>
        <v>38442</v>
      </c>
      <c r="G21">
        <f t="shared" si="14"/>
        <v>1E-4</v>
      </c>
      <c r="H21">
        <f t="shared" si="7"/>
        <v>40</v>
      </c>
      <c r="I21">
        <f t="shared" si="3"/>
        <v>5</v>
      </c>
    </row>
    <row r="22" spans="1:9">
      <c r="A22">
        <f t="shared" si="9"/>
        <v>2006</v>
      </c>
      <c r="B22" t="str">
        <f t="shared" si="4"/>
        <v>SpawnArea4</v>
      </c>
      <c r="C22" s="3">
        <f t="shared" si="1"/>
        <v>15</v>
      </c>
      <c r="D22" s="2">
        <f t="shared" si="5"/>
        <v>1</v>
      </c>
      <c r="E22" s="1">
        <f t="shared" ref="C22:I22" si="15">E10</f>
        <v>38671</v>
      </c>
      <c r="F22" s="1">
        <f t="shared" si="15"/>
        <v>38807</v>
      </c>
      <c r="G22">
        <f t="shared" si="15"/>
        <v>1E-4</v>
      </c>
      <c r="H22">
        <f t="shared" si="7"/>
        <v>40</v>
      </c>
      <c r="I22">
        <f t="shared" si="3"/>
        <v>5</v>
      </c>
    </row>
    <row r="23" spans="1:9">
      <c r="A23">
        <f t="shared" si="9"/>
        <v>2007</v>
      </c>
      <c r="B23" t="str">
        <f t="shared" si="4"/>
        <v>SpawnArea4</v>
      </c>
      <c r="C23" s="3">
        <f t="shared" si="1"/>
        <v>15</v>
      </c>
      <c r="D23" s="2">
        <f t="shared" si="5"/>
        <v>1</v>
      </c>
      <c r="E23" s="1">
        <f t="shared" ref="C23:I23" si="16">E11</f>
        <v>39036</v>
      </c>
      <c r="F23" s="1">
        <f t="shared" si="16"/>
        <v>39172</v>
      </c>
      <c r="G23">
        <f t="shared" si="16"/>
        <v>1E-4</v>
      </c>
      <c r="H23">
        <f t="shared" si="7"/>
        <v>40</v>
      </c>
      <c r="I23">
        <f t="shared" si="3"/>
        <v>5</v>
      </c>
    </row>
    <row r="24" spans="1:9">
      <c r="A24">
        <f t="shared" si="9"/>
        <v>2008</v>
      </c>
      <c r="B24" t="str">
        <f t="shared" si="4"/>
        <v>SpawnArea4</v>
      </c>
      <c r="C24" s="3">
        <f t="shared" si="1"/>
        <v>15</v>
      </c>
      <c r="D24" s="2">
        <f t="shared" si="5"/>
        <v>1</v>
      </c>
      <c r="E24" s="1">
        <f t="shared" ref="C24:I24" si="17">E12</f>
        <v>39401</v>
      </c>
      <c r="F24" s="1">
        <f t="shared" si="17"/>
        <v>39538</v>
      </c>
      <c r="G24">
        <f t="shared" si="17"/>
        <v>1E-4</v>
      </c>
      <c r="H24">
        <f t="shared" si="7"/>
        <v>40</v>
      </c>
      <c r="I24">
        <f t="shared" si="3"/>
        <v>5</v>
      </c>
    </row>
    <row r="25" spans="1:9">
      <c r="A25">
        <f t="shared" si="9"/>
        <v>2009</v>
      </c>
      <c r="B25" t="str">
        <f t="shared" si="4"/>
        <v>SpawnArea4</v>
      </c>
      <c r="C25" s="3">
        <f t="shared" si="1"/>
        <v>15</v>
      </c>
      <c r="D25" s="2">
        <f t="shared" si="5"/>
        <v>1</v>
      </c>
      <c r="E25" s="1">
        <f t="shared" ref="C25:I25" si="18">E13</f>
        <v>39767</v>
      </c>
      <c r="F25" s="1">
        <f t="shared" si="18"/>
        <v>39903</v>
      </c>
      <c r="G25">
        <f t="shared" si="18"/>
        <v>1E-4</v>
      </c>
      <c r="H25">
        <f t="shared" si="7"/>
        <v>40</v>
      </c>
      <c r="I25">
        <f t="shared" si="3"/>
        <v>5</v>
      </c>
    </row>
    <row r="26" spans="1:9">
      <c r="A26">
        <f t="shared" si="9"/>
        <v>2010</v>
      </c>
      <c r="B26" t="str">
        <f t="shared" si="4"/>
        <v>SpawnArea4</v>
      </c>
      <c r="C26" s="3">
        <f t="shared" si="1"/>
        <v>15</v>
      </c>
      <c r="D26" s="2">
        <f t="shared" si="5"/>
        <v>1</v>
      </c>
      <c r="E26" s="1">
        <f t="shared" ref="C26:I27" si="19">E14</f>
        <v>40132</v>
      </c>
      <c r="F26" s="1">
        <f t="shared" si="19"/>
        <v>40268</v>
      </c>
      <c r="G26">
        <f t="shared" si="19"/>
        <v>1E-4</v>
      </c>
      <c r="H26">
        <f t="shared" si="7"/>
        <v>40</v>
      </c>
      <c r="I26">
        <f t="shared" si="3"/>
        <v>5</v>
      </c>
    </row>
    <row r="27" spans="1:9">
      <c r="A27">
        <f>A15</f>
        <v>2011</v>
      </c>
      <c r="B27" t="str">
        <f t="shared" si="4"/>
        <v>SpawnArea4</v>
      </c>
      <c r="C27" s="3">
        <f t="shared" si="1"/>
        <v>15</v>
      </c>
      <c r="D27" s="2">
        <f t="shared" si="5"/>
        <v>1</v>
      </c>
      <c r="E27" s="1">
        <f t="shared" si="19"/>
        <v>40497</v>
      </c>
      <c r="F27" s="1">
        <f t="shared" si="19"/>
        <v>40633</v>
      </c>
      <c r="G27">
        <f t="shared" si="19"/>
        <v>1E-4</v>
      </c>
      <c r="H27">
        <f t="shared" si="7"/>
        <v>40</v>
      </c>
      <c r="I27">
        <f t="shared" si="3"/>
        <v>5</v>
      </c>
    </row>
    <row r="28" spans="1:9">
      <c r="A28">
        <f>A16</f>
        <v>2000</v>
      </c>
      <c r="B28" t="s">
        <v>15</v>
      </c>
      <c r="C28" s="3">
        <v>5</v>
      </c>
      <c r="D28" s="2">
        <f t="shared" si="5"/>
        <v>1</v>
      </c>
      <c r="E28" s="1">
        <f t="shared" ref="C28:I28" si="20">E16</f>
        <v>36479</v>
      </c>
      <c r="F28" s="1">
        <f t="shared" si="20"/>
        <v>36616</v>
      </c>
      <c r="G28">
        <f t="shared" si="20"/>
        <v>1E-4</v>
      </c>
      <c r="H28">
        <f t="shared" si="7"/>
        <v>40</v>
      </c>
      <c r="I28">
        <f t="shared" si="3"/>
        <v>5</v>
      </c>
    </row>
    <row r="29" spans="1:9">
      <c r="A29">
        <f t="shared" ref="A29:A38" si="21">A17</f>
        <v>2001</v>
      </c>
      <c r="B29" t="str">
        <f t="shared" ref="B29:B39" si="22">B28</f>
        <v>Kanaka</v>
      </c>
      <c r="C29" s="3">
        <f t="shared" si="1"/>
        <v>5</v>
      </c>
      <c r="D29" s="2">
        <f t="shared" si="5"/>
        <v>1</v>
      </c>
      <c r="E29" s="1">
        <f t="shared" ref="C29:I29" si="23">E17</f>
        <v>36845</v>
      </c>
      <c r="F29" s="1">
        <f t="shared" si="23"/>
        <v>36981</v>
      </c>
      <c r="G29">
        <f t="shared" si="23"/>
        <v>1E-4</v>
      </c>
      <c r="H29">
        <f t="shared" si="7"/>
        <v>40</v>
      </c>
      <c r="I29">
        <f t="shared" si="3"/>
        <v>5</v>
      </c>
    </row>
    <row r="30" spans="1:9">
      <c r="A30">
        <f t="shared" si="21"/>
        <v>2002</v>
      </c>
      <c r="B30" t="str">
        <f t="shared" si="22"/>
        <v>Kanaka</v>
      </c>
      <c r="C30" s="3">
        <f t="shared" si="1"/>
        <v>5</v>
      </c>
      <c r="D30" s="2">
        <f t="shared" si="5"/>
        <v>1</v>
      </c>
      <c r="E30" s="1">
        <f t="shared" ref="C30:I30" si="24">E18</f>
        <v>37210</v>
      </c>
      <c r="F30" s="1">
        <f t="shared" si="24"/>
        <v>37346</v>
      </c>
      <c r="G30">
        <f t="shared" si="24"/>
        <v>1E-4</v>
      </c>
      <c r="H30">
        <f t="shared" si="7"/>
        <v>40</v>
      </c>
      <c r="I30">
        <f t="shared" si="3"/>
        <v>5</v>
      </c>
    </row>
    <row r="31" spans="1:9">
      <c r="A31">
        <f t="shared" si="21"/>
        <v>2003</v>
      </c>
      <c r="B31" t="str">
        <f t="shared" si="22"/>
        <v>Kanaka</v>
      </c>
      <c r="C31" s="3">
        <f t="shared" si="1"/>
        <v>5</v>
      </c>
      <c r="D31" s="2">
        <f t="shared" si="5"/>
        <v>1</v>
      </c>
      <c r="E31" s="1">
        <f t="shared" ref="C31:I31" si="25">E19</f>
        <v>37575</v>
      </c>
      <c r="F31" s="1">
        <f t="shared" si="25"/>
        <v>37711</v>
      </c>
      <c r="G31">
        <f t="shared" si="25"/>
        <v>1E-4</v>
      </c>
      <c r="H31">
        <f t="shared" si="7"/>
        <v>40</v>
      </c>
      <c r="I31">
        <f t="shared" si="3"/>
        <v>5</v>
      </c>
    </row>
    <row r="32" spans="1:9">
      <c r="A32">
        <f t="shared" si="21"/>
        <v>2004</v>
      </c>
      <c r="B32" t="str">
        <f t="shared" si="22"/>
        <v>Kanaka</v>
      </c>
      <c r="C32" s="3">
        <f t="shared" si="1"/>
        <v>5</v>
      </c>
      <c r="D32" s="2">
        <f t="shared" si="5"/>
        <v>1</v>
      </c>
      <c r="E32" s="1">
        <f t="shared" ref="C32:I32" si="26">E20</f>
        <v>37940</v>
      </c>
      <c r="F32" s="1">
        <f t="shared" si="26"/>
        <v>38077</v>
      </c>
      <c r="G32">
        <f t="shared" si="26"/>
        <v>1E-4</v>
      </c>
      <c r="H32">
        <f t="shared" si="7"/>
        <v>40</v>
      </c>
      <c r="I32">
        <f t="shared" si="3"/>
        <v>5</v>
      </c>
    </row>
    <row r="33" spans="1:9">
      <c r="A33">
        <f t="shared" si="21"/>
        <v>2005</v>
      </c>
      <c r="B33" t="str">
        <f t="shared" si="22"/>
        <v>Kanaka</v>
      </c>
      <c r="C33" s="3">
        <f t="shared" si="1"/>
        <v>5</v>
      </c>
      <c r="D33" s="2">
        <f t="shared" si="5"/>
        <v>1</v>
      </c>
      <c r="E33" s="1">
        <f t="shared" ref="C33:I33" si="27">E21</f>
        <v>38306</v>
      </c>
      <c r="F33" s="1">
        <f t="shared" si="27"/>
        <v>38442</v>
      </c>
      <c r="G33">
        <f t="shared" si="27"/>
        <v>1E-4</v>
      </c>
      <c r="H33">
        <f t="shared" si="7"/>
        <v>40</v>
      </c>
      <c r="I33">
        <f t="shared" si="3"/>
        <v>5</v>
      </c>
    </row>
    <row r="34" spans="1:9">
      <c r="A34">
        <f t="shared" si="21"/>
        <v>2006</v>
      </c>
      <c r="B34" t="str">
        <f t="shared" si="22"/>
        <v>Kanaka</v>
      </c>
      <c r="C34" s="3">
        <f t="shared" si="1"/>
        <v>5</v>
      </c>
      <c r="D34" s="2">
        <f t="shared" si="5"/>
        <v>1</v>
      </c>
      <c r="E34" s="1">
        <f t="shared" ref="C34:I34" si="28">E22</f>
        <v>38671</v>
      </c>
      <c r="F34" s="1">
        <f t="shared" si="28"/>
        <v>38807</v>
      </c>
      <c r="G34">
        <f t="shared" si="28"/>
        <v>1E-4</v>
      </c>
      <c r="H34">
        <f t="shared" si="7"/>
        <v>40</v>
      </c>
      <c r="I34">
        <f t="shared" si="3"/>
        <v>5</v>
      </c>
    </row>
    <row r="35" spans="1:9">
      <c r="A35">
        <f t="shared" si="21"/>
        <v>2007</v>
      </c>
      <c r="B35" t="str">
        <f t="shared" si="22"/>
        <v>Kanaka</v>
      </c>
      <c r="C35" s="3">
        <f t="shared" si="1"/>
        <v>5</v>
      </c>
      <c r="D35" s="2">
        <f t="shared" si="5"/>
        <v>1</v>
      </c>
      <c r="E35" s="1">
        <f t="shared" ref="C35:I35" si="29">E23</f>
        <v>39036</v>
      </c>
      <c r="F35" s="1">
        <f t="shared" si="29"/>
        <v>39172</v>
      </c>
      <c r="G35">
        <f t="shared" si="29"/>
        <v>1E-4</v>
      </c>
      <c r="H35">
        <f t="shared" si="7"/>
        <v>40</v>
      </c>
      <c r="I35">
        <f t="shared" si="3"/>
        <v>5</v>
      </c>
    </row>
    <row r="36" spans="1:9">
      <c r="A36">
        <f t="shared" si="21"/>
        <v>2008</v>
      </c>
      <c r="B36" t="str">
        <f t="shared" si="22"/>
        <v>Kanaka</v>
      </c>
      <c r="C36" s="3">
        <f t="shared" si="1"/>
        <v>5</v>
      </c>
      <c r="D36" s="2">
        <f t="shared" si="5"/>
        <v>1</v>
      </c>
      <c r="E36" s="1">
        <f t="shared" ref="C36:I36" si="30">E24</f>
        <v>39401</v>
      </c>
      <c r="F36" s="1">
        <f t="shared" si="30"/>
        <v>39538</v>
      </c>
      <c r="G36">
        <f t="shared" si="30"/>
        <v>1E-4</v>
      </c>
      <c r="H36">
        <f t="shared" si="7"/>
        <v>40</v>
      </c>
      <c r="I36">
        <f t="shared" si="3"/>
        <v>5</v>
      </c>
    </row>
    <row r="37" spans="1:9">
      <c r="A37">
        <f t="shared" si="21"/>
        <v>2009</v>
      </c>
      <c r="B37" t="str">
        <f t="shared" si="22"/>
        <v>Kanaka</v>
      </c>
      <c r="C37" s="3">
        <f t="shared" si="1"/>
        <v>5</v>
      </c>
      <c r="D37" s="2">
        <f t="shared" si="5"/>
        <v>1</v>
      </c>
      <c r="E37" s="1">
        <f t="shared" ref="C37:I37" si="31">E25</f>
        <v>39767</v>
      </c>
      <c r="F37" s="1">
        <f t="shared" si="31"/>
        <v>39903</v>
      </c>
      <c r="G37">
        <f t="shared" si="31"/>
        <v>1E-4</v>
      </c>
      <c r="H37">
        <f t="shared" si="7"/>
        <v>40</v>
      </c>
      <c r="I37">
        <f t="shared" si="3"/>
        <v>5</v>
      </c>
    </row>
    <row r="38" spans="1:9">
      <c r="A38">
        <f t="shared" si="21"/>
        <v>2010</v>
      </c>
      <c r="B38" t="str">
        <f t="shared" si="22"/>
        <v>Kanaka</v>
      </c>
      <c r="C38" s="3">
        <f t="shared" si="1"/>
        <v>5</v>
      </c>
      <c r="D38" s="2">
        <f t="shared" si="5"/>
        <v>1</v>
      </c>
      <c r="E38" s="1">
        <f t="shared" ref="C38:I38" si="32">E26</f>
        <v>40132</v>
      </c>
      <c r="F38" s="1">
        <f t="shared" si="32"/>
        <v>40268</v>
      </c>
      <c r="G38">
        <f t="shared" si="32"/>
        <v>1E-4</v>
      </c>
      <c r="H38">
        <f t="shared" si="7"/>
        <v>40</v>
      </c>
      <c r="I38">
        <f t="shared" si="3"/>
        <v>5</v>
      </c>
    </row>
    <row r="39" spans="1:9">
      <c r="A39">
        <f>A27</f>
        <v>2011</v>
      </c>
      <c r="B39" t="str">
        <f t="shared" si="22"/>
        <v>Kanaka</v>
      </c>
      <c r="C39" s="3">
        <f t="shared" si="1"/>
        <v>5</v>
      </c>
      <c r="D39" s="2">
        <f t="shared" si="5"/>
        <v>1</v>
      </c>
      <c r="E39" s="1">
        <f t="shared" ref="C39:I39" si="33">E27</f>
        <v>40497</v>
      </c>
      <c r="F39" s="1">
        <f t="shared" si="33"/>
        <v>40633</v>
      </c>
      <c r="G39">
        <f t="shared" si="33"/>
        <v>1E-4</v>
      </c>
      <c r="H39">
        <f t="shared" si="7"/>
        <v>40</v>
      </c>
      <c r="I39">
        <f t="shared" si="3"/>
        <v>5</v>
      </c>
    </row>
    <row r="40" spans="1:9">
      <c r="A40">
        <f>A28</f>
        <v>2000</v>
      </c>
      <c r="B40" t="s">
        <v>16</v>
      </c>
      <c r="C40" s="3">
        <v>10</v>
      </c>
      <c r="D40" s="2">
        <f t="shared" si="5"/>
        <v>1</v>
      </c>
      <c r="E40" s="1">
        <f t="shared" ref="C40:I40" si="34">E28</f>
        <v>36479</v>
      </c>
      <c r="F40" s="1">
        <f t="shared" si="34"/>
        <v>36616</v>
      </c>
      <c r="G40">
        <f t="shared" si="34"/>
        <v>1E-4</v>
      </c>
      <c r="H40">
        <f t="shared" si="7"/>
        <v>40</v>
      </c>
      <c r="I40">
        <f t="shared" si="3"/>
        <v>5</v>
      </c>
    </row>
    <row r="41" spans="1:9">
      <c r="A41">
        <f t="shared" ref="A41:A50" si="35">A29</f>
        <v>2001</v>
      </c>
      <c r="B41" t="str">
        <f t="shared" ref="B41:B51" si="36">B40</f>
        <v>AboveIgo</v>
      </c>
      <c r="C41" s="3">
        <f t="shared" si="1"/>
        <v>10</v>
      </c>
      <c r="D41" s="2">
        <f t="shared" si="5"/>
        <v>1</v>
      </c>
      <c r="E41" s="1">
        <f t="shared" ref="C41:I41" si="37">E29</f>
        <v>36845</v>
      </c>
      <c r="F41" s="1">
        <f t="shared" si="37"/>
        <v>36981</v>
      </c>
      <c r="G41">
        <f t="shared" si="37"/>
        <v>1E-4</v>
      </c>
      <c r="H41">
        <f t="shared" si="7"/>
        <v>40</v>
      </c>
      <c r="I41">
        <f t="shared" si="3"/>
        <v>5</v>
      </c>
    </row>
    <row r="42" spans="1:9">
      <c r="A42">
        <f t="shared" si="35"/>
        <v>2002</v>
      </c>
      <c r="B42" t="str">
        <f t="shared" si="36"/>
        <v>AboveIgo</v>
      </c>
      <c r="C42" s="3">
        <f t="shared" si="1"/>
        <v>10</v>
      </c>
      <c r="D42" s="2">
        <f t="shared" si="5"/>
        <v>1</v>
      </c>
      <c r="E42" s="1">
        <f t="shared" ref="C42:I42" si="38">E30</f>
        <v>37210</v>
      </c>
      <c r="F42" s="1">
        <f t="shared" si="38"/>
        <v>37346</v>
      </c>
      <c r="G42">
        <f t="shared" si="38"/>
        <v>1E-4</v>
      </c>
      <c r="H42">
        <f t="shared" si="7"/>
        <v>40</v>
      </c>
      <c r="I42">
        <f t="shared" si="3"/>
        <v>5</v>
      </c>
    </row>
    <row r="43" spans="1:9">
      <c r="A43">
        <f t="shared" si="35"/>
        <v>2003</v>
      </c>
      <c r="B43" t="str">
        <f t="shared" si="36"/>
        <v>AboveIgo</v>
      </c>
      <c r="C43" s="3">
        <f t="shared" si="1"/>
        <v>10</v>
      </c>
      <c r="D43" s="2">
        <f t="shared" si="5"/>
        <v>1</v>
      </c>
      <c r="E43" s="1">
        <f t="shared" ref="C43:I43" si="39">E31</f>
        <v>37575</v>
      </c>
      <c r="F43" s="1">
        <f t="shared" si="39"/>
        <v>37711</v>
      </c>
      <c r="G43">
        <f t="shared" si="39"/>
        <v>1E-4</v>
      </c>
      <c r="H43">
        <f t="shared" si="7"/>
        <v>40</v>
      </c>
      <c r="I43">
        <f t="shared" si="3"/>
        <v>5</v>
      </c>
    </row>
    <row r="44" spans="1:9">
      <c r="A44">
        <f t="shared" si="35"/>
        <v>2004</v>
      </c>
      <c r="B44" t="str">
        <f t="shared" si="36"/>
        <v>AboveIgo</v>
      </c>
      <c r="C44" s="3">
        <f t="shared" si="1"/>
        <v>10</v>
      </c>
      <c r="D44" s="2">
        <f t="shared" si="5"/>
        <v>1</v>
      </c>
      <c r="E44" s="1">
        <f t="shared" ref="C44:I44" si="40">E32</f>
        <v>37940</v>
      </c>
      <c r="F44" s="1">
        <f t="shared" si="40"/>
        <v>38077</v>
      </c>
      <c r="G44">
        <f t="shared" si="40"/>
        <v>1E-4</v>
      </c>
      <c r="H44">
        <f t="shared" si="7"/>
        <v>40</v>
      </c>
      <c r="I44">
        <f t="shared" si="3"/>
        <v>5</v>
      </c>
    </row>
    <row r="45" spans="1:9">
      <c r="A45">
        <f t="shared" si="35"/>
        <v>2005</v>
      </c>
      <c r="B45" t="str">
        <f t="shared" si="36"/>
        <v>AboveIgo</v>
      </c>
      <c r="C45" s="3">
        <f t="shared" si="1"/>
        <v>10</v>
      </c>
      <c r="D45" s="2">
        <f t="shared" si="5"/>
        <v>1</v>
      </c>
      <c r="E45" s="1">
        <f t="shared" ref="C45:I45" si="41">E33</f>
        <v>38306</v>
      </c>
      <c r="F45" s="1">
        <f t="shared" si="41"/>
        <v>38442</v>
      </c>
      <c r="G45">
        <f t="shared" si="41"/>
        <v>1E-4</v>
      </c>
      <c r="H45">
        <f t="shared" si="7"/>
        <v>40</v>
      </c>
      <c r="I45">
        <f t="shared" si="3"/>
        <v>5</v>
      </c>
    </row>
    <row r="46" spans="1:9">
      <c r="A46">
        <f t="shared" si="35"/>
        <v>2006</v>
      </c>
      <c r="B46" t="str">
        <f t="shared" si="36"/>
        <v>AboveIgo</v>
      </c>
      <c r="C46" s="3">
        <f t="shared" si="1"/>
        <v>10</v>
      </c>
      <c r="D46" s="2">
        <f t="shared" si="5"/>
        <v>1</v>
      </c>
      <c r="E46" s="1">
        <f t="shared" ref="C46:I46" si="42">E34</f>
        <v>38671</v>
      </c>
      <c r="F46" s="1">
        <f t="shared" si="42"/>
        <v>38807</v>
      </c>
      <c r="G46">
        <f t="shared" si="42"/>
        <v>1E-4</v>
      </c>
      <c r="H46">
        <f t="shared" si="7"/>
        <v>40</v>
      </c>
      <c r="I46">
        <f t="shared" si="3"/>
        <v>5</v>
      </c>
    </row>
    <row r="47" spans="1:9">
      <c r="A47">
        <f t="shared" si="35"/>
        <v>2007</v>
      </c>
      <c r="B47" t="str">
        <f t="shared" si="36"/>
        <v>AboveIgo</v>
      </c>
      <c r="C47" s="3">
        <f t="shared" si="1"/>
        <v>10</v>
      </c>
      <c r="D47" s="2">
        <f t="shared" si="5"/>
        <v>1</v>
      </c>
      <c r="E47" s="1">
        <f t="shared" ref="C47:I47" si="43">E35</f>
        <v>39036</v>
      </c>
      <c r="F47" s="1">
        <f t="shared" si="43"/>
        <v>39172</v>
      </c>
      <c r="G47">
        <f t="shared" si="43"/>
        <v>1E-4</v>
      </c>
      <c r="H47">
        <f t="shared" si="7"/>
        <v>40</v>
      </c>
      <c r="I47">
        <f t="shared" si="3"/>
        <v>5</v>
      </c>
    </row>
    <row r="48" spans="1:9">
      <c r="A48">
        <f t="shared" si="35"/>
        <v>2008</v>
      </c>
      <c r="B48" t="str">
        <f t="shared" si="36"/>
        <v>AboveIgo</v>
      </c>
      <c r="C48" s="3">
        <f t="shared" si="1"/>
        <v>10</v>
      </c>
      <c r="D48" s="2">
        <f t="shared" si="5"/>
        <v>1</v>
      </c>
      <c r="E48" s="1">
        <f t="shared" ref="C48:I48" si="44">E36</f>
        <v>39401</v>
      </c>
      <c r="F48" s="1">
        <f t="shared" si="44"/>
        <v>39538</v>
      </c>
      <c r="G48">
        <f t="shared" si="44"/>
        <v>1E-4</v>
      </c>
      <c r="H48">
        <f t="shared" si="7"/>
        <v>40</v>
      </c>
      <c r="I48">
        <f t="shared" si="3"/>
        <v>5</v>
      </c>
    </row>
    <row r="49" spans="1:9">
      <c r="A49">
        <f t="shared" si="35"/>
        <v>2009</v>
      </c>
      <c r="B49" t="str">
        <f t="shared" si="36"/>
        <v>AboveIgo</v>
      </c>
      <c r="C49" s="3">
        <f t="shared" si="1"/>
        <v>10</v>
      </c>
      <c r="D49" s="2">
        <f t="shared" si="5"/>
        <v>1</v>
      </c>
      <c r="E49" s="1">
        <f t="shared" ref="C49:I49" si="45">E37</f>
        <v>39767</v>
      </c>
      <c r="F49" s="1">
        <f t="shared" si="45"/>
        <v>39903</v>
      </c>
      <c r="G49">
        <f t="shared" si="45"/>
        <v>1E-4</v>
      </c>
      <c r="H49">
        <f t="shared" si="7"/>
        <v>40</v>
      </c>
      <c r="I49">
        <f t="shared" si="3"/>
        <v>5</v>
      </c>
    </row>
    <row r="50" spans="1:9">
      <c r="A50">
        <f t="shared" si="35"/>
        <v>2010</v>
      </c>
      <c r="B50" t="str">
        <f t="shared" si="36"/>
        <v>AboveIgo</v>
      </c>
      <c r="C50" s="3">
        <f t="shared" si="1"/>
        <v>10</v>
      </c>
      <c r="D50" s="2">
        <f t="shared" si="5"/>
        <v>1</v>
      </c>
      <c r="E50" s="1">
        <f t="shared" ref="C50:I50" si="46">E38</f>
        <v>40132</v>
      </c>
      <c r="F50" s="1">
        <f t="shared" si="46"/>
        <v>40268</v>
      </c>
      <c r="G50">
        <f t="shared" si="46"/>
        <v>1E-4</v>
      </c>
      <c r="H50">
        <f t="shared" si="7"/>
        <v>40</v>
      </c>
      <c r="I50">
        <f t="shared" si="3"/>
        <v>5</v>
      </c>
    </row>
    <row r="51" spans="1:9">
      <c r="A51">
        <f>A39</f>
        <v>2011</v>
      </c>
      <c r="B51" t="str">
        <f t="shared" si="36"/>
        <v>AboveIgo</v>
      </c>
      <c r="C51" s="3">
        <f t="shared" si="1"/>
        <v>10</v>
      </c>
      <c r="D51" s="2">
        <f t="shared" si="5"/>
        <v>1</v>
      </c>
      <c r="E51" s="1">
        <f t="shared" ref="C51:I51" si="47">E39</f>
        <v>40497</v>
      </c>
      <c r="F51" s="1">
        <f t="shared" si="47"/>
        <v>40633</v>
      </c>
      <c r="G51">
        <f t="shared" si="47"/>
        <v>1E-4</v>
      </c>
      <c r="H51">
        <f t="shared" si="7"/>
        <v>40</v>
      </c>
      <c r="I51">
        <f t="shared" si="3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ClearCreekOMykissSpawnerInit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Employee</dc:creator>
  <cp:lastModifiedBy>Steve Railsback</cp:lastModifiedBy>
  <dcterms:created xsi:type="dcterms:W3CDTF">2013-08-29T22:16:07Z</dcterms:created>
  <dcterms:modified xsi:type="dcterms:W3CDTF">2013-08-30T21:20:10Z</dcterms:modified>
</cp:coreProperties>
</file>